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veloper Training\Documents\Homework\"/>
    </mc:Choice>
  </mc:AlternateContent>
  <xr:revisionPtr revIDLastSave="0" documentId="13_ncr:1_{C720EBCF-F947-4B03-B750-1EA5AC708DFF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Pivot1" sheetId="4" r:id="rId1"/>
    <sheet name="Pivot2" sheetId="5" r:id="rId2"/>
    <sheet name="pivot3" sheetId="7" r:id="rId3"/>
    <sheet name="Sheet1" sheetId="1" r:id="rId4"/>
    <sheet name="bonus" sheetId="6" r:id="rId5"/>
  </sheets>
  <definedNames>
    <definedName name="_xlnm._FilterDatabase" localSheetId="3" hidden="1">Sheet1!$A$1:$R$4115</definedName>
  </definedNames>
  <calcPr calcId="191029" concurrentCalc="0"/>
  <pivotCaches>
    <pivotCache cacheId="0" r:id="rId6"/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2" i="1" l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<sst xmlns="http://schemas.openxmlformats.org/spreadsheetml/2006/main" count="24779" uniqueCount="8364">
  <si>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</si>
  <si>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</si>
  <si>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</si>
  <si>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</si>
  <si>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</si>
  <si>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</si>
  <si>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</si>
  <si>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</si>
  <si>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</si>
  <si>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</si>
  <si>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</si>
  <si>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</si>
  <si>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</si>
  <si>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</si>
  <si>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</si>
  <si>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</si>
  <si>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</si>
  <si>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</si>
  <si>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</si>
  <si>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</si>
  <si>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</si>
  <si>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</si>
  <si>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</si>
  <si>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</si>
  <si>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</si>
  <si>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</si>
  <si>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</si>
  <si>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</si>
  <si>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</si>
  <si>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</si>
  <si>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</si>
  <si>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</si>
  <si>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</si>
  <si>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</si>
  <si>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</si>
  <si>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</si>
  <si>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</si>
  <si>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</si>
  <si>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</si>
  <si>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</si>
  <si>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</si>
  <si>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</si>
  <si>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</si>
  <si>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</si>
  <si>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</si>
  <si>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</si>
  <si>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</si>
  <si>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</si>
  <si>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</si>
  <si>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</si>
  <si>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</si>
  <si>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</si>
  <si>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</si>
  <si>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</si>
  <si>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</si>
  <si>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</si>
  <si>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</si>
  <si>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</si>
  <si>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</si>
  <si>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</si>
  <si>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</si>
  <si>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</si>
  <si>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</si>
  <si>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</si>
  <si>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</si>
  <si>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</si>
  <si>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</si>
  <si>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</si>
  <si>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</si>
  <si>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</si>
  <si>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</si>
  <si>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</si>
  <si>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</si>
  <si>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</si>
  <si>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</si>
  <si>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</si>
  <si>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</si>
  <si>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</si>
  <si>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</si>
  <si>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</si>
  <si>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</si>
  <si>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</si>
  <si>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</si>
  <si>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</si>
  <si>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</si>
  <si>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</si>
  <si>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</si>
  <si>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</si>
  <si>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</si>
  <si>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</si>
  <si>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</si>
  <si>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</si>
  <si>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</si>
  <si>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</si>
  <si>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</si>
  <si>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</si>
  <si>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</si>
  <si>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</si>
  <si>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</si>
  <si>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</si>
  <si>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</si>
  <si>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</si>
  <si>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</si>
  <si>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</si>
  <si>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</si>
  <si>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</si>
  <si>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</si>
  <si>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</si>
  <si>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</si>
  <si>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</si>
  <si>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</si>
  <si>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</si>
  <si>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</si>
  <si>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</si>
  <si>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</si>
  <si>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</si>
  <si>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</si>
  <si>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</si>
  <si>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</si>
  <si>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</si>
  <si>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</si>
  <si>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</si>
  <si>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</si>
  <si>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</si>
  <si>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</si>
  <si>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</si>
  <si>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</si>
  <si>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</si>
  <si>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</si>
  <si>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</si>
  <si>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</si>
  <si>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</si>
  <si>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</si>
  <si>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</si>
  <si>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</si>
  <si>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</si>
  <si>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</si>
  <si>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</si>
  <si>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</si>
  <si>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</si>
  <si>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</si>
  <si>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</si>
  <si>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</si>
  <si>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</si>
  <si>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</si>
  <si>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</si>
  <si>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</si>
  <si>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</si>
  <si>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</si>
  <si>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</si>
  <si>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</si>
  <si>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</si>
  <si>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</si>
  <si>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</si>
  <si>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</si>
  <si>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</si>
  <si>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</si>
  <si>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</si>
  <si>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</si>
  <si>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</si>
  <si>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</si>
  <si>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</si>
  <si>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</si>
  <si>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</si>
  <si>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</si>
  <si>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</si>
  <si>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</si>
  <si>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</si>
  <si>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</si>
  <si>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</si>
  <si>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</si>
  <si>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</si>
  <si>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</si>
  <si>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</si>
  <si>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</si>
  <si>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</si>
  <si>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</si>
  <si>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</si>
  <si>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</si>
  <si>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</si>
  <si>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</si>
  <si>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</si>
  <si>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</si>
  <si>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</si>
  <si>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</si>
  <si>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</si>
  <si>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</si>
  <si>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</si>
  <si>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</si>
  <si>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</si>
  <si>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</si>
  <si>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</si>
  <si>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</si>
  <si>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</si>
  <si>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</si>
  <si>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</si>
  <si>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</si>
  <si>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</si>
  <si>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</si>
  <si>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</si>
  <si>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</si>
  <si>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</si>
  <si>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</si>
  <si>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</si>
  <si>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</si>
  <si>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</si>
  <si>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</si>
  <si>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</si>
  <si>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</si>
  <si>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</si>
  <si>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</si>
  <si>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</si>
  <si>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</si>
  <si>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</si>
  <si>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</si>
  <si>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</si>
  <si>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</si>
  <si>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</si>
  <si>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</si>
  <si>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</si>
  <si>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</si>
  <si>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</si>
  <si>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</si>
  <si>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</si>
  <si>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</si>
  <si>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</si>
  <si>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</si>
  <si>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</si>
  <si>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</si>
  <si>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</si>
  <si>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</si>
  <si>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</si>
  <si>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</si>
  <si>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</si>
  <si>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</si>
  <si>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</si>
  <si>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</si>
  <si>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</si>
  <si>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</si>
  <si>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</si>
  <si>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</si>
  <si>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</si>
  <si>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</si>
  <si>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</si>
  <si>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</si>
  <si>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</si>
  <si>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</si>
  <si>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</si>
  <si>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</si>
  <si>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</si>
  <si>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</si>
  <si>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</si>
  <si>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</si>
  <si>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</si>
  <si>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</si>
  <si>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</si>
  <si>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</si>
  <si>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</si>
  <si>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</si>
  <si>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</si>
  <si>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</si>
  <si>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</si>
  <si>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</si>
  <si>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</si>
  <si>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</si>
  <si>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</si>
  <si>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</si>
  <si>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</si>
  <si>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</si>
  <si>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</si>
  <si>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</si>
  <si>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</si>
  <si>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</si>
  <si>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</si>
  <si>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</si>
  <si>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</si>
  <si>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</si>
  <si>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</si>
  <si>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</si>
  <si>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</si>
  <si>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</si>
  <si>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</si>
  <si>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</si>
  <si>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</si>
  <si>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</si>
  <si>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</si>
  <si>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</si>
  <si>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</si>
  <si>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</si>
  <si>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</si>
  <si>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</si>
  <si>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</si>
  <si>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</si>
  <si>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</si>
  <si>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</si>
  <si>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</si>
  <si>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</si>
  <si>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</si>
  <si>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</si>
  <si>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</si>
  <si>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</si>
  <si>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</si>
  <si>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</si>
  <si>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</si>
  <si>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</si>
  <si>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</si>
  <si>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</si>
  <si>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</si>
  <si>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</si>
  <si>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</si>
  <si>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</si>
  <si>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</si>
  <si>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</si>
  <si>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</si>
  <si>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</si>
  <si>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</si>
  <si>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</si>
  <si>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</si>
  <si>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</si>
  <si>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</si>
  <si>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</si>
  <si>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</si>
  <si>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</si>
  <si>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</si>
  <si>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</si>
  <si>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</si>
  <si>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</si>
  <si>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</si>
  <si>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</si>
  <si>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</si>
  <si>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</si>
  <si>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</si>
  <si>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</si>
  <si>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</si>
  <si>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</si>
  <si>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</si>
  <si>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</si>
  <si>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</si>
  <si>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</si>
  <si>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</si>
  <si>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</si>
  <si>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</si>
  <si>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</si>
  <si>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</si>
  <si>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</si>
  <si>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</si>
  <si>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</si>
  <si>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</si>
  <si>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</si>
  <si>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</si>
  <si>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</si>
  <si>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</si>
  <si>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</si>
  <si>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</si>
  <si>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</si>
  <si>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</si>
  <si>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</si>
  <si>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</si>
  <si>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</si>
  <si>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</si>
  <si>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</si>
  <si>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</si>
  <si>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</si>
  <si>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</si>
  <si>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</si>
  <si>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</si>
  <si>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</si>
  <si>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</si>
  <si>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</si>
  <si>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</si>
  <si>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</si>
  <si>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</si>
  <si>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</si>
  <si>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</si>
  <si>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</si>
  <si>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</si>
  <si>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</si>
  <si>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</si>
  <si>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</si>
  <si>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</si>
  <si>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</si>
  <si>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</si>
  <si>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</si>
  <si>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</si>
  <si>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</si>
  <si>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</si>
  <si>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</si>
  <si>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</si>
  <si>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</si>
  <si>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</si>
  <si>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</si>
  <si>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</si>
  <si>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</si>
  <si>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</si>
  <si>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</si>
  <si>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</si>
  <si>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</si>
  <si>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</si>
  <si>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</si>
  <si>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</si>
  <si>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</si>
  <si>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</si>
  <si>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</si>
  <si>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</si>
  <si>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</si>
  <si>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</si>
  <si>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</si>
  <si>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</si>
  <si>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</si>
  <si>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</si>
  <si>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</si>
  <si>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</si>
  <si>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</si>
  <si>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</si>
  <si>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</si>
  <si>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</si>
  <si>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</si>
  <si>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</si>
  <si>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</si>
  <si>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</si>
  <si>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</si>
  <si>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</si>
  <si>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</si>
  <si>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</si>
  <si>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</si>
  <si>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</si>
  <si>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</si>
  <si>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</si>
  <si>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</si>
  <si>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</si>
  <si>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</si>
  <si>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</si>
  <si>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</si>
  <si>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</si>
  <si>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</si>
  <si>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</si>
  <si>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</si>
  <si>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</si>
  <si>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</si>
  <si>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</si>
  <si>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</si>
  <si>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</si>
  <si>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</si>
  <si>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</si>
  <si>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</si>
  <si>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</si>
  <si>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</si>
  <si>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</si>
  <si>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</si>
  <si>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</si>
  <si>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</si>
  <si>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</si>
  <si>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</si>
  <si>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</si>
  <si>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</si>
  <si>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</si>
  <si>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</si>
  <si>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</si>
  <si>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</si>
  <si>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</si>
  <si>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</si>
  <si>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</si>
  <si>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</si>
  <si>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</si>
  <si>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</si>
  <si>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</si>
  <si>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</si>
  <si>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</si>
  <si>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</si>
  <si>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</si>
  <si>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</si>
  <si>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</si>
  <si>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</si>
  <si>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</si>
  <si>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</si>
  <si>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</si>
  <si>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</si>
  <si>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</si>
  <si>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</si>
  <si>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</si>
  <si>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</si>
  <si>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</si>
  <si>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</si>
  <si>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</si>
  <si>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</si>
  <si>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</si>
  <si>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</si>
  <si>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</si>
  <si>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</si>
  <si>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</si>
  <si>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</si>
  <si>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</si>
  <si>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</si>
  <si>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</si>
  <si>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</si>
  <si>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</si>
  <si>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</si>
  <si>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</si>
  <si>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</si>
  <si>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</si>
  <si>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</si>
  <si>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</si>
  <si>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</si>
  <si>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</si>
  <si>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</si>
  <si>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</si>
  <si>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</si>
  <si>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</si>
  <si>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</si>
  <si>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</si>
  <si>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</si>
  <si>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</si>
  <si>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</si>
  <si>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</si>
  <si>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</si>
  <si>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</si>
  <si>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</si>
  <si>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</si>
  <si>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</si>
  <si>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</si>
  <si>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</si>
  <si>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</si>
  <si>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</si>
  <si>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</si>
  <si>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</si>
  <si>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</si>
  <si>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</si>
  <si>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</si>
  <si>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</si>
  <si>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</si>
  <si>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</si>
  <si>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</si>
  <si>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</si>
  <si>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</si>
  <si>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</si>
  <si>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</si>
  <si>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</si>
  <si>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</si>
  <si>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</si>
  <si>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</si>
  <si>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</si>
  <si>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</si>
  <si>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</si>
  <si>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</si>
  <si>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</si>
  <si>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</si>
  <si>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</si>
  <si>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</si>
  <si>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</si>
  <si>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</si>
  <si>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</si>
  <si>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</si>
  <si>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</si>
  <si>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</si>
  <si>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</si>
  <si>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</si>
  <si>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</si>
  <si>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</si>
  <si>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</si>
  <si>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</si>
  <si>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</si>
  <si>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</si>
  <si>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</si>
  <si>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</si>
  <si>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</si>
  <si>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</si>
  <si>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</si>
  <si>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</si>
  <si>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</si>
  <si>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</si>
  <si>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</si>
  <si>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</si>
  <si>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</si>
  <si>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</si>
  <si>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</si>
  <si>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</si>
  <si>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</si>
  <si>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</si>
  <si>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</si>
  <si>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</si>
  <si>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</si>
  <si>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</si>
  <si>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</si>
  <si>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</si>
  <si>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</si>
  <si>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</si>
  <si>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</si>
  <si>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</si>
  <si>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</si>
  <si>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</si>
  <si>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</si>
  <si>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</si>
  <si>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</si>
  <si>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</si>
  <si>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</si>
  <si>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</si>
  <si>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</si>
  <si>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</si>
  <si>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</si>
  <si>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</si>
  <si>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</si>
  <si>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</si>
  <si>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</si>
  <si>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</si>
  <si>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</si>
  <si>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</si>
  <si>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</si>
  <si>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</si>
  <si>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</si>
  <si>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</si>
  <si>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</si>
  <si>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</si>
  <si>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</si>
  <si>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</si>
  <si>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</si>
  <si>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</si>
  <si>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</si>
  <si>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</si>
  <si>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</si>
  <si>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</si>
  <si>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</si>
  <si>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</si>
  <si>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</si>
  <si>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</si>
  <si>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</si>
  <si>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</si>
  <si>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</si>
  <si>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</si>
  <si>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</si>
  <si>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</si>
  <si>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</si>
  <si>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</si>
  <si>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</si>
  <si>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</si>
  <si>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</si>
  <si>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</si>
  <si>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</si>
  <si>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</si>
  <si>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</si>
  <si>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</si>
  <si>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</si>
  <si>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</si>
  <si>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</si>
  <si>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</si>
  <si>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</si>
  <si>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</si>
  <si>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</si>
  <si>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</si>
  <si>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</si>
  <si>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</si>
  <si>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</si>
  <si>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</si>
  <si>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</si>
  <si>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</si>
  <si>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</si>
  <si>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</si>
  <si>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</si>
  <si>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</si>
  <si>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</si>
  <si>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</si>
  <si>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</si>
  <si>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</si>
  <si>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</si>
  <si>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</si>
  <si>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</si>
  <si>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</si>
  <si>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</si>
  <si>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</si>
  <si>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</si>
  <si>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</si>
  <si>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</si>
  <si>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</si>
  <si>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</si>
  <si>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</si>
  <si>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</si>
  <si>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</si>
  <si>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</si>
  <si>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</si>
  <si>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</si>
  <si>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</si>
  <si>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</si>
  <si>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</si>
  <si>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</si>
  <si>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</si>
  <si>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</si>
  <si>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</si>
  <si>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</si>
  <si>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</si>
  <si>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</si>
  <si>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</si>
  <si>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</si>
  <si>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</si>
  <si>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</si>
  <si>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</si>
  <si>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</si>
  <si>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</si>
  <si>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</si>
  <si>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</si>
  <si>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</si>
  <si>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</si>
  <si>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</si>
  <si>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</si>
  <si>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</si>
  <si>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</si>
  <si>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</si>
  <si>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</si>
  <si>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</si>
  <si>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</si>
  <si>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</si>
  <si>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</si>
  <si>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</si>
  <si>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</si>
  <si>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</si>
  <si>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</si>
  <si>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</si>
  <si>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</si>
  <si>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</si>
  <si>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</si>
  <si>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</si>
  <si>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</si>
  <si>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</si>
  <si>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</si>
  <si>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</si>
  <si>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</si>
  <si>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</si>
  <si>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</si>
  <si>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</si>
  <si>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</si>
  <si>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</si>
  <si>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</si>
  <si>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</si>
  <si>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</si>
  <si>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</si>
  <si>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</si>
  <si>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</si>
  <si>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</si>
  <si>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</si>
  <si>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</si>
  <si>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</si>
  <si>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</si>
  <si>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</si>
  <si>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</si>
  <si>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</si>
  <si>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</si>
  <si>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</si>
  <si>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</si>
  <si>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</si>
  <si>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</si>
  <si>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</si>
  <si>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</si>
  <si>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</si>
  <si>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</si>
  <si>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</si>
  <si>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</si>
  <si>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</si>
  <si>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</si>
  <si>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</si>
  <si>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</si>
  <si>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</si>
  <si>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</si>
  <si>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</si>
  <si>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</si>
  <si>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</si>
  <si>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</si>
  <si>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</si>
  <si>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</si>
  <si>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</si>
  <si>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</si>
  <si>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</si>
  <si>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</si>
  <si>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</si>
  <si>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</si>
  <si>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</si>
  <si>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</si>
  <si>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</si>
  <si>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</si>
  <si>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</si>
  <si>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</si>
  <si>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</si>
  <si>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</si>
  <si>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</si>
  <si>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</si>
  <si>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</si>
  <si>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</si>
  <si>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</si>
  <si>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</si>
  <si>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</si>
  <si>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</si>
  <si>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</si>
  <si>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</si>
  <si>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</si>
  <si>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</si>
  <si>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</si>
  <si>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</si>
  <si>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</si>
  <si>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</si>
  <si>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</si>
  <si>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</si>
  <si>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</si>
  <si>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</si>
  <si>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</si>
  <si>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</si>
  <si>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</si>
  <si>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</si>
  <si>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</si>
  <si>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</si>
  <si>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</si>
  <si>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</si>
  <si>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</si>
  <si>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</si>
  <si>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</si>
  <si>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</si>
  <si>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</si>
  <si>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</si>
  <si>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</si>
  <si>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</si>
  <si>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</si>
  <si>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</si>
  <si>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</si>
  <si>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</si>
  <si>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</si>
  <si>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</si>
  <si>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</si>
  <si>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</si>
  <si>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</si>
  <si>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</si>
  <si>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</si>
  <si>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</si>
  <si>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</si>
  <si>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</si>
  <si>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</si>
  <si>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</si>
  <si>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</si>
  <si>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</si>
  <si>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</si>
  <si>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</si>
  <si>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</si>
  <si>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</si>
  <si>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</si>
  <si>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</si>
  <si>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</si>
  <si>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</si>
  <si>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</si>
  <si>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</si>
  <si>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</si>
  <si>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</si>
  <si>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</si>
  <si>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</si>
  <si>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</si>
  <si>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</si>
  <si>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</si>
  <si>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</si>
  <si>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</si>
  <si>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</si>
  <si>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</si>
  <si>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</si>
  <si>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</si>
  <si>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</si>
  <si>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</si>
  <si>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</si>
  <si>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</si>
  <si>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</si>
  <si>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</si>
  <si>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</si>
  <si>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</si>
  <si>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</si>
  <si>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</si>
  <si>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</si>
  <si>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</si>
  <si>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</si>
  <si>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</si>
  <si>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</si>
  <si>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</si>
  <si>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</si>
  <si>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</si>
  <si>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</si>
  <si>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</si>
  <si>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</si>
  <si>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</si>
  <si>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</si>
  <si>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</si>
  <si>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</si>
  <si>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</si>
  <si>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</si>
  <si>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</si>
  <si>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</si>
  <si>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</si>
  <si>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</si>
  <si>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</si>
  <si>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</si>
  <si>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</si>
  <si>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</si>
  <si>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</si>
  <si>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</si>
  <si>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</si>
  <si>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</si>
  <si>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</si>
  <si>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</si>
  <si>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</si>
  <si>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</si>
  <si>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</si>
  <si>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</si>
  <si>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</si>
  <si>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</si>
  <si>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</si>
  <si>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</si>
  <si>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</si>
  <si>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</si>
  <si>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</si>
  <si>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</si>
  <si>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</si>
  <si>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</si>
  <si>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</si>
  <si>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</si>
  <si>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</si>
  <si>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</si>
  <si>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</si>
  <si>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</si>
  <si>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</si>
  <si>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</si>
  <si>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</si>
  <si>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</si>
  <si>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</si>
  <si>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</si>
  <si>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</si>
  <si>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</si>
  <si>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</si>
  <si>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</si>
  <si>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</si>
  <si>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</si>
  <si>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</si>
  <si>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</si>
  <si>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</si>
  <si>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</si>
  <si>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</si>
  <si>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</si>
  <si>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</si>
  <si>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</si>
  <si>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</si>
  <si>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</si>
  <si>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</si>
  <si>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</si>
  <si>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</si>
  <si>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</si>
  <si>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</si>
  <si>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</si>
  <si>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</si>
  <si>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</si>
  <si>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</si>
  <si>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</si>
  <si>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</si>
  <si>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</si>
  <si>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</si>
  <si>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</si>
  <si>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</si>
  <si>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</si>
  <si>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</si>
  <si>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</si>
  <si>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</si>
  <si>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</si>
  <si>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</si>
  <si>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</si>
  <si>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</si>
  <si>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</si>
  <si>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</si>
  <si>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</si>
  <si>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</si>
  <si>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</si>
  <si>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</si>
  <si>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</si>
  <si>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</si>
  <si>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</si>
  <si>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</si>
  <si>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</si>
  <si>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</si>
  <si>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</si>
  <si>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</si>
  <si>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</si>
  <si>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</si>
  <si>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</si>
  <si>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</si>
  <si>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</si>
  <si>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</si>
  <si>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</si>
  <si>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</si>
  <si>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</si>
  <si>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</si>
  <si>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</si>
  <si>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</si>
  <si>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</si>
  <si>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</si>
  <si>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</si>
  <si>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</si>
  <si>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</si>
  <si>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</si>
  <si>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</si>
  <si>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</si>
  <si>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</si>
  <si>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</si>
  <si>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</si>
  <si>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</si>
  <si>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</si>
  <si>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</si>
  <si>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</si>
  <si>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</si>
  <si>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</si>
  <si>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</si>
  <si>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</si>
  <si>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</si>
  <si>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</si>
  <si>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</si>
  <si>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</si>
  <si>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</si>
  <si>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</si>
  <si>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</si>
  <si>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</si>
  <si>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</si>
  <si>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</si>
  <si>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</si>
  <si>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</si>
  <si>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</si>
  <si>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</si>
  <si>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</si>
  <si>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</si>
  <si>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</si>
  <si>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</si>
  <si>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</si>
  <si>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</si>
  <si>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</si>
  <si>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</si>
  <si>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</si>
  <si>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</si>
  <si>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</si>
  <si>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</si>
  <si>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</si>
  <si>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</si>
  <si>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</si>
  <si>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</si>
  <si>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</si>
  <si>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</si>
  <si>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</si>
  <si>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</si>
  <si>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</si>
  <si>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</si>
  <si>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</si>
  <si>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</si>
  <si>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</si>
  <si>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</si>
  <si>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</si>
  <si>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</si>
  <si>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</si>
  <si>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</si>
  <si>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</si>
  <si>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</si>
  <si>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</si>
  <si>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</si>
  <si>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</si>
  <si>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</si>
  <si>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</si>
  <si>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</si>
  <si>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</si>
  <si>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</si>
  <si>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</si>
  <si>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</si>
  <si>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</si>
  <si>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</si>
  <si>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</si>
  <si>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</si>
  <si>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</si>
  <si>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</si>
  <si>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</si>
  <si>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</si>
  <si>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</si>
  <si>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</si>
  <si>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</si>
  <si>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</si>
  <si>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</si>
  <si>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</si>
  <si>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</si>
  <si>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</si>
  <si>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</si>
  <si>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</si>
  <si>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</si>
  <si>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</si>
  <si>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</si>
  <si>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</si>
  <si>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</si>
  <si>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</si>
  <si>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</si>
  <si>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</si>
  <si>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</si>
  <si>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</si>
  <si>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</si>
  <si>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</si>
  <si>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</si>
  <si>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</si>
  <si>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</si>
  <si>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</si>
  <si>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</si>
  <si>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</si>
  <si>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</si>
  <si>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</si>
  <si>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</si>
  <si>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</si>
  <si>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</si>
  <si>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</si>
  <si>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</si>
  <si>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</si>
  <si>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</si>
  <si>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</si>
  <si>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</si>
  <si>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</si>
  <si>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</si>
  <si>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</si>
  <si>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</si>
  <si>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</si>
  <si>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</si>
  <si>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</si>
  <si>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</si>
  <si>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</si>
  <si>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</si>
  <si>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</si>
  <si>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</si>
  <si>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</si>
  <si>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</si>
  <si>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</si>
  <si>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</si>
  <si>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</si>
  <si>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</si>
  <si>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</si>
  <si>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</si>
  <si>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</si>
  <si>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</si>
  <si>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</si>
  <si>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</si>
  <si>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</si>
  <si>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</si>
  <si>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</si>
  <si>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</si>
  <si>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</si>
  <si>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</si>
  <si>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</si>
  <si>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</si>
  <si>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</si>
  <si>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</si>
  <si>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</si>
  <si>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</si>
  <si>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</si>
  <si>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</si>
  <si>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</si>
  <si>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</si>
  <si>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</si>
  <si>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</si>
  <si>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</si>
  <si>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</si>
  <si>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</si>
  <si>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</si>
  <si>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</si>
  <si>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</si>
  <si>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</si>
  <si>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</si>
  <si>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</si>
  <si>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</si>
  <si>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</si>
  <si>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</si>
  <si>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</si>
  <si>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</si>
  <si>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</si>
  <si>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</si>
  <si>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</si>
  <si>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</si>
  <si>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</si>
  <si>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</si>
  <si>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</si>
  <si>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</si>
  <si>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</si>
  <si>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</si>
  <si>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</si>
  <si>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</si>
  <si>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</si>
  <si>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</si>
  <si>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</si>
  <si>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</si>
  <si>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</si>
  <si>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</si>
  <si>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</si>
  <si>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</si>
  <si>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</si>
  <si>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</si>
  <si>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</si>
  <si>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</si>
  <si>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</si>
  <si>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</si>
  <si>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</si>
  <si>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</si>
  <si>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</si>
  <si>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</si>
  <si>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</si>
  <si>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</si>
  <si>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</si>
  <si>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</si>
  <si>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</si>
  <si>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</si>
  <si>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</si>
  <si>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</si>
  <si>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</si>
  <si>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</si>
  <si>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</si>
  <si>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</si>
  <si>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</si>
  <si>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</si>
  <si>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</si>
  <si>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</si>
  <si>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</si>
  <si>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</si>
  <si>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</si>
  <si>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</si>
  <si>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</si>
  <si>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</si>
  <si>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</si>
  <si>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</si>
  <si>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</si>
  <si>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</si>
  <si>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</si>
  <si>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</si>
  <si>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</si>
  <si>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</si>
  <si>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</si>
  <si>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</si>
  <si>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</si>
  <si>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</si>
  <si>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</si>
  <si>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</si>
  <si>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</si>
  <si>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</si>
  <si>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</si>
  <si>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</si>
  <si>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</si>
  <si>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</si>
  <si>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</si>
  <si>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</si>
  <si>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</si>
  <si>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</si>
  <si>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</si>
  <si>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</si>
  <si>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</si>
  <si>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</si>
  <si>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</si>
  <si>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</si>
  <si>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</si>
  <si>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</si>
  <si>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</si>
  <si>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</si>
  <si>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</si>
  <si>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</si>
  <si>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</si>
  <si>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</si>
  <si>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</si>
  <si>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</si>
  <si>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</si>
  <si>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</si>
  <si>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</si>
  <si>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</si>
  <si>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</si>
  <si>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</si>
  <si>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</si>
  <si>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</si>
  <si>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</si>
  <si>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</si>
  <si>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</si>
  <si>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</si>
  <si>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</si>
  <si>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</si>
  <si>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</si>
  <si>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</si>
  <si>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</si>
  <si>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</si>
  <si>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</si>
  <si>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</si>
  <si>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</si>
  <si>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</si>
  <si>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</si>
  <si>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</si>
  <si>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</si>
  <si>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</si>
  <si>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</si>
  <si>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</si>
  <si>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</si>
  <si>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</si>
  <si>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</si>
  <si>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</si>
  <si>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</si>
  <si>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</si>
  <si>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</si>
  <si>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</si>
  <si>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</si>
  <si>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</si>
  <si>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</si>
  <si>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</si>
  <si>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</si>
  <si>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</si>
  <si>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</si>
  <si>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</si>
  <si>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</si>
  <si>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</si>
  <si>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</si>
  <si>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</si>
  <si>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</si>
  <si>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</si>
  <si>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</si>
  <si>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</si>
  <si>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</si>
  <si>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</si>
  <si>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</si>
  <si>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</si>
  <si>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</si>
  <si>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</si>
  <si>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</si>
  <si>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</si>
  <si>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</si>
  <si>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</si>
  <si>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</si>
  <si>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</si>
  <si>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</si>
  <si>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</si>
  <si>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</si>
  <si>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</si>
  <si>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</si>
  <si>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</si>
  <si>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</si>
  <si>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</si>
  <si>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</si>
  <si>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</si>
  <si>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</si>
  <si>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</si>
  <si>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</si>
  <si>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</si>
  <si>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</si>
  <si>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</si>
  <si>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</si>
  <si>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</si>
  <si>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</si>
  <si>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</si>
  <si>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</si>
  <si>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</si>
  <si>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</si>
  <si>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</si>
  <si>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</si>
  <si>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</si>
  <si>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</si>
  <si>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</si>
  <si>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</si>
  <si>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</si>
  <si>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</si>
  <si>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</si>
  <si>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</si>
  <si>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</si>
  <si>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</si>
  <si>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</si>
  <si>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</si>
  <si>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</si>
  <si>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</si>
  <si>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</si>
  <si>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</si>
  <si>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</si>
  <si>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</si>
  <si>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</si>
  <si>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</si>
  <si>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</si>
  <si>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</si>
  <si>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</si>
  <si>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</si>
  <si>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</si>
  <si>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</si>
  <si>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</si>
  <si>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</si>
  <si>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</si>
  <si>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</si>
  <si>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</si>
  <si>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</si>
  <si>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</si>
  <si>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</si>
  <si>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</si>
  <si>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</si>
  <si>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</si>
  <si>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</si>
  <si>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</si>
  <si>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</si>
  <si>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</si>
  <si>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</si>
  <si>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</si>
  <si>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</si>
  <si>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</si>
  <si>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</si>
  <si>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</si>
  <si>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</si>
  <si>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</si>
  <si>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</si>
  <si>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</si>
  <si>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</si>
  <si>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</si>
  <si>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</si>
  <si>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</si>
  <si>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</si>
  <si>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</si>
  <si>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</si>
  <si>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</si>
  <si>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</si>
  <si>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</si>
  <si>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</si>
  <si>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</si>
  <si>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</si>
  <si>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</si>
  <si>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</si>
  <si>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</si>
  <si>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</si>
  <si>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</si>
  <si>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</si>
  <si>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</si>
  <si>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</si>
  <si>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</si>
  <si>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</si>
  <si>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</si>
  <si>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</si>
  <si>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</si>
  <si>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</si>
  <si>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</si>
  <si>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</si>
  <si>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</si>
  <si>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</si>
  <si>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</si>
  <si>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</si>
  <si>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</si>
  <si>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</si>
  <si>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</si>
  <si>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</si>
  <si>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</si>
  <si>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</si>
  <si>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</si>
  <si>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</si>
  <si>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</si>
  <si>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</si>
  <si>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</si>
  <si>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</si>
  <si>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</si>
  <si>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</si>
  <si>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</si>
  <si>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</si>
  <si>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</si>
  <si>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</si>
  <si>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</si>
  <si>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</si>
  <si>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</si>
  <si>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</si>
  <si>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</si>
  <si>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</si>
  <si>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</si>
  <si>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</si>
  <si>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</si>
  <si>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</si>
  <si>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</si>
  <si>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</si>
  <si>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</si>
  <si>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</si>
  <si>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</si>
  <si>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</si>
  <si>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</si>
  <si>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</si>
  <si>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</si>
  <si>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</si>
  <si>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</si>
  <si>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</si>
  <si>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</si>
  <si>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</si>
  <si>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</si>
  <si>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</si>
  <si>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</si>
  <si>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</si>
  <si>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</si>
  <si>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</si>
  <si>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</si>
  <si>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</si>
  <si>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</si>
  <si>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</si>
  <si>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</si>
  <si>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</si>
  <si>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</si>
  <si>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</si>
  <si>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</si>
  <si>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</si>
  <si>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</si>
  <si>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</si>
  <si>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</si>
  <si>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</si>
  <si>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</si>
  <si>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</si>
  <si>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</si>
  <si>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</si>
  <si>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</si>
  <si>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</si>
  <si>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</si>
  <si>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</si>
  <si>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</si>
  <si>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</si>
  <si>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</si>
  <si>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</si>
  <si>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</si>
  <si>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</si>
  <si>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</si>
  <si>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</si>
  <si>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</si>
  <si>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</si>
  <si>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</si>
  <si>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</si>
  <si>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</si>
  <si>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</si>
  <si>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</si>
  <si>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</si>
  <si>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</si>
  <si>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</si>
  <si>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</si>
  <si>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</si>
  <si>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</si>
  <si>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</si>
  <si>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</si>
  <si>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</si>
  <si>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</si>
  <si>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</si>
  <si>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</si>
  <si>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</si>
  <si>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</si>
  <si>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</si>
  <si>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</si>
  <si>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</si>
  <si>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</si>
  <si>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</si>
  <si>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</si>
  <si>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</si>
  <si>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</si>
  <si>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</si>
  <si>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</si>
  <si>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</si>
  <si>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</si>
  <si>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</si>
  <si>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</si>
  <si>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</si>
  <si>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</si>
  <si>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</si>
  <si>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</si>
  <si>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</si>
  <si>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</si>
  <si>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</si>
  <si>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</si>
  <si>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</si>
  <si>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</si>
  <si>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</si>
  <si>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</si>
  <si>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</si>
  <si>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</si>
  <si>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</si>
  <si>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</si>
  <si>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</si>
  <si>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</si>
  <si>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</si>
  <si>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</si>
  <si>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</si>
  <si>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</si>
  <si>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</si>
  <si>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</si>
  <si>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</si>
  <si>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</si>
  <si>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</si>
  <si>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</si>
  <si>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</si>
  <si>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</si>
  <si>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</si>
  <si>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</si>
  <si>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</si>
  <si>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</si>
  <si>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</si>
  <si>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</si>
  <si>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</si>
  <si>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</si>
  <si>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</si>
  <si>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</si>
  <si>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</si>
  <si>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</si>
  <si>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</si>
  <si>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</si>
  <si>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</si>
  <si>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</si>
  <si>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</si>
  <si>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</si>
  <si>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</si>
  <si>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</si>
  <si>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</si>
  <si>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</si>
  <si>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</si>
  <si>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</si>
  <si>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</si>
  <si>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</si>
  <si>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</si>
  <si>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</si>
  <si>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</si>
  <si>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</si>
  <si>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</si>
  <si>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</si>
  <si>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</si>
  <si>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</si>
  <si>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</si>
  <si>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</si>
  <si>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</si>
  <si>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</si>
  <si>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</si>
  <si>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</si>
  <si>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</si>
  <si>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</si>
  <si>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</si>
  <si>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</si>
  <si>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</si>
  <si>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</si>
  <si>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</si>
  <si>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</si>
  <si>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</si>
  <si>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</si>
  <si>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</si>
  <si>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</si>
  <si>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</si>
  <si>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</si>
  <si>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</si>
  <si>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</si>
  <si>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</si>
  <si>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</si>
  <si>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</si>
  <si>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</si>
  <si>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</si>
  <si>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</si>
  <si>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</si>
  <si>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</si>
  <si>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</si>
  <si>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</si>
  <si>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</si>
  <si>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</si>
  <si>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</si>
  <si>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</si>
  <si>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</si>
  <si>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</si>
  <si>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</si>
  <si>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</si>
  <si>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</si>
  <si>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</si>
  <si>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</si>
  <si>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</si>
  <si>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</si>
  <si>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</si>
  <si>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</si>
  <si>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</si>
  <si>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</si>
  <si>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</si>
  <si>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</si>
  <si>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</si>
  <si>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</si>
  <si>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</si>
  <si>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</si>
  <si>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</si>
  <si>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</si>
  <si>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</si>
  <si>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</si>
  <si>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</si>
  <si>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</si>
  <si>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</si>
  <si>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</si>
  <si>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</si>
  <si>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</si>
  <si>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</si>
  <si>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</si>
  <si>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</si>
  <si>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</si>
  <si>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</si>
  <si>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</si>
  <si>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</si>
  <si>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</si>
  <si>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</si>
  <si>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</si>
  <si>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</si>
  <si>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</si>
  <si>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</si>
  <si>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</si>
  <si>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</si>
  <si>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</si>
  <si>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</si>
  <si>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</si>
  <si>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</si>
  <si>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</si>
  <si>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</si>
  <si>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</si>
  <si>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</si>
  <si>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</si>
  <si>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</si>
  <si>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</si>
  <si>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</si>
  <si>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</si>
  <si>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</si>
  <si>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</si>
  <si>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</si>
  <si>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</si>
  <si>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</si>
  <si>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</si>
  <si>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</si>
  <si>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</si>
  <si>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</si>
  <si>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</si>
  <si>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</si>
  <si>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</si>
  <si>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</si>
  <si>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</si>
  <si>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</si>
  <si>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</si>
  <si>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</si>
  <si>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</si>
  <si>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</si>
  <si>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</si>
  <si>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</si>
  <si>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</si>
  <si>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</si>
  <si>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</si>
  <si>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</si>
  <si>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</si>
  <si>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</si>
  <si>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</si>
  <si>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</si>
  <si>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</si>
  <si>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</si>
  <si>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</si>
  <si>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</si>
  <si>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</si>
  <si>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</si>
  <si>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</si>
  <si>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</si>
  <si>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</si>
  <si>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</si>
  <si>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</si>
  <si>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</si>
  <si>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</si>
  <si>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</si>
  <si>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</si>
  <si>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</si>
  <si>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</si>
  <si>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</si>
  <si>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</si>
  <si>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</si>
  <si>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</si>
  <si>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</si>
  <si>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</si>
  <si>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</si>
  <si>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</si>
  <si>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</si>
  <si>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</si>
  <si>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</si>
  <si>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</si>
  <si>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</si>
  <si>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</si>
  <si>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</si>
  <si>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</si>
  <si>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</si>
  <si>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</si>
  <si>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</si>
  <si>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</si>
  <si>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</si>
  <si>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</si>
  <si>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</si>
  <si>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</si>
  <si>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</si>
  <si>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</si>
  <si>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</si>
  <si>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</si>
  <si>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</si>
  <si>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</si>
  <si>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</si>
  <si>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</si>
  <si>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</si>
  <si>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</si>
  <si>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</si>
  <si>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</si>
  <si>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</si>
  <si>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</si>
  <si>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</si>
  <si>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</si>
  <si>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</si>
  <si>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</si>
  <si>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</si>
  <si>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</si>
  <si>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</si>
  <si>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</si>
  <si>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</si>
  <si>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</si>
  <si>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</si>
  <si>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</si>
  <si>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</si>
  <si>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</si>
  <si>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</si>
  <si>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</si>
  <si>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</si>
  <si>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</si>
  <si>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</si>
  <si>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</si>
  <si>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</si>
  <si>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</si>
  <si>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</si>
  <si>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</si>
  <si>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</si>
  <si>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</si>
  <si>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</si>
  <si>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</si>
  <si>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</si>
  <si>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</si>
  <si>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</si>
  <si>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</si>
  <si>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</si>
  <si>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</si>
  <si>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</si>
  <si>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</si>
  <si>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</si>
  <si>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</si>
  <si>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</si>
  <si>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</si>
  <si>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</si>
  <si>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</si>
  <si>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</si>
  <si>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</si>
  <si>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</si>
  <si>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</si>
  <si>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</si>
  <si>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</si>
  <si>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</si>
  <si>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</si>
  <si>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</si>
  <si>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</si>
  <si>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</si>
  <si>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</si>
  <si>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</si>
  <si>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</si>
  <si>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</si>
  <si>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</si>
  <si>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</si>
  <si>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</si>
  <si>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</si>
  <si>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</si>
  <si>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</si>
  <si>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</si>
  <si>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</si>
  <si>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</si>
  <si>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</si>
  <si>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</si>
  <si>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</si>
  <si>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</si>
  <si>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</si>
  <si>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</si>
  <si>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</si>
  <si>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</si>
  <si>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</si>
  <si>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</si>
  <si>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</si>
  <si>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</si>
  <si>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</si>
  <si>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</si>
  <si>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</si>
  <si>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</si>
  <si>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</si>
  <si>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</si>
  <si>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</si>
  <si>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</si>
  <si>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</si>
  <si>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</si>
  <si>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</si>
  <si>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</si>
  <si>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</si>
  <si>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</si>
  <si>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</si>
  <si>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</si>
  <si>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</si>
  <si>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</si>
  <si>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</si>
  <si>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</si>
  <si>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</si>
  <si>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</si>
  <si>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</si>
  <si>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</si>
  <si>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</si>
  <si>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</si>
  <si>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</si>
  <si>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</si>
  <si>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</si>
  <si>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</si>
  <si>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</si>
  <si>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</si>
  <si>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</si>
  <si>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</si>
  <si>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</si>
  <si>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</si>
  <si>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</si>
  <si>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</si>
  <si>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</si>
  <si>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</si>
  <si>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</si>
  <si>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</si>
  <si>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</si>
  <si>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</si>
  <si>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</si>
  <si>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</si>
  <si>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</si>
  <si>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</si>
  <si>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</si>
  <si>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</si>
  <si>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</si>
  <si>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</si>
  <si>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</si>
  <si>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</si>
  <si>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</si>
  <si>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</si>
  <si>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</si>
  <si>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</si>
  <si>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</si>
  <si>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</si>
  <si>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</si>
  <si>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</si>
  <si>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</si>
  <si>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</si>
  <si>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</si>
  <si>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</si>
  <si>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</si>
  <si>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</si>
  <si>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</si>
  <si>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</si>
  <si>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</si>
  <si>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</si>
  <si>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</si>
  <si>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</si>
  <si>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</si>
  <si>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</si>
  <si>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</si>
  <si>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</si>
  <si>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</si>
  <si>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</si>
  <si>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</si>
  <si>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</si>
  <si>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</si>
  <si>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</si>
  <si>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</si>
  <si>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</si>
  <si>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</si>
  <si>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</si>
  <si>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</si>
  <si>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</si>
  <si>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</si>
  <si>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</si>
  <si>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</si>
  <si>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</si>
  <si>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</si>
  <si>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</si>
  <si>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</si>
  <si>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</si>
  <si>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</si>
  <si>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</si>
  <si>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</si>
  <si>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</si>
  <si>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</si>
  <si>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</si>
  <si>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</si>
  <si>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</si>
  <si>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</si>
  <si>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</si>
  <si>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</si>
  <si>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</si>
  <si>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</si>
  <si>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</si>
  <si>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</si>
  <si>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</si>
  <si>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</si>
  <si>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</si>
  <si>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</si>
  <si>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</si>
  <si>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</si>
  <si>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</si>
  <si>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</si>
  <si>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</si>
  <si>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</si>
  <si>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</si>
  <si>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</si>
  <si>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</si>
  <si>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</si>
  <si>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</si>
  <si>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</si>
  <si>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</si>
  <si>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</si>
  <si>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</si>
  <si>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</si>
  <si>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</si>
  <si>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</si>
  <si>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</si>
  <si>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</si>
  <si>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</si>
  <si>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</si>
  <si>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</si>
  <si>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</si>
  <si>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</si>
  <si>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</si>
  <si>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</si>
  <si>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</si>
  <si>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</si>
  <si>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</si>
  <si>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</si>
  <si>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</si>
  <si>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</si>
  <si>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</si>
  <si>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</si>
  <si>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</si>
  <si>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</si>
  <si>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</si>
  <si>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</si>
  <si>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</si>
  <si>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</si>
  <si>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</si>
  <si>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</si>
  <si>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</si>
  <si>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</si>
  <si>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</si>
  <si>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</si>
  <si>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</si>
  <si>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</si>
  <si>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</si>
  <si>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</si>
  <si>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</si>
  <si>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</si>
  <si>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</si>
  <si>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</si>
  <si>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</si>
  <si>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</si>
  <si>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</si>
  <si>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</si>
  <si>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</si>
  <si>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</si>
  <si>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</si>
  <si>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</si>
  <si>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</si>
  <si>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</si>
  <si>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</si>
  <si>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</si>
  <si>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</si>
  <si>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</si>
  <si>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</si>
  <si>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</si>
  <si>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</si>
  <si>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</si>
  <si>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</si>
  <si>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</si>
  <si>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</si>
  <si>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</si>
  <si>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</si>
  <si>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</si>
  <si>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</si>
  <si>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</si>
  <si>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</si>
  <si>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</si>
  <si>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</si>
  <si>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</si>
  <si>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</si>
  <si>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</si>
  <si>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</si>
  <si>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</si>
  <si>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</si>
  <si>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</si>
  <si>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</si>
  <si>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</si>
  <si>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</si>
  <si>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</si>
  <si>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</si>
  <si>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</si>
  <si>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</si>
  <si>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</si>
  <si>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</si>
  <si>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</si>
  <si>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</si>
  <si>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</si>
  <si>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</si>
  <si>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</si>
  <si>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</si>
  <si>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</si>
  <si>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</si>
  <si>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</si>
  <si>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</si>
  <si>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</si>
  <si>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</si>
  <si>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</si>
  <si>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</si>
  <si>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</si>
  <si>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</si>
  <si>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</si>
  <si>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</si>
  <si>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</si>
  <si>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</si>
  <si>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</si>
  <si>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</si>
  <si>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</si>
  <si>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</si>
  <si>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</si>
  <si>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</si>
  <si>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</si>
  <si>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</si>
  <si>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</si>
  <si>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</si>
  <si>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</si>
  <si>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</si>
  <si>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</si>
  <si>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</si>
  <si>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</si>
  <si>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</si>
  <si>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</si>
  <si>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</si>
  <si>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</si>
  <si>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</si>
  <si>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</si>
  <si>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</si>
  <si>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</si>
  <si>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</si>
  <si>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</si>
  <si>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</si>
  <si>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</si>
  <si>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</si>
  <si>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</si>
  <si>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</si>
  <si>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</si>
  <si>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</si>
  <si>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</si>
  <si>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</si>
  <si>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</si>
  <si>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</si>
  <si>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</si>
  <si>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</si>
  <si>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</si>
  <si>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</si>
  <si>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</si>
  <si>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</si>
  <si>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</si>
  <si>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</si>
  <si>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</si>
  <si>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</si>
  <si>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</si>
  <si>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</si>
  <si>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</si>
  <si>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</si>
  <si>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</si>
  <si>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</si>
  <si>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</si>
  <si>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</si>
  <si>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</si>
  <si>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</si>
  <si>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</si>
  <si>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</si>
  <si>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</si>
  <si>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</si>
  <si>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</si>
  <si>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</si>
  <si>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</si>
  <si>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</si>
  <si>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</si>
  <si>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</si>
  <si>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</si>
  <si>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</si>
  <si>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</si>
  <si>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</si>
  <si>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</si>
  <si>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</si>
  <si>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</si>
  <si>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</si>
  <si>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</si>
  <si>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</si>
  <si>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</si>
  <si>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</si>
  <si>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</si>
  <si>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</si>
  <si>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</si>
  <si>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</si>
  <si>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</si>
  <si>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</si>
  <si>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</si>
  <si>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</si>
  <si>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</si>
  <si>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</si>
  <si>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</si>
  <si>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</si>
  <si>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</si>
  <si>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</si>
  <si>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</si>
  <si>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</si>
  <si>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</si>
  <si>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</si>
  <si>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</si>
  <si>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</si>
  <si>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</si>
  <si>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</si>
  <si>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</si>
  <si>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</si>
  <si>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</si>
  <si>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</si>
  <si>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</si>
  <si>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</si>
  <si>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</si>
  <si>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</si>
  <si>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</si>
  <si>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</si>
  <si>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</si>
  <si>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</si>
  <si>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</si>
  <si>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</si>
  <si>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</si>
  <si>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</si>
  <si>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</si>
  <si>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</si>
  <si>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</si>
  <si>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</si>
  <si>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</si>
  <si>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</si>
  <si>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</si>
  <si>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</si>
  <si>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</si>
  <si>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</si>
  <si>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</si>
  <si>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</si>
  <si>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</si>
  <si>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</si>
  <si>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</si>
  <si>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</si>
  <si>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</si>
  <si>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</si>
  <si>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</si>
  <si>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</si>
  <si>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</si>
  <si>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</si>
  <si>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</si>
  <si>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</si>
  <si>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</si>
  <si>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</si>
  <si>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</si>
  <si>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</si>
  <si>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</si>
  <si>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</si>
  <si>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</si>
  <si>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</si>
  <si>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</si>
  <si>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</si>
  <si>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</si>
  <si>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</si>
  <si>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</si>
  <si>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</si>
  <si>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</si>
  <si>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</si>
  <si>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</si>
  <si>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</si>
  <si>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</si>
  <si>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</si>
  <si>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</si>
  <si>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</si>
  <si>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</si>
  <si>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</si>
  <si>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</si>
  <si>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</si>
  <si>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</si>
  <si>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</si>
  <si>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</si>
  <si>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</si>
  <si>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</si>
  <si>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</si>
  <si>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</si>
  <si>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</si>
  <si>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</si>
  <si>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</si>
  <si>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</si>
  <si>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</si>
  <si>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</si>
  <si>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</si>
  <si>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</si>
  <si>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</si>
  <si>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</si>
  <si>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</si>
  <si>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</si>
  <si>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</si>
  <si>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</si>
  <si>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</si>
  <si>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</si>
  <si>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</si>
  <si>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</si>
  <si>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</si>
  <si>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</si>
  <si>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</si>
  <si>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</si>
  <si>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</si>
  <si>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</si>
  <si>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</si>
  <si>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</si>
  <si>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</si>
  <si>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</si>
  <si>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</si>
  <si>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</si>
  <si>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</si>
  <si>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</si>
  <si>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</si>
  <si>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</si>
  <si>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</si>
  <si>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</si>
  <si>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</si>
  <si>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</si>
  <si>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</si>
  <si>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</si>
  <si>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</si>
  <si>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</si>
  <si>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</si>
  <si>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</si>
  <si>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</si>
  <si>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</si>
  <si>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</si>
  <si>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</si>
  <si>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</si>
  <si>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</si>
  <si>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</si>
  <si>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</si>
  <si>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</si>
  <si>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</si>
  <si>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</si>
  <si>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</si>
  <si>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</si>
  <si>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</si>
  <si>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</si>
  <si>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</si>
  <si>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</si>
  <si>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</si>
  <si>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</si>
  <si>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</si>
  <si>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</si>
  <si>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</si>
  <si>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</si>
  <si>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</si>
  <si>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</si>
  <si>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</si>
  <si>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</si>
  <si>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</si>
  <si>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</si>
  <si>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</si>
  <si>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</si>
  <si>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</si>
  <si>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</si>
  <si>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</si>
  <si>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</si>
  <si>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</si>
  <si>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</si>
  <si>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</si>
  <si>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</si>
  <si>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</si>
  <si>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</si>
  <si>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</si>
  <si>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</si>
  <si>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</si>
  <si>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</si>
  <si>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</si>
  <si>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</si>
  <si>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</si>
  <si>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</si>
  <si>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</si>
  <si>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</si>
  <si>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</si>
  <si>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</si>
  <si>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</si>
  <si>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</si>
  <si>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</si>
  <si>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</si>
  <si>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</si>
  <si>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</si>
  <si>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</si>
  <si>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</si>
  <si>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</si>
  <si>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</si>
  <si>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</si>
  <si>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</si>
  <si>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</si>
  <si>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</si>
  <si>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</si>
  <si>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</si>
  <si>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</si>
  <si>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</si>
  <si>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</si>
  <si>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</si>
  <si>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</si>
  <si>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</si>
  <si>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</si>
  <si>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</si>
  <si>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</si>
  <si>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</si>
  <si>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</si>
  <si>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</si>
  <si>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</si>
  <si>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</si>
  <si>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</si>
  <si>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</si>
  <si>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</si>
  <si>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</si>
  <si>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</si>
  <si>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</si>
  <si>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</si>
  <si>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</si>
  <si>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</si>
  <si>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</si>
  <si>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</si>
  <si>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</si>
  <si>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</si>
  <si>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</si>
  <si>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</si>
  <si>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</si>
  <si>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</si>
  <si>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</si>
  <si>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</si>
  <si>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</si>
  <si>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</si>
  <si>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</si>
  <si>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</si>
  <si>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</si>
  <si>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</si>
  <si>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</si>
  <si>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</si>
  <si>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</si>
  <si>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</si>
  <si>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</si>
  <si>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</si>
  <si>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</si>
  <si>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</si>
  <si>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</si>
  <si>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</si>
  <si>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</si>
  <si>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</si>
  <si>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</si>
  <si>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</si>
  <si>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</si>
  <si>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</si>
  <si>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</si>
  <si>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</si>
  <si>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</si>
  <si>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</si>
  <si>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</si>
  <si>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</si>
  <si>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</si>
  <si>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</si>
  <si>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</si>
  <si>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</si>
  <si>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</si>
  <si>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</si>
  <si>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</si>
  <si>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</si>
  <si>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</si>
  <si>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</si>
  <si>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</si>
  <si>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</si>
  <si>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</si>
  <si>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</si>
  <si>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</si>
  <si>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</si>
  <si>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</si>
  <si>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</si>
  <si>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</si>
  <si>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</si>
  <si>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</si>
  <si>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</si>
  <si>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</si>
  <si>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</si>
  <si>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</si>
  <si>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</si>
  <si>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</si>
  <si>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</si>
  <si>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</si>
  <si>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</si>
  <si>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</si>
  <si>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</si>
  <si>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</si>
  <si>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</si>
  <si>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</si>
  <si>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</si>
  <si>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</si>
  <si>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</si>
  <si>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</si>
  <si>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</si>
  <si>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</si>
  <si>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</si>
  <si>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</si>
  <si>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</si>
  <si>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</si>
  <si>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</si>
  <si>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</si>
  <si>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</si>
  <si>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</si>
  <si>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</si>
  <si>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</si>
  <si>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</si>
  <si>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</si>
  <si>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</si>
  <si>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</si>
  <si>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</si>
  <si>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</si>
  <si>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</si>
  <si>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</si>
  <si>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</si>
  <si>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</si>
  <si>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</si>
  <si>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</si>
  <si>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</si>
  <si>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</si>
  <si>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</si>
  <si>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</si>
  <si>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</si>
  <si>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</si>
  <si>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</si>
  <si>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</si>
  <si>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</si>
  <si>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</si>
  <si>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</si>
  <si>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</si>
  <si>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</si>
  <si>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</si>
  <si>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</si>
  <si>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</si>
  <si>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</si>
  <si>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</si>
  <si>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</si>
  <si>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</si>
  <si>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</si>
  <si>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</si>
  <si>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</si>
  <si>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</si>
  <si>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</si>
  <si>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</si>
  <si>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</si>
  <si>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</si>
  <si>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</si>
  <si>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</si>
  <si>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</si>
  <si>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</si>
  <si>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</si>
  <si>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</si>
  <si>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</si>
  <si>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</si>
  <si>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</si>
  <si>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</si>
  <si>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</si>
  <si>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</si>
  <si>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</si>
  <si>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</si>
  <si>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</si>
  <si>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</si>
  <si>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</si>
  <si>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</si>
  <si>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</si>
  <si>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</si>
  <si>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</si>
  <si>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</si>
  <si>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</si>
  <si>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</si>
  <si>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</si>
  <si>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</si>
  <si>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</si>
  <si>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</si>
  <si>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</si>
  <si>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</si>
  <si>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</si>
  <si>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</si>
  <si>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</si>
  <si>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</si>
  <si>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</si>
  <si>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</si>
  <si>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</si>
  <si>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</si>
  <si>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</si>
  <si>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</si>
  <si>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</si>
  <si>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</si>
  <si>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</si>
  <si>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</si>
  <si>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</si>
  <si>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</si>
  <si>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</si>
  <si>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</si>
  <si>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</si>
  <si>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</si>
  <si>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</si>
  <si>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</si>
  <si>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</si>
  <si>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</si>
  <si>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</si>
  <si>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</si>
  <si>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</si>
  <si>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</si>
  <si>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</si>
  <si>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</si>
  <si>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</si>
  <si>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</si>
  <si>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</si>
  <si>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</si>
  <si>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</si>
  <si>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</si>
  <si>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</si>
  <si>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</si>
  <si>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</si>
  <si>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</si>
  <si>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</si>
  <si>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</si>
  <si>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</si>
  <si>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</si>
  <si>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</si>
  <si>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</si>
  <si>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</si>
  <si>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</si>
  <si>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</si>
  <si>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</si>
  <si>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</si>
  <si>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</si>
  <si>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</si>
  <si>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</si>
  <si>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</si>
  <si>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</si>
  <si>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</si>
  <si>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</si>
  <si>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</si>
  <si>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</si>
  <si>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</si>
  <si>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</si>
  <si>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</si>
  <si>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</si>
  <si>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</si>
  <si>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</si>
  <si>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</si>
  <si>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</si>
  <si>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</si>
  <si>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</si>
  <si>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</si>
  <si>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</si>
  <si>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</si>
  <si>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</si>
  <si>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</si>
  <si>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</si>
  <si>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</si>
  <si>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</si>
  <si>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</si>
  <si>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</si>
  <si>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</si>
  <si>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</si>
  <si>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</si>
  <si>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</si>
  <si>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</si>
  <si>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</si>
  <si>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</si>
  <si>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</si>
  <si>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</si>
  <si>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</si>
  <si>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</si>
  <si>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</si>
  <si>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</si>
  <si>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</si>
  <si>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</si>
  <si>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</si>
  <si>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</si>
  <si>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</si>
  <si>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</si>
  <si>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</si>
  <si>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</si>
  <si>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</si>
  <si>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</si>
  <si>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</si>
  <si>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</si>
  <si>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</si>
  <si>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</si>
  <si>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</si>
  <si>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</si>
  <si>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</si>
  <si>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</si>
  <si>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</si>
  <si>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</si>
  <si>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</si>
  <si>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</si>
  <si>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</si>
  <si>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</si>
  <si>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</si>
  <si>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</si>
  <si>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</si>
  <si>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</si>
  <si>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</si>
  <si>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</si>
  <si>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</si>
  <si>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</si>
  <si>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</si>
  <si>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</si>
  <si>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</si>
  <si>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</si>
  <si>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</si>
  <si>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</si>
  <si>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</si>
  <si>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</si>
  <si>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</si>
  <si>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</si>
  <si>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</si>
  <si>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</si>
  <si>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</si>
  <si>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</si>
  <si>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</si>
  <si>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</si>
  <si>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</si>
  <si>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</si>
  <si>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</si>
  <si>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</si>
  <si>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</si>
  <si>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</si>
  <si>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</si>
  <si>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</si>
  <si>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</si>
  <si>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</si>
  <si>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</si>
  <si>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</si>
  <si>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</si>
  <si>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</si>
  <si>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</si>
  <si>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</si>
  <si>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</si>
  <si>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</si>
  <si>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</si>
  <si>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</si>
  <si>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</si>
  <si>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</si>
  <si>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</si>
  <si>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</si>
  <si>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</si>
  <si>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</si>
  <si>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</si>
  <si>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</si>
  <si>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</si>
  <si>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</si>
  <si>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</si>
  <si>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</si>
  <si>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</si>
  <si>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</si>
  <si>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</si>
  <si>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</si>
  <si>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</si>
  <si>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</si>
  <si>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</si>
  <si>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</si>
  <si>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</si>
  <si>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</si>
  <si>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</si>
  <si>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</si>
  <si>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</si>
  <si>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</si>
  <si>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</si>
  <si>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</si>
  <si>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</si>
  <si>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</si>
  <si>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</si>
  <si>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</si>
  <si>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</si>
  <si>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</si>
  <si>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</si>
  <si>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</si>
  <si>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</si>
  <si>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</si>
  <si>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</si>
  <si>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</si>
  <si>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</si>
  <si>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</si>
  <si>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</si>
  <si>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</si>
  <si>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</si>
  <si>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</si>
  <si>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</si>
  <si>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</si>
  <si>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</si>
  <si>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</si>
  <si>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</si>
  <si>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</si>
  <si>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</si>
  <si>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</si>
  <si>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</si>
  <si>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</si>
  <si>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</si>
  <si>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</si>
  <si>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</si>
  <si>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</si>
  <si>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</si>
  <si>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</si>
  <si>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</si>
  <si>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</si>
  <si>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</si>
  <si>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</si>
  <si>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</si>
  <si>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</si>
  <si>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</si>
  <si>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</si>
  <si>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</si>
  <si>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</si>
  <si>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</si>
  <si>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</si>
  <si>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</si>
  <si>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</si>
  <si>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</si>
  <si>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</si>
  <si>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</si>
  <si>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</si>
  <si>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</si>
  <si>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</si>
  <si>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</si>
  <si>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</si>
  <si>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</si>
  <si>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</si>
  <si>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</si>
  <si>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</si>
  <si>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</si>
  <si>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</si>
  <si>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</si>
  <si>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</si>
  <si>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</si>
  <si>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</si>
  <si>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</si>
  <si>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</si>
  <si>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</si>
  <si>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</si>
  <si>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</si>
  <si>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</si>
  <si>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</si>
  <si>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</si>
  <si>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</si>
  <si>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</si>
  <si>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</si>
  <si>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</si>
  <si>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</si>
  <si>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</si>
  <si>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</si>
  <si>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</si>
  <si>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</si>
  <si>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</si>
  <si>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</si>
  <si>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</si>
  <si>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</si>
  <si>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</si>
  <si>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</si>
  <si>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</si>
  <si>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</si>
  <si>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</si>
  <si>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</si>
  <si>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</si>
  <si>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</si>
  <si>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</si>
  <si>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</si>
  <si>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</si>
  <si>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</si>
  <si>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</si>
  <si>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</si>
  <si>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</si>
  <si>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</si>
  <si>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</si>
  <si>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</si>
  <si>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</si>
  <si>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</si>
  <si>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</si>
  <si>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</si>
  <si>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</si>
  <si>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</si>
  <si>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</si>
  <si>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</si>
  <si>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</si>
  <si>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</si>
  <si>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</si>
  <si>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</si>
  <si>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</si>
  <si>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</si>
  <si>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</si>
  <si>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</si>
  <si>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</si>
  <si>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</si>
  <si>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</si>
  <si>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</si>
  <si>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</si>
  <si>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</si>
  <si>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</si>
  <si>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</si>
  <si>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</si>
  <si>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</si>
  <si>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</si>
  <si>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</si>
  <si>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</si>
  <si>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</si>
  <si>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</si>
  <si>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</si>
  <si>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</si>
  <si>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</si>
  <si>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</si>
  <si>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</si>
  <si>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</si>
  <si>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</si>
  <si>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</si>
  <si>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</si>
  <si>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</si>
  <si>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</si>
  <si>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</si>
  <si>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</si>
  <si>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</si>
  <si>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</si>
  <si>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</si>
  <si>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</si>
  <si>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</si>
  <si>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</si>
  <si>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</si>
  <si>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</si>
  <si>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</si>
  <si>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</si>
  <si>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</si>
  <si>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</si>
  <si>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</si>
  <si>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</si>
  <si>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</si>
  <si>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</si>
  <si>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</si>
  <si>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</si>
  <si>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</si>
  <si>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</si>
  <si>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</si>
  <si>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</si>
  <si>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</si>
  <si>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</si>
  <si>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</si>
  <si>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</si>
  <si>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</si>
  <si>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</si>
  <si>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</si>
  <si>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</si>
  <si>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</si>
  <si>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</si>
  <si>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</si>
  <si>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</si>
  <si>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</si>
  <si>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</si>
  <si>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</si>
  <si>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</si>
  <si>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</si>
  <si>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</si>
  <si>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</si>
  <si>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</si>
  <si>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</si>
  <si>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</si>
  <si>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</si>
  <si>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</si>
  <si>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</si>
  <si>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</si>
  <si>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</si>
  <si>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</si>
  <si>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</si>
  <si>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</si>
  <si>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</si>
  <si>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</si>
  <si>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</si>
  <si>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</si>
  <si>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</si>
  <si>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</si>
  <si>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</si>
  <si>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</si>
  <si>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</si>
  <si>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</si>
  <si>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</si>
  <si>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</si>
  <si>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</si>
  <si>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</si>
  <si>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</si>
  <si>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</si>
  <si>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</si>
  <si>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</si>
  <si>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</si>
  <si>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</si>
  <si>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</si>
  <si>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</si>
  <si>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</si>
  <si>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</si>
  <si>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</si>
  <si>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</si>
  <si>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</si>
  <si>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</si>
  <si>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</si>
  <si>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</si>
  <si>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</si>
  <si>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</si>
  <si>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</si>
  <si>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</si>
  <si>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</si>
  <si>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</si>
  <si>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</si>
  <si>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</si>
  <si>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</si>
  <si>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</si>
  <si>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</si>
  <si>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</si>
  <si>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</si>
  <si>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</si>
  <si>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</si>
  <si>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</si>
  <si>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</si>
  <si>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</si>
  <si>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</si>
  <si>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</si>
  <si>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</si>
  <si>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</si>
  <si>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</si>
  <si>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</si>
  <si>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</si>
  <si>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</si>
  <si>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</si>
  <si>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</si>
  <si>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</si>
  <si>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</si>
  <si>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</si>
  <si>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</si>
  <si>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</si>
  <si>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</si>
  <si>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</si>
  <si>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</si>
  <si>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</si>
  <si>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</si>
  <si>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</si>
  <si>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</si>
  <si>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</si>
  <si>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</si>
  <si>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</si>
  <si>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</si>
  <si>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</si>
  <si>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</si>
  <si>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</si>
  <si>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</si>
  <si>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</si>
  <si>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</si>
  <si>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</si>
  <si>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</si>
  <si>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</si>
  <si>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</si>
  <si>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</si>
  <si>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</si>
  <si>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</si>
  <si>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</si>
  <si>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</si>
  <si>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</si>
  <si>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</si>
  <si>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</si>
  <si>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</si>
  <si>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</si>
  <si>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</si>
  <si>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</si>
  <si>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</si>
  <si>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</si>
  <si>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</si>
  <si>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</si>
  <si>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</si>
  <si>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</si>
  <si>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</si>
  <si>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</si>
  <si>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</si>
  <si>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</si>
  <si>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</si>
  <si>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</si>
  <si>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</si>
  <si>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</si>
  <si>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</si>
  <si>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</si>
  <si>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</si>
  <si>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</si>
  <si>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</si>
  <si>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</si>
  <si>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</si>
  <si>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</si>
  <si>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</si>
  <si>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</si>
  <si>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</si>
  <si>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</si>
  <si>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</si>
  <si>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</si>
  <si>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</si>
  <si>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</si>
  <si>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</si>
  <si>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</si>
  <si>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</si>
  <si>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</si>
  <si>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</si>
  <si>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</si>
  <si>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</si>
  <si>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</si>
  <si>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</si>
  <si>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</si>
  <si>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</si>
  <si>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</si>
  <si>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</si>
  <si>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</si>
  <si>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</si>
  <si>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</si>
  <si>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</si>
  <si>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</si>
  <si>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</si>
  <si>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</si>
  <si>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</si>
  <si>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</si>
  <si>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</si>
  <si>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</si>
  <si>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</si>
  <si>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</si>
  <si>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</si>
  <si>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</si>
  <si>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</si>
  <si>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</si>
  <si>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</si>
  <si>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</si>
  <si>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</si>
  <si>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</si>
  <si>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</si>
  <si>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</si>
  <si>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</si>
  <si>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</si>
  <si>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</si>
  <si>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</si>
  <si>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</si>
  <si>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</si>
  <si>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</si>
  <si>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</si>
  <si>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</si>
  <si>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</si>
  <si>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</si>
  <si>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</si>
  <si>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</si>
  <si>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</si>
  <si>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</si>
  <si>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</si>
  <si>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</si>
  <si>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</si>
  <si>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</si>
  <si>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</si>
  <si>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</si>
  <si>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</si>
  <si>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</si>
  <si>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</si>
  <si>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</si>
  <si>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</si>
  <si>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</si>
  <si>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</si>
  <si>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</si>
  <si>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</si>
  <si>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</si>
  <si>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</si>
  <si>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</si>
  <si>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</si>
  <si>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</si>
  <si>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</si>
  <si>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</si>
  <si>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</si>
  <si>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</si>
  <si>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</si>
  <si>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</si>
  <si>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</si>
  <si>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</si>
  <si>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</si>
  <si>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</si>
  <si>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</si>
  <si>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</si>
  <si>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</si>
  <si>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</si>
  <si>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</si>
  <si>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</si>
  <si>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</si>
  <si>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</si>
  <si>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</si>
  <si>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</si>
  <si>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</si>
  <si>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</si>
  <si>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</si>
  <si>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</si>
  <si>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</si>
  <si>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</si>
  <si>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</si>
  <si>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</si>
  <si>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</si>
  <si>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</si>
  <si>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</si>
  <si>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</si>
  <si>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</si>
  <si>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</si>
  <si>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</si>
  <si>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</si>
  <si>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</si>
  <si>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</si>
  <si>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</si>
  <si>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</si>
  <si>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</si>
  <si>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</si>
  <si>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</si>
  <si>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</si>
  <si>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</si>
  <si>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</si>
  <si>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</si>
  <si>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</si>
  <si>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</si>
  <si>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</si>
  <si>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</si>
  <si>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</si>
  <si>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</si>
  <si>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</si>
  <si>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</si>
  <si>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</si>
  <si>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</si>
  <si>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</si>
  <si>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</si>
  <si>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</si>
  <si>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</si>
  <si>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</si>
  <si>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</si>
  <si>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</si>
  <si>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</si>
  <si>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</si>
  <si>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</si>
  <si>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</si>
  <si>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</si>
  <si>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</si>
  <si>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</si>
  <si>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</si>
  <si>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</si>
  <si>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</si>
  <si>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</si>
  <si>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</si>
  <si>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</si>
  <si>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</si>
  <si>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</si>
  <si>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</si>
  <si>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</si>
  <si>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</si>
  <si>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</si>
  <si>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</si>
  <si>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</si>
  <si>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</si>
  <si>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</si>
  <si>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</si>
  <si>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</si>
  <si>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</si>
  <si>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</si>
  <si>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</si>
  <si>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</si>
  <si>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</si>
  <si>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</si>
  <si>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</si>
  <si>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</si>
  <si>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</si>
  <si>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</si>
  <si>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</si>
  <si>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</si>
  <si>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</si>
  <si>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</si>
  <si>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</si>
  <si>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</si>
  <si>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</si>
  <si>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</si>
  <si>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</si>
  <si>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</si>
  <si>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</si>
  <si>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</si>
  <si>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</si>
  <si>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</si>
  <si>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</si>
  <si>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</si>
  <si>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</si>
  <si>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</si>
  <si>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</si>
  <si>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</si>
  <si>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</si>
  <si>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</si>
  <si>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</si>
  <si>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</si>
  <si>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</si>
  <si>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</si>
  <si>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</si>
  <si>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</si>
  <si>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</si>
  <si>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</si>
  <si>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</si>
  <si>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</si>
  <si>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</si>
  <si>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</si>
  <si>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</si>
  <si>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</si>
  <si>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</si>
  <si>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</si>
  <si>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</si>
  <si>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</si>
  <si>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</si>
  <si>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</si>
  <si>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</si>
  <si>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</si>
  <si>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</si>
  <si>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</si>
  <si>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</si>
  <si>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</si>
  <si>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</si>
  <si>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</si>
  <si>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</si>
  <si>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</si>
  <si>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</si>
  <si>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</si>
  <si>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</si>
  <si>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</si>
  <si>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</si>
  <si>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</si>
  <si>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</si>
  <si>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</si>
  <si>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</si>
  <si>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</si>
  <si>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</si>
  <si>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</si>
  <si>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</si>
  <si>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</si>
  <si>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</si>
  <si>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</si>
  <si>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</si>
  <si>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</si>
  <si>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</si>
  <si>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</si>
  <si>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</si>
  <si>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</si>
  <si>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</si>
  <si>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</si>
  <si>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</si>
  <si>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</si>
  <si>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</si>
  <si>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</si>
  <si>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</si>
  <si>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</si>
  <si>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</si>
  <si>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</si>
  <si>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</si>
  <si>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</si>
  <si>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</si>
  <si>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</si>
  <si>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</si>
  <si>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</si>
  <si>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</si>
  <si>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</si>
  <si>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</si>
  <si>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</si>
  <si>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</si>
  <si>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</si>
  <si>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</si>
  <si>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</si>
  <si>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</si>
  <si>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</si>
  <si>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</si>
  <si>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</si>
  <si>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</si>
  <si>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</si>
  <si>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</si>
  <si>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</si>
  <si>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</si>
  <si>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</si>
  <si>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</si>
  <si>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</si>
  <si>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</si>
  <si>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</si>
  <si>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</si>
  <si>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</si>
  <si>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</si>
  <si>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</si>
  <si>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</si>
  <si>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</si>
  <si>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</si>
  <si>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</si>
  <si>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</si>
  <si>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</si>
  <si>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</si>
  <si>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</si>
  <si>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</si>
  <si>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</si>
  <si>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</si>
  <si>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</si>
  <si>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</si>
  <si>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</si>
  <si>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</si>
  <si>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</si>
  <si>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</si>
  <si>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</si>
  <si>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</si>
  <si>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</si>
  <si>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</si>
  <si>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</si>
  <si>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</si>
  <si>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</si>
  <si>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</si>
  <si>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</si>
  <si>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</si>
  <si>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</si>
  <si>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</si>
  <si>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</si>
  <si>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</si>
  <si>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</si>
  <si>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</si>
  <si>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</si>
  <si>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</si>
  <si>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</si>
  <si>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</si>
  <si>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</si>
  <si>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</si>
  <si>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</si>
  <si>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</si>
  <si>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</si>
  <si>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</si>
  <si>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</si>
  <si>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</si>
  <si>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</si>
  <si>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</si>
  <si>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</si>
  <si>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</si>
  <si>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</si>
  <si>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</si>
  <si>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</si>
  <si>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</si>
  <si>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</si>
  <si>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</si>
  <si>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</si>
  <si>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</si>
  <si>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</si>
  <si>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</si>
  <si>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</si>
  <si>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</si>
  <si>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</si>
  <si>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</si>
  <si>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</si>
  <si>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</si>
  <si>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</si>
  <si>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</si>
  <si>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</si>
  <si>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</si>
  <si>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</si>
  <si>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</si>
  <si>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</si>
  <si>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</si>
  <si>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</si>
  <si>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</si>
  <si>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</si>
  <si>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</si>
  <si>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</si>
  <si>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</si>
  <si>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</si>
  <si>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</si>
  <si>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</si>
  <si>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</si>
  <si>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</si>
  <si>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</si>
  <si>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</si>
  <si>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</si>
  <si>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</si>
  <si>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</si>
  <si>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</si>
  <si>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</si>
  <si>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</si>
  <si>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</si>
  <si>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</si>
  <si>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</si>
  <si>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</si>
  <si>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</si>
  <si>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</si>
  <si>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</si>
  <si>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</si>
  <si>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</si>
  <si>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</si>
  <si>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</si>
  <si>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</si>
  <si>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</si>
  <si>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</si>
  <si>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</si>
  <si>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</si>
  <si>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</si>
  <si>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</si>
  <si>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</si>
  <si>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</si>
  <si>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</si>
  <si>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</si>
  <si>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</si>
  <si>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</si>
  <si>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</si>
  <si>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</si>
  <si>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</si>
  <si>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</si>
  <si>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</si>
  <si>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</si>
  <si>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</si>
  <si>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</si>
  <si>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</si>
  <si>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</si>
  <si>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</si>
  <si>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</si>
  <si>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</si>
  <si>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</si>
  <si>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</si>
  <si>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</si>
  <si>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</si>
  <si>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</si>
  <si>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</si>
  <si>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</si>
  <si>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</si>
  <si>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</si>
  <si>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</si>
  <si>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</si>
  <si>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</si>
  <si>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</si>
  <si>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</si>
  <si>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</si>
  <si>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</si>
  <si>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</si>
  <si>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</si>
  <si>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</si>
  <si>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</si>
  <si>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</si>
  <si>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</si>
  <si>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</si>
  <si>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</si>
  <si>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</si>
  <si>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</si>
  <si>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</si>
  <si>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</si>
  <si>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</si>
  <si>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</si>
  <si>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</si>
  <si>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</si>
  <si>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</si>
  <si>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</si>
  <si>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</si>
  <si>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</si>
  <si>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</si>
  <si>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</si>
  <si>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</si>
  <si>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</si>
  <si>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</si>
  <si>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</si>
  <si>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</si>
  <si>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</si>
  <si>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</si>
  <si>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</si>
  <si>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</si>
  <si>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</si>
  <si>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</si>
  <si>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</si>
  <si>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</si>
  <si>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</si>
  <si>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</si>
  <si>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</si>
  <si>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</si>
  <si>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</si>
  <si>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</si>
  <si>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</si>
  <si>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</si>
  <si>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</si>
  <si>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</si>
  <si>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</si>
  <si>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</si>
  <si>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</si>
  <si>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</si>
  <si>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</si>
  <si>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</si>
  <si>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</si>
  <si>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</si>
  <si>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</si>
  <si>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</si>
  <si>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</si>
  <si>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</si>
  <si>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</si>
  <si>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</si>
  <si>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</si>
  <si>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</si>
  <si>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</si>
  <si>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</si>
  <si>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</si>
  <si>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</si>
  <si>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</si>
  <si>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</si>
  <si>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</si>
  <si>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</si>
  <si>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</si>
  <si>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</si>
  <si>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</si>
  <si>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</si>
  <si>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</si>
  <si>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</si>
  <si>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</si>
  <si>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</si>
  <si>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</si>
  <si>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</si>
  <si>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</si>
  <si>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</si>
  <si>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</si>
  <si>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</si>
  <si>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</si>
  <si>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</si>
  <si>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</si>
  <si>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</si>
  <si>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</si>
  <si>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</si>
  <si>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</si>
  <si>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</si>
  <si>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</si>
  <si>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</si>
  <si>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</si>
  <si>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</si>
  <si>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</si>
  <si>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</si>
  <si>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</si>
  <si>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</si>
  <si>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</si>
  <si>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</si>
  <si>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</si>
  <si>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</si>
  <si>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</si>
  <si>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</si>
  <si>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</si>
  <si>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</si>
  <si>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</si>
  <si>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</si>
  <si>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</si>
  <si>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</si>
  <si>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</si>
  <si>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</si>
  <si>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</si>
  <si>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</si>
  <si>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</si>
  <si>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</si>
  <si>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</si>
  <si>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</si>
  <si>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</si>
  <si>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</si>
  <si>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</si>
  <si>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</si>
  <si>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</si>
  <si>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</si>
  <si>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</si>
  <si>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</si>
  <si>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</si>
  <si>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</si>
  <si>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</si>
  <si>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</si>
  <si>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</si>
  <si>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</si>
  <si>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</si>
  <si>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</si>
  <si>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</si>
  <si>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</si>
  <si>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</si>
  <si>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</si>
  <si>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</si>
  <si>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</si>
  <si>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</si>
  <si>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</si>
  <si>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</si>
  <si>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</si>
  <si>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</si>
  <si>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</si>
  <si>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</si>
  <si>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</si>
  <si>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</si>
  <si>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</si>
  <si>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</si>
  <si>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</si>
  <si>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</si>
  <si>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</si>
  <si>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</si>
  <si>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</si>
  <si>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</si>
  <si>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</si>
  <si>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</si>
  <si>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</si>
  <si>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</si>
  <si>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</si>
  <si>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</si>
  <si>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</si>
  <si>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</si>
  <si>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</si>
  <si>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</si>
  <si>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</si>
  <si>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</si>
  <si>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</si>
  <si>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</si>
  <si>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</si>
  <si>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</si>
  <si>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</si>
  <si>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</si>
  <si>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</si>
  <si>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</si>
  <si>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</si>
  <si>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</si>
  <si>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</si>
  <si>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</si>
  <si>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</si>
  <si>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</si>
  <si>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</si>
  <si>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</si>
  <si>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</si>
  <si>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</si>
  <si>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</si>
  <si>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</si>
  <si>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</si>
  <si>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</si>
  <si>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</si>
  <si>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</si>
  <si>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</si>
  <si>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</si>
  <si>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</si>
  <si>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</si>
  <si>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</si>
  <si>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</si>
  <si>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</si>
  <si>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</si>
  <si>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</si>
  <si>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</si>
  <si>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</si>
  <si>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</si>
  <si>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</si>
  <si>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</si>
  <si>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</si>
  <si>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</si>
  <si>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</si>
  <si>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</si>
  <si>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</si>
  <si>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</si>
  <si>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</si>
  <si>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</si>
  <si>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</si>
  <si>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</si>
  <si>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</si>
  <si>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</si>
  <si>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</si>
  <si>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</si>
  <si>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</si>
  <si>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</si>
  <si>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</si>
  <si>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</si>
  <si>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</si>
  <si>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</si>
  <si>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</si>
  <si>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</si>
  <si>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</si>
  <si>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</si>
  <si>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</si>
  <si>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</si>
  <si>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</si>
  <si>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</si>
  <si>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</si>
  <si>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</si>
  <si>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</si>
  <si>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</si>
  <si>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</si>
  <si>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</si>
  <si>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</si>
  <si>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</si>
  <si>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</si>
  <si>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</si>
  <si>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</si>
  <si>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</si>
  <si>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</si>
  <si>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</si>
  <si>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</si>
  <si>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</si>
  <si>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</si>
  <si>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</si>
  <si>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</si>
  <si>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</si>
  <si>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</si>
  <si>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</si>
  <si>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</si>
  <si>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</si>
  <si>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</si>
  <si>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</si>
  <si>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</si>
  <si>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</si>
  <si>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</si>
  <si>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</si>
  <si>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</si>
  <si>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</si>
  <si>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</si>
  <si>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</si>
  <si>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</si>
  <si>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</si>
  <si>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</si>
  <si>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</si>
  <si>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</si>
  <si>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</si>
  <si>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</si>
  <si>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</si>
  <si>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</si>
  <si>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</si>
  <si>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</si>
  <si>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</si>
  <si>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</si>
  <si>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</si>
  <si>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</si>
  <si>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</si>
  <si>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</si>
  <si>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</si>
  <si>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</si>
  <si>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</si>
  <si>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</si>
  <si>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</si>
  <si>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</si>
  <si>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</si>
  <si>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</si>
  <si>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</si>
  <si>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</si>
  <si>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</si>
  <si>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</si>
  <si>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</si>
  <si>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</si>
  <si>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</si>
  <si>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</si>
  <si>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</si>
  <si>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</si>
  <si>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</si>
  <si>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</si>
  <si>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</si>
  <si>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</si>
  <si>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</si>
  <si>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</si>
  <si>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</si>
  <si>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</si>
  <si>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</si>
  <si>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</si>
  <si>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</si>
  <si>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</si>
  <si>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</si>
  <si>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</si>
  <si>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</si>
  <si>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</si>
  <si>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</si>
  <si>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</si>
  <si>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</si>
  <si>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</si>
  <si>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</si>
  <si>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</si>
  <si>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</si>
  <si>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</si>
  <si>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</si>
  <si>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</si>
  <si>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</si>
  <si>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</si>
  <si>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</si>
  <si>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</si>
  <si>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</si>
  <si>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</si>
  <si>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</si>
  <si>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</si>
  <si>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</si>
  <si>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</si>
  <si>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</si>
  <si>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</si>
  <si>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</si>
  <si>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</si>
  <si>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</si>
  <si>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</si>
  <si>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</si>
  <si>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</si>
  <si>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</si>
  <si>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</si>
  <si>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</si>
  <si>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</si>
  <si>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</si>
  <si>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</si>
  <si>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</si>
  <si>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</si>
  <si>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</si>
  <si>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</si>
  <si>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</si>
  <si>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</si>
  <si>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</si>
  <si>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</si>
  <si>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</si>
  <si>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</si>
  <si>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</si>
  <si>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</si>
  <si>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</si>
  <si>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</si>
  <si>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</si>
  <si>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</si>
  <si>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</si>
  <si>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</si>
  <si>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</si>
  <si>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</si>
  <si>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</si>
  <si>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</si>
  <si>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</si>
  <si>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</si>
  <si>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</si>
  <si>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</si>
  <si>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</si>
  <si>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</si>
  <si>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</si>
  <si>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</si>
  <si>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</si>
  <si>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</si>
  <si>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</si>
  <si>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</si>
  <si>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</si>
  <si>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</si>
  <si>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</si>
  <si>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</si>
  <si>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</si>
  <si>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</si>
  <si>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</si>
  <si>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</si>
  <si>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</si>
  <si>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</si>
  <si>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</si>
  <si>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</si>
  <si>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</si>
  <si>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</si>
  <si>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</si>
  <si>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</si>
  <si>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</si>
  <si>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</si>
  <si>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</si>
  <si>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</si>
  <si>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</si>
  <si>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</si>
  <si>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</si>
  <si>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</si>
  <si>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</si>
  <si>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</si>
  <si>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</si>
  <si>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</si>
  <si>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</si>
  <si>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</si>
  <si>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</si>
  <si>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</si>
  <si>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</si>
  <si>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</si>
  <si>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</si>
  <si>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</si>
  <si>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</si>
  <si>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</si>
  <si>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</si>
  <si>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</si>
  <si>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</si>
  <si>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</si>
  <si>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</si>
  <si>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</si>
  <si>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</si>
  <si>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</si>
  <si>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</si>
  <si>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</si>
  <si>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</si>
  <si>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</si>
  <si>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</si>
  <si>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</si>
  <si>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</si>
  <si>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</si>
  <si>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</si>
  <si>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</si>
  <si>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</si>
  <si>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</si>
  <si>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</si>
  <si>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</si>
  <si>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</si>
  <si>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</si>
  <si>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</si>
  <si>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</si>
  <si>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</si>
  <si>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</si>
  <si>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</si>
  <si>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</si>
  <si>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</si>
  <si>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</si>
  <si>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</si>
  <si>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</si>
  <si>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</si>
  <si>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</si>
  <si>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</si>
  <si>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</si>
  <si>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</si>
  <si>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</si>
  <si>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</si>
  <si>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</si>
  <si>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</si>
  <si>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</si>
  <si>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</si>
  <si>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</si>
  <si>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</si>
  <si>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</si>
  <si>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</si>
  <si>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</si>
  <si>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</si>
  <si>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</si>
  <si>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</si>
  <si>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</si>
  <si>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</si>
  <si>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</si>
  <si>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</si>
  <si>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</si>
  <si>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</si>
  <si>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</si>
  <si>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</si>
  <si>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</si>
  <si>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</si>
  <si>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</si>
  <si>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</si>
  <si>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</si>
  <si>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</si>
  <si>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</si>
  <si>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</si>
  <si>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</si>
  <si>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</si>
  <si>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</si>
  <si>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</si>
  <si>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</si>
  <si>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</si>
  <si>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</si>
  <si>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</si>
  <si>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</si>
  <si>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</si>
  <si>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</si>
  <si>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</si>
  <si>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</si>
  <si>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</si>
  <si>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</si>
  <si>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</si>
  <si>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</si>
  <si>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</si>
  <si>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</si>
  <si>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</si>
  <si>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</si>
  <si>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</si>
  <si>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</si>
  <si>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</si>
  <si>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</si>
  <si>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</si>
  <si>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</si>
  <si>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</si>
  <si>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</si>
  <si>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</si>
  <si>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</si>
  <si>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</si>
  <si>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</si>
  <si>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</si>
  <si>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</si>
  <si>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</si>
  <si>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</si>
  <si>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</si>
  <si>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</si>
  <si>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</si>
  <si>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</si>
  <si>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</si>
  <si>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</si>
  <si>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</si>
  <si>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</si>
  <si>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</si>
  <si>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</si>
  <si>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</si>
  <si>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</si>
  <si>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</si>
  <si>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</si>
  <si>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</si>
  <si>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</si>
  <si>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</si>
  <si>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</si>
  <si>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</si>
  <si>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</si>
  <si>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</si>
  <si>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</si>
  <si>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</si>
  <si>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</si>
  <si>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</si>
  <si>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</si>
  <si>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</si>
  <si>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</si>
  <si>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</si>
  <si>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</si>
  <si>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</si>
  <si>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</si>
  <si>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</si>
  <si>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</si>
  <si>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</si>
  <si>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</si>
  <si>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</si>
  <si>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</si>
  <si>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</si>
  <si>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</si>
  <si>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</si>
  <si>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</si>
  <si>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</si>
  <si>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</si>
  <si>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</si>
  <si>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</si>
  <si>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</si>
  <si>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</si>
  <si>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</si>
  <si>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</si>
  <si>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</si>
  <si>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</si>
  <si>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</si>
  <si>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</si>
  <si>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</si>
  <si>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</si>
  <si>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</si>
  <si>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</si>
  <si>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</si>
  <si>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</si>
  <si>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</si>
  <si>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</si>
  <si>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</si>
  <si>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</si>
  <si>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</si>
  <si>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</si>
  <si>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</si>
  <si>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</si>
  <si>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</si>
  <si>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</si>
  <si>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</si>
  <si>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</si>
  <si>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</si>
  <si>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</si>
  <si>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</si>
  <si>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</si>
  <si>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</si>
  <si>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</si>
  <si>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</si>
  <si>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</si>
  <si>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</si>
  <si>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</si>
  <si>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</si>
  <si>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</si>
  <si>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</si>
  <si>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</si>
  <si>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</si>
  <si>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</si>
  <si>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</si>
  <si>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</si>
  <si>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</si>
  <si>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</si>
  <si>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</si>
  <si>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</si>
  <si>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</si>
  <si>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</si>
  <si>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</si>
  <si>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</si>
  <si>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</si>
  <si>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</si>
  <si>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</si>
  <si>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</si>
  <si>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</si>
  <si>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</si>
  <si>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</si>
  <si>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</si>
  <si>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</si>
  <si>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</si>
  <si>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</si>
  <si>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</si>
  <si>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</si>
  <si>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</si>
  <si>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</si>
  <si>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</si>
  <si>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</si>
  <si>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</si>
  <si>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</si>
  <si>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</si>
  <si>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</si>
  <si>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</si>
  <si>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</si>
  <si>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</si>
  <si>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</si>
  <si>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</si>
  <si>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</si>
  <si>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</si>
  <si>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</si>
  <si>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</si>
  <si>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</si>
  <si>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</si>
  <si>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</si>
  <si>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</si>
  <si>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</si>
  <si>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</si>
  <si>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</si>
  <si>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</si>
  <si>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</si>
  <si>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</si>
  <si>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</si>
  <si>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</si>
  <si>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</si>
  <si>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</si>
  <si>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</si>
  <si>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</si>
  <si>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</si>
  <si>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</si>
  <si>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</si>
  <si>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</si>
  <si>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</si>
  <si>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</si>
  <si>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</si>
  <si>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</si>
  <si>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</si>
  <si>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</si>
  <si>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</si>
  <si>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</si>
  <si>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</si>
  <si>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</si>
  <si>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</si>
  <si>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</si>
  <si>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</si>
  <si>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</si>
  <si>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</si>
  <si>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</si>
  <si>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</si>
  <si>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</si>
  <si>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</si>
  <si>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</si>
  <si>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</si>
  <si>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</si>
  <si>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</si>
  <si>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</si>
  <si>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</si>
  <si>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</si>
  <si>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</si>
  <si>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</si>
  <si>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</si>
  <si>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</si>
  <si>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</si>
  <si>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</si>
  <si>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</si>
  <si>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</si>
  <si>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</si>
  <si>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</si>
  <si>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</si>
  <si>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</si>
  <si>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</si>
  <si>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</si>
  <si>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</si>
  <si>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</si>
  <si>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</si>
  <si>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</si>
  <si>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</si>
  <si>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</si>
  <si>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</si>
  <si>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</si>
  <si>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</si>
  <si>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</si>
  <si>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</si>
  <si>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</si>
  <si>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</si>
  <si>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</si>
  <si>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</si>
  <si>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</si>
  <si>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</si>
  <si>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</si>
  <si>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</si>
  <si>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</si>
  <si>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</si>
  <si>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</si>
  <si>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</si>
  <si>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</si>
  <si>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</si>
  <si>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</si>
  <si>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</si>
  <si>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</si>
  <si>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</si>
  <si>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</si>
  <si>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</si>
  <si>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</si>
  <si>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</si>
  <si>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</si>
  <si>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</si>
  <si>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</si>
  <si>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</si>
  <si>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</si>
  <si>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</si>
  <si>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</si>
  <si>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</si>
  <si>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</si>
  <si>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</si>
  <si>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</si>
  <si>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</si>
  <si>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</si>
  <si>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</si>
  <si>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</si>
  <si>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</si>
  <si>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</si>
  <si>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</si>
  <si>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</si>
  <si>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</si>
  <si>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</si>
  <si>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</si>
  <si>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</si>
  <si>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</si>
  <si>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</si>
  <si>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</si>
  <si>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</si>
  <si>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</si>
  <si>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</si>
  <si>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</si>
  <si>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</si>
  <si>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</si>
  <si>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</si>
  <si>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</si>
  <si>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</si>
  <si>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</si>
  <si>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</si>
  <si>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</si>
  <si>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</si>
  <si>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</si>
  <si>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</si>
  <si>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</si>
  <si>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</si>
  <si>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</si>
  <si>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</si>
  <si>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</si>
  <si>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</si>
  <si>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</si>
  <si>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</si>
  <si>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</si>
  <si>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</si>
  <si>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</si>
  <si>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</si>
  <si>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</si>
  <si>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</si>
  <si>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</si>
  <si>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</si>
  <si>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</si>
  <si>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</si>
  <si>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</si>
  <si>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</si>
  <si>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</si>
  <si>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</si>
  <si>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</si>
  <si>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</si>
  <si>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</si>
  <si>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</si>
  <si>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</si>
  <si>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</si>
  <si>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</si>
  <si>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</si>
  <si>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</si>
  <si>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</si>
  <si>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</si>
  <si>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</si>
  <si>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</si>
  <si>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</si>
  <si>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</si>
  <si>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</si>
  <si>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</si>
  <si>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</si>
  <si>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</si>
  <si>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</si>
  <si>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</si>
  <si>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</si>
  <si>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</si>
  <si>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</si>
  <si>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</si>
  <si>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</si>
  <si>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</si>
  <si>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</si>
  <si>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</si>
  <si>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</si>
  <si>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</si>
  <si>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</si>
  <si>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</si>
  <si>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</si>
  <si>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</si>
  <si>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</si>
  <si>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</si>
  <si>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</si>
  <si>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</si>
  <si>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</si>
  <si>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</si>
  <si>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</si>
  <si>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</si>
  <si>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</si>
  <si>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</si>
  <si>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</si>
  <si>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</si>
  <si>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</si>
  <si>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</si>
  <si>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</si>
  <si>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</si>
  <si>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</si>
  <si>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</si>
  <si>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</si>
  <si>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</si>
  <si>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</si>
  <si>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</si>
  <si>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</si>
  <si>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</si>
  <si>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</si>
  <si>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</si>
  <si>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</si>
  <si>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</si>
  <si>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</si>
  <si>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</si>
  <si>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</si>
  <si>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</si>
  <si>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</si>
  <si>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</si>
  <si>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</si>
  <si>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</si>
  <si>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</si>
  <si>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</si>
  <si>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</si>
  <si>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</si>
  <si>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</si>
  <si>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</si>
  <si>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</si>
  <si>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</si>
  <si>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</si>
  <si>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</si>
  <si>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</si>
  <si>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</si>
  <si>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</si>
  <si>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</si>
  <si>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</si>
  <si>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</si>
  <si>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</si>
  <si>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</si>
  <si>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</si>
  <si>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</si>
  <si>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</si>
  <si>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</si>
  <si>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</si>
  <si>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</si>
  <si>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</si>
  <si>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</si>
  <si>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</si>
  <si>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</si>
  <si>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</si>
  <si>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</si>
  <si>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</si>
  <si>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</si>
  <si>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</si>
  <si>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</si>
  <si>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</si>
  <si>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</si>
  <si>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</si>
  <si>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</si>
  <si>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</si>
  <si>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</si>
  <si>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</si>
  <si>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</si>
  <si>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</si>
  <si>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</si>
  <si>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</si>
  <si>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</si>
  <si>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</si>
  <si>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</si>
  <si>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</si>
  <si>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</si>
  <si>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</si>
  <si>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</si>
  <si>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</si>
  <si>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</si>
  <si>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</si>
  <si>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</si>
  <si>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</si>
  <si>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</si>
  <si>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</si>
  <si>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</si>
  <si>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</si>
  <si>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</si>
  <si>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</si>
  <si>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</si>
  <si>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</si>
  <si>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</si>
  <si>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</si>
  <si>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</si>
  <si>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</si>
  <si>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</si>
  <si>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</si>
  <si>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</si>
  <si>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</si>
  <si>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</si>
  <si>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</si>
  <si>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</si>
  <si>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</si>
  <si>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</si>
  <si>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</si>
  <si>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</si>
  <si>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</si>
  <si>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</si>
  <si>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</si>
  <si>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</si>
  <si>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</si>
  <si>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</si>
  <si>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</si>
  <si>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</si>
  <si>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</si>
  <si>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</si>
  <si>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</si>
  <si>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</si>
  <si>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</si>
  <si>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</si>
  <si>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</si>
  <si>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</si>
  <si>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</si>
  <si>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</si>
  <si>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</si>
  <si>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</si>
  <si>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</si>
  <si>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</si>
  <si>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</si>
  <si>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</si>
  <si>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</si>
  <si>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</si>
  <si>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</si>
  <si>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</si>
  <si>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</si>
  <si>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</si>
  <si>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</si>
  <si>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</si>
  <si>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</si>
  <si>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</si>
  <si>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</si>
  <si>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</si>
  <si>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</si>
  <si>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</si>
  <si>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</si>
  <si>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</si>
  <si>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</si>
  <si>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</si>
  <si>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</si>
  <si>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</si>
  <si>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</si>
  <si>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</si>
  <si>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</si>
  <si>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</si>
  <si>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</si>
  <si>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</si>
  <si>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</si>
  <si>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</si>
  <si>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</si>
  <si>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</si>
  <si>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</si>
  <si>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</si>
  <si>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</si>
  <si>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</si>
  <si>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</si>
  <si>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</si>
  <si>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</si>
  <si>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</si>
  <si>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</si>
  <si>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</si>
  <si>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</si>
  <si>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</si>
  <si>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</si>
  <si>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</si>
  <si>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</si>
  <si>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</si>
  <si>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</si>
  <si>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</si>
  <si>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</si>
  <si>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</si>
  <si>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</si>
  <si>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</si>
  <si>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</si>
  <si>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</si>
  <si>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</si>
  <si>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</si>
  <si>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</si>
  <si>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</si>
  <si>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</si>
  <si>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</si>
  <si>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</si>
  <si>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</si>
  <si>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</si>
  <si>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</si>
  <si>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</si>
  <si>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</si>
  <si>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</si>
  <si>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</si>
  <si>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</si>
  <si>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</si>
  <si>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</si>
  <si>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</si>
  <si>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</si>
  <si>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</si>
  <si>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</si>
  <si>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</si>
  <si>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</si>
  <si>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</si>
  <si>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</si>
  <si>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</si>
  <si>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</si>
  <si>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</si>
  <si>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</si>
  <si>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</si>
  <si>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</si>
  <si>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</si>
  <si>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</si>
  <si>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</si>
  <si>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</si>
  <si>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</si>
  <si>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</si>
  <si>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</si>
  <si>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</si>
  <si>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</si>
  <si>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</si>
  <si>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</si>
  <si>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</si>
  <si>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</si>
  <si>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</si>
  <si>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</si>
  <si>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</si>
  <si>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</si>
  <si>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</si>
  <si>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</si>
  <si>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</si>
  <si>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</si>
  <si>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</si>
  <si>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</si>
  <si>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</si>
  <si>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</si>
  <si>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</si>
  <si>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</si>
  <si>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</si>
  <si>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</si>
  <si>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</si>
  <si>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</si>
  <si>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</si>
  <si>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</si>
  <si>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</si>
  <si>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</si>
  <si>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</si>
  <si>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</si>
  <si>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</si>
  <si>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</si>
  <si>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</si>
  <si>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</si>
  <si>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</si>
  <si>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</si>
  <si>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</si>
  <si>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</si>
  <si>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</si>
  <si>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</si>
  <si>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</si>
  <si>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</si>
  <si>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</si>
  <si>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</si>
  <si>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</si>
  <si>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</si>
  <si>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</si>
  <si>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</si>
  <si>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</si>
  <si>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</si>
  <si>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</si>
  <si>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</si>
  <si>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</si>
  <si>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</si>
  <si>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</si>
  <si>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</si>
  <si>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</si>
  <si>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</si>
  <si>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</si>
  <si>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</si>
  <si>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</si>
  <si>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</si>
  <si>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</si>
  <si>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</si>
  <si>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</si>
  <si>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</si>
  <si>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</si>
  <si>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</si>
  <si>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</si>
  <si>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</si>
  <si>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</si>
  <si>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</si>
  <si>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</si>
  <si>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</si>
  <si>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</si>
  <si>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</si>
  <si>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</si>
  <si>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</si>
  <si>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</si>
  <si>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</si>
  <si>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</si>
  <si>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</si>
  <si>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</si>
  <si>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</si>
  <si>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</si>
  <si>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</si>
  <si>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</si>
  <si>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</si>
  <si>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</si>
  <si>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</si>
  <si>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</si>
  <si>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</si>
  <si>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</si>
  <si>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</si>
  <si>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</si>
  <si>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</si>
  <si>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</si>
  <si>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</si>
  <si>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</si>
  <si>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</si>
  <si>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</si>
  <si>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</si>
  <si>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</si>
  <si>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</si>
  <si>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</si>
  <si>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</si>
  <si>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</si>
  <si>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</si>
  <si>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</si>
  <si>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</si>
  <si>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</si>
  <si>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</si>
  <si>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</si>
  <si>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</si>
  <si>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</si>
  <si>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</si>
  <si>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</si>
  <si>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</si>
  <si>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</si>
  <si>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</si>
  <si>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</si>
  <si>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</si>
  <si>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</si>
  <si>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</si>
  <si>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</si>
  <si>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</si>
  <si>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</si>
  <si>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</si>
  <si>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</si>
  <si>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</si>
  <si>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</si>
  <si>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</si>
  <si>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</si>
  <si>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</si>
  <si>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</si>
  <si>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</si>
  <si>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</si>
  <si>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</si>
  <si>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</si>
  <si>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</si>
  <si>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</si>
  <si>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</si>
  <si>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</si>
  <si>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</si>
  <si>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</si>
  <si>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</si>
  <si>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</si>
  <si>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</si>
  <si>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</si>
  <si>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</si>
  <si>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</si>
  <si>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</si>
  <si>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</si>
  <si>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</si>
  <si>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</si>
  <si>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</si>
  <si>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</si>
  <si>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</si>
  <si>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</si>
  <si>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</si>
  <si>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</si>
  <si>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</si>
  <si>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</si>
  <si>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</si>
  <si>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</si>
  <si>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</si>
  <si>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</si>
  <si>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</si>
  <si>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</si>
  <si>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</si>
  <si>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</si>
  <si>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</si>
  <si>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</si>
  <si>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</si>
  <si>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</si>
  <si>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</si>
  <si>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</si>
  <si>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</si>
  <si>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</si>
  <si>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</si>
  <si>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</si>
  <si>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</si>
  <si>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</si>
  <si>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</si>
  <si>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</si>
  <si>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</si>
  <si>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</si>
  <si>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</si>
  <si>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</si>
  <si>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</si>
  <si>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</si>
  <si>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</si>
  <si>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</si>
  <si>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</si>
  <si>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</si>
  <si>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</si>
  <si>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</si>
  <si>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</si>
  <si>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</si>
  <si>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</si>
  <si>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</si>
  <si>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</si>
  <si>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</si>
  <si>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</si>
  <si>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</si>
  <si>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</si>
  <si>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</si>
  <si>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</si>
  <si>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</si>
  <si>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</si>
  <si>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</si>
  <si>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</si>
  <si>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</si>
  <si>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</si>
  <si>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</si>
  <si>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</si>
  <si>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</si>
  <si>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</si>
  <si>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</si>
  <si>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</si>
  <si>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</si>
  <si>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</si>
  <si>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</si>
  <si>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</si>
  <si>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</si>
  <si>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</si>
  <si>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</si>
  <si>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</si>
  <si>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</si>
  <si>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</si>
  <si>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</si>
  <si>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</si>
  <si>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</si>
  <si>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</si>
  <si>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</si>
  <si>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</si>
  <si>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</si>
  <si>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</si>
  <si>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</si>
  <si>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</si>
  <si>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</si>
  <si>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</si>
  <si>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</si>
  <si>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</si>
  <si>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</si>
  <si>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</si>
  <si>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</si>
  <si>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</si>
  <si>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</si>
  <si>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</si>
  <si>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</si>
  <si>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</si>
  <si>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</si>
  <si>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</si>
  <si>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</si>
  <si>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</si>
  <si>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</si>
  <si>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</si>
  <si>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</si>
  <si>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</si>
  <si>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</si>
  <si>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</si>
  <si>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</si>
  <si>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</si>
  <si>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</si>
  <si>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</si>
  <si>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</si>
  <si>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</si>
  <si>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</si>
  <si>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</si>
  <si>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</si>
  <si>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</si>
  <si>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</si>
  <si>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</si>
  <si>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</si>
  <si>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</si>
  <si>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</si>
  <si>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</si>
  <si>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</si>
  <si>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</si>
  <si>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</si>
  <si>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</si>
  <si>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</si>
  <si>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</si>
  <si>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</si>
  <si>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</si>
  <si>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</si>
  <si>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</si>
  <si>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</si>
  <si>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</si>
  <si>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</si>
  <si>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</si>
  <si>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</si>
  <si>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</si>
  <si>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</si>
  <si>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</si>
  <si>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</si>
  <si>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</si>
  <si>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</si>
  <si>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</si>
  <si>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</si>
  <si>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</si>
  <si>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</si>
  <si>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</si>
  <si>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</si>
  <si>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</si>
  <si>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</si>
  <si>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</si>
  <si>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</si>
  <si>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</si>
  <si>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</si>
  <si>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</si>
  <si>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</si>
  <si>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</si>
  <si>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</si>
  <si>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</si>
  <si>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</si>
  <si>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</si>
  <si>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</si>
  <si>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</si>
  <si>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</si>
  <si>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</si>
  <si>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</si>
  <si>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</si>
  <si>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</si>
  <si>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</si>
  <si>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</si>
  <si>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</si>
  <si>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</si>
  <si>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</si>
  <si>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</si>
  <si>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</si>
  <si>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</si>
  <si>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</si>
  <si>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</si>
  <si>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</si>
  <si>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</si>
  <si>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</si>
  <si>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</si>
  <si>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</si>
  <si>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</si>
  <si>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</si>
  <si>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</si>
  <si>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</si>
  <si>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</si>
  <si>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</si>
  <si>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</si>
  <si>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</si>
  <si>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</si>
  <si>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</si>
  <si>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</si>
  <si>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</si>
  <si>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</si>
  <si>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</si>
  <si>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</si>
  <si>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</si>
  <si>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</si>
  <si>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</si>
  <si>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</si>
  <si>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</si>
  <si>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</si>
  <si>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</si>
  <si>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</si>
  <si>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</si>
  <si>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</si>
  <si>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</si>
  <si>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</si>
  <si>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</si>
  <si>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</si>
  <si>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</si>
  <si>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</si>
  <si>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</si>
  <si>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</si>
  <si>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</si>
  <si>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</si>
  <si>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</si>
  <si>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</si>
  <si>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</si>
  <si>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</si>
  <si>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</si>
  <si>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</si>
  <si>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</si>
  <si>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</si>
  <si>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</si>
  <si>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</si>
  <si>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</si>
  <si>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</si>
  <si>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</si>
  <si>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</si>
  <si>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</si>
  <si>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</si>
  <si>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</si>
  <si>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</si>
  <si>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</si>
  <si>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</si>
  <si>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</si>
  <si>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</si>
  <si>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</si>
  <si>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</si>
  <si>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</si>
  <si>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</si>
  <si>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</si>
  <si>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</si>
  <si>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</si>
  <si>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</si>
  <si>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</si>
  <si>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</si>
  <si>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</si>
  <si>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</si>
  <si>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</si>
  <si>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</si>
  <si>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</si>
  <si>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</si>
  <si>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</si>
  <si>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</si>
  <si>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</si>
  <si>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</si>
  <si>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</si>
  <si>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</si>
  <si>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</si>
  <si>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</si>
  <si>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</si>
  <si>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</si>
  <si>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</si>
  <si>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</si>
  <si>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</si>
  <si>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</si>
  <si>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</si>
  <si>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</si>
  <si>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</si>
  <si>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</si>
  <si>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</si>
  <si>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</si>
  <si>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</si>
  <si>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</si>
  <si>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</si>
  <si>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</si>
  <si>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</si>
  <si>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</si>
  <si>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</si>
  <si>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</si>
  <si>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</si>
  <si>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</si>
  <si>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</si>
  <si>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</si>
  <si>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</si>
  <si>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</si>
  <si>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</si>
  <si>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</si>
  <si>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</si>
  <si>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</si>
  <si>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</si>
  <si>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</si>
  <si>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</si>
  <si>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</si>
  <si>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</si>
  <si>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</si>
  <si>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</si>
  <si>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</si>
  <si>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</si>
  <si>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</si>
  <si>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</si>
  <si>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</si>
  <si>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</si>
  <si>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</si>
  <si>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</si>
  <si>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</si>
  <si>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</si>
  <si>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</si>
  <si>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</si>
  <si>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</si>
  <si>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</si>
  <si>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</si>
  <si>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</si>
  <si>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</si>
  <si>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</si>
  <si>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</si>
  <si>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</si>
  <si>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</si>
  <si>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</si>
  <si>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</si>
  <si>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</si>
  <si>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</si>
  <si>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</si>
  <si>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</si>
  <si>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</si>
  <si>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</si>
  <si>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</si>
  <si>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</si>
  <si>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</si>
  <si>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</si>
  <si>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</si>
  <si>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</si>
  <si>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</si>
  <si>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</si>
  <si>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</si>
  <si>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</si>
  <si>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</si>
  <si>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</si>
  <si>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</si>
  <si>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</si>
  <si>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</si>
  <si>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</si>
  <si>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</si>
  <si>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</si>
  <si>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</si>
  <si>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</si>
  <si>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</si>
  <si>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</si>
  <si>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</si>
  <si>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</si>
  <si>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</si>
  <si>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</si>
  <si>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</si>
  <si>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</si>
  <si>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</si>
  <si>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</si>
  <si>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</si>
  <si>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</si>
  <si>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</si>
  <si>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</si>
  <si>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</si>
  <si>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</si>
  <si>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</si>
  <si>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</si>
  <si>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</si>
  <si>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</si>
  <si>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</si>
  <si>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</si>
  <si>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</si>
  <si>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</si>
  <si>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</si>
  <si>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</si>
  <si>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</si>
  <si>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</si>
  <si>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</si>
  <si>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</si>
  <si>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</si>
  <si>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</si>
  <si>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</si>
  <si>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</si>
  <si>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</si>
  <si>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</si>
  <si>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</si>
  <si>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</si>
  <si>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</si>
  <si>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</si>
  <si>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</si>
  <si>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</si>
  <si>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</si>
  <si>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</si>
  <si>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</si>
  <si>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</si>
  <si>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</si>
  <si>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</si>
  <si>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</si>
  <si>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</si>
  <si>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</si>
  <si>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</si>
  <si>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</si>
  <si>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</si>
  <si>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</si>
  <si>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</si>
  <si>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</si>
  <si>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</si>
  <si>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</si>
  <si>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</si>
  <si>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</si>
  <si>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</si>
  <si>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</si>
  <si>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</si>
  <si>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</si>
  <si>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</si>
  <si>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</si>
  <si>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</si>
  <si>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</si>
  <si>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</si>
  <si>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</si>
  <si>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</si>
  <si>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</si>
  <si>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</si>
  <si>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</si>
  <si>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</si>
  <si>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</si>
  <si>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</si>
  <si>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</si>
  <si>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</si>
  <si>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</si>
  <si>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</si>
  <si>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</si>
  <si>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</si>
  <si>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</si>
  <si>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</si>
  <si>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</si>
  <si>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</si>
  <si>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</si>
  <si>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</si>
  <si>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</si>
  <si>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</si>
  <si>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</si>
  <si>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</si>
  <si>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</si>
  <si>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</si>
  <si>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</si>
  <si>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</si>
  <si>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</si>
  <si>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</si>
  <si>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</si>
  <si>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</si>
  <si>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</si>
  <si>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</si>
  <si>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</si>
  <si>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</si>
  <si>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</si>
  <si>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</si>
  <si>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</si>
  <si>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</si>
  <si>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</si>
  <si>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</si>
  <si>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</si>
  <si>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</si>
  <si>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</si>
  <si>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</si>
  <si>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</si>
  <si>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</si>
  <si>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</si>
  <si>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</si>
  <si>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</si>
  <si>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</si>
  <si>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</si>
  <si>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</si>
  <si>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</si>
  <si>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</si>
  <si>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</si>
  <si>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</si>
  <si>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</si>
  <si>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</si>
  <si>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</si>
  <si>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</si>
  <si>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</si>
  <si>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</si>
  <si>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</si>
  <si>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</si>
  <si>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</si>
  <si>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</si>
  <si>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</si>
  <si>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</si>
  <si>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</si>
  <si>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</si>
  <si>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</si>
  <si>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</si>
  <si>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</si>
  <si>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</si>
  <si>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</si>
  <si>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</si>
  <si>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</si>
  <si>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</si>
  <si>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</si>
  <si>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</si>
  <si>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</si>
  <si>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</si>
  <si>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</si>
  <si>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</si>
  <si>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</si>
  <si>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</si>
  <si>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</si>
  <si>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</si>
  <si>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</si>
  <si>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</si>
  <si>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</si>
  <si>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</si>
  <si>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</si>
  <si>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</si>
  <si>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</si>
  <si>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</si>
  <si>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</si>
  <si>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</si>
  <si>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</si>
  <si>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</si>
  <si>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</si>
  <si>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</si>
  <si>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</si>
  <si>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</si>
  <si>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</si>
  <si>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</si>
  <si>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</si>
  <si>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</si>
  <si>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</si>
  <si>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</si>
  <si>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</si>
  <si>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</si>
  <si>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</si>
  <si>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</si>
  <si>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</si>
  <si>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</si>
  <si>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</si>
  <si>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</si>
  <si>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</si>
  <si>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</si>
  <si>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</si>
  <si>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</si>
  <si>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</si>
  <si>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</si>
  <si>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</si>
  <si>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</si>
  <si>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</si>
  <si>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</si>
  <si>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</si>
  <si>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</si>
  <si>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</si>
  <si>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</si>
  <si>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</si>
  <si>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</si>
  <si>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</si>
  <si>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</si>
  <si>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</si>
  <si>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</si>
  <si>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</si>
  <si>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</si>
  <si>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</si>
  <si>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</si>
  <si>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</si>
  <si>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</si>
  <si>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</si>
  <si>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</si>
  <si>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</si>
  <si>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</si>
  <si>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</si>
  <si>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</si>
  <si>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</si>
  <si>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</si>
  <si>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</si>
  <si>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</si>
  <si>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</si>
  <si>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</si>
  <si>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</si>
  <si>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</si>
  <si>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</si>
  <si>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</si>
  <si>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</si>
  <si>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</si>
  <si>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</si>
  <si>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</si>
  <si>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</si>
  <si>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</si>
  <si>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</si>
  <si>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</si>
  <si>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</si>
  <si>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</si>
  <si>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</si>
  <si>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</si>
  <si>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</si>
  <si>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</si>
  <si>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</si>
  <si>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</si>
  <si>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</si>
  <si>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</si>
  <si>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</si>
  <si>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</si>
  <si>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</si>
  <si>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</si>
  <si>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</si>
  <si>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</si>
  <si>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</si>
  <si>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</si>
  <si>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</si>
  <si>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</si>
  <si>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</si>
  <si>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</si>
  <si>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</si>
  <si>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</si>
  <si>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</si>
  <si>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</si>
  <si>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</si>
  <si>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</si>
  <si>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</si>
  <si>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</si>
  <si>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</si>
  <si>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</si>
  <si>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</si>
  <si>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</si>
  <si>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</si>
  <si>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</si>
  <si>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</si>
  <si>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</si>
  <si>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</si>
  <si>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</si>
  <si>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</si>
  <si>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</si>
  <si>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</si>
  <si>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</si>
  <si>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</si>
  <si>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</si>
  <si>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</si>
  <si>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</si>
  <si>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</si>
  <si>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</si>
  <si>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</si>
  <si>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</si>
  <si>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</si>
  <si>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</si>
  <si>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</si>
  <si>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</si>
  <si>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</si>
  <si>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</si>
  <si>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</si>
  <si>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</si>
  <si>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</si>
  <si>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</si>
  <si>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</si>
  <si>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</si>
  <si>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</si>
  <si>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</si>
  <si>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</si>
  <si>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</si>
  <si>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</si>
  <si>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</si>
  <si>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</si>
  <si>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</si>
  <si>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</si>
  <si>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</si>
  <si>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</si>
  <si>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</si>
  <si>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</si>
  <si>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</si>
  <si>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</si>
  <si>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</si>
  <si>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</si>
  <si>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</si>
  <si>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</si>
  <si>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</si>
  <si>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</si>
  <si>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</si>
  <si>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</si>
  <si>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</si>
  <si>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</si>
  <si>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</si>
  <si>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</si>
  <si>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</si>
  <si>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</si>
  <si>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</si>
  <si>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</si>
  <si>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</si>
  <si>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</si>
  <si>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</si>
  <si>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</si>
  <si>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</si>
  <si>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</si>
  <si>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</si>
  <si>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</si>
  <si>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</si>
  <si>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</si>
  <si>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</si>
  <si>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</si>
  <si>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</si>
  <si>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</si>
  <si>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</si>
  <si>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</si>
  <si>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</si>
  <si>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</si>
  <si>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</si>
  <si>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</si>
  <si>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</si>
  <si>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</si>
  <si>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</si>
  <si>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</si>
  <si>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</si>
  <si>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</si>
  <si>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</si>
  <si>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</si>
  <si>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</si>
  <si>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</si>
  <si>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</si>
  <si>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</si>
  <si>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</si>
  <si>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</si>
  <si>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</si>
  <si>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</si>
  <si>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</si>
  <si>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</si>
  <si>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</si>
  <si>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</si>
  <si>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</si>
  <si>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</si>
  <si>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</si>
  <si>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</si>
  <si>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</si>
  <si>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</si>
  <si>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</si>
  <si>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</si>
  <si>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</si>
  <si>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</si>
  <si>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</si>
  <si>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</si>
  <si>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</si>
  <si>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</si>
  <si>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</si>
  <si>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</si>
  <si>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</si>
  <si>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</si>
  <si>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</si>
  <si>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</si>
  <si>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</si>
  <si>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</si>
  <si>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</si>
  <si>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</si>
  <si>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</si>
  <si>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</si>
  <si>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</si>
  <si>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</si>
  <si>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</si>
  <si>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</si>
  <si>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</si>
  <si>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</si>
  <si>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</si>
  <si>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</si>
  <si>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</si>
  <si>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</si>
  <si>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</si>
  <si>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</si>
  <si>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</si>
  <si>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</si>
  <si>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</si>
  <si>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</si>
  <si>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</si>
  <si>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</si>
  <si>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</si>
  <si>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</si>
  <si>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</si>
  <si>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</si>
  <si>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</si>
  <si>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</si>
  <si>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</si>
  <si>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</si>
  <si>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</si>
  <si>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</si>
  <si>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</si>
  <si>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</si>
  <si>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</si>
  <si>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</si>
  <si>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</si>
  <si>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</si>
  <si>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</si>
  <si>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</si>
  <si>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</si>
  <si>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</si>
  <si>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</si>
  <si>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</si>
  <si>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</si>
  <si>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</si>
  <si>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</si>
  <si>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</si>
  <si>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</si>
  <si>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</si>
  <si>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</si>
  <si>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</si>
  <si>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</si>
  <si>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</si>
  <si>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</si>
  <si>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</si>
  <si>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</si>
  <si>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</si>
  <si>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</si>
  <si>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</si>
  <si>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</si>
  <si>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</si>
  <si>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</si>
  <si>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</si>
  <si>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</si>
  <si>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</si>
  <si>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</si>
  <si>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</si>
  <si>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</si>
  <si>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</si>
  <si>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</si>
  <si>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</si>
  <si>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</si>
  <si>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</si>
  <si>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</si>
  <si>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</si>
  <si>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</si>
  <si>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</si>
  <si>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</si>
  <si>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</si>
  <si>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</si>
  <si>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</si>
  <si>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</si>
  <si>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</si>
  <si>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</si>
  <si>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</si>
  <si>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</si>
  <si>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</si>
  <si>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</si>
  <si>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</si>
  <si>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</si>
  <si>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</si>
  <si>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</si>
  <si>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</si>
  <si>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</si>
  <si>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</si>
  <si>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</si>
  <si>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</si>
  <si>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</si>
  <si>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</si>
  <si>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</si>
  <si>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</si>
  <si>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</si>
  <si>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</si>
  <si>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</si>
  <si>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</si>
  <si>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</si>
  <si>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</si>
  <si>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</si>
  <si>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</si>
  <si>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</si>
  <si>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</si>
  <si>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</si>
  <si>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</si>
  <si>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</si>
  <si>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</si>
  <si>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</si>
  <si>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</si>
  <si>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</si>
  <si>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</si>
  <si>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</si>
  <si>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</si>
  <si>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</si>
  <si>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</si>
  <si>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</si>
  <si>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</si>
  <si>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</si>
  <si>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</si>
  <si>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</si>
  <si>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</si>
  <si>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</si>
  <si>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</si>
  <si>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</si>
  <si>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</si>
  <si>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</si>
  <si>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</si>
  <si>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</si>
  <si>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</si>
  <si>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</si>
  <si>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</si>
  <si>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</si>
  <si>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</si>
  <si>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</si>
  <si>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</si>
  <si>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</si>
  <si>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</si>
  <si>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</si>
  <si>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</si>
  <si>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</si>
  <si>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</si>
  <si>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</si>
  <si>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</si>
  <si>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</si>
  <si>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</si>
  <si>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</si>
  <si>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</si>
  <si>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</si>
  <si>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</si>
  <si>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</si>
  <si>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</si>
  <si>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</si>
  <si>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</si>
  <si>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</si>
  <si>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</si>
  <si>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</si>
  <si>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</si>
  <si>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</si>
  <si>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</si>
  <si>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</si>
  <si>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</si>
  <si>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</si>
  <si>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</si>
  <si>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</si>
  <si>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</si>
  <si>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</si>
  <si>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</si>
  <si>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</si>
  <si>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</si>
  <si>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</si>
  <si>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</si>
  <si>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</si>
  <si>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</si>
  <si>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</si>
  <si>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</si>
  <si>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</si>
  <si>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</si>
  <si>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</si>
  <si>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</si>
  <si>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</si>
  <si>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</si>
  <si>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</si>
  <si>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</si>
  <si>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</si>
  <si>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</si>
  <si>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</si>
  <si>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</si>
  <si>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</si>
  <si>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</si>
  <si>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</si>
  <si>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</si>
  <si>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</si>
  <si>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</si>
  <si>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</si>
  <si>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</si>
  <si>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</si>
  <si>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</si>
  <si>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</si>
  <si>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</si>
  <si>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</si>
  <si>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</si>
  <si>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</si>
  <si>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</si>
  <si>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</si>
  <si>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</si>
  <si>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</si>
  <si>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</si>
  <si>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</si>
  <si>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</si>
  <si>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</si>
  <si>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</si>
  <si>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</si>
  <si>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</si>
  <si>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</si>
  <si>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</si>
  <si>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</si>
  <si>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</si>
  <si>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</si>
  <si>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</si>
  <si>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</si>
  <si>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</si>
  <si>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</si>
  <si>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</si>
  <si>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</si>
  <si>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</si>
  <si>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</si>
  <si>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</si>
  <si>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</si>
  <si>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</si>
  <si>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</si>
  <si>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</si>
  <si>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</si>
  <si>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</si>
  <si>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</si>
  <si>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</si>
  <si>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</si>
  <si>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</si>
  <si>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</si>
  <si>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</si>
  <si>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</si>
  <si>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</si>
  <si>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</si>
  <si>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</si>
  <si>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</si>
  <si>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</si>
  <si>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</si>
  <si>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</si>
  <si>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</si>
  <si>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</si>
  <si>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</si>
  <si>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</si>
  <si>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</si>
  <si>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</si>
  <si>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</si>
  <si>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</si>
  <si>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</si>
  <si>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</si>
  <si>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</si>
  <si>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</si>
  <si>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</si>
  <si>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</si>
  <si>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</si>
  <si>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</si>
  <si>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</si>
  <si>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</si>
  <si>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</si>
  <si>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</si>
  <si>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</si>
  <si>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</si>
  <si>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</si>
  <si>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</si>
  <si>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</si>
  <si>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</si>
  <si>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</si>
  <si>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</si>
  <si>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</si>
  <si>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</si>
  <si>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</si>
  <si>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</si>
  <si>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</si>
  <si>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</si>
  <si>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</si>
  <si>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</si>
  <si>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</si>
  <si>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</si>
  <si>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</si>
  <si>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</si>
  <si>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</si>
  <si>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</si>
  <si>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</si>
  <si>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</si>
  <si>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</si>
  <si>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</si>
  <si>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</si>
  <si>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</si>
  <si>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</si>
  <si>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</si>
  <si>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</si>
  <si>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</si>
  <si>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</si>
  <si>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</si>
  <si>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</si>
  <si>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</si>
  <si>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</si>
  <si>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</si>
  <si>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</si>
  <si>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</si>
  <si>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</si>
  <si>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</si>
  <si>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</si>
  <si>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</si>
  <si>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</si>
  <si>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</si>
  <si>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</si>
  <si>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</si>
  <si>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</si>
  <si>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</si>
  <si>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</si>
  <si>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</si>
  <si>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</si>
  <si>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</si>
  <si>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</si>
  <si>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</si>
  <si>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</si>
  <si>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</si>
  <si>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</si>
  <si>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</si>
  <si>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</si>
  <si>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</si>
  <si>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</si>
  <si>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</si>
  <si>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</si>
  <si>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</si>
  <si>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</si>
  <si>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</si>
  <si>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</si>
  <si>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</si>
  <si>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</si>
  <si>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</si>
  <si>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</si>
  <si>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</si>
  <si>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</si>
  <si>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</si>
  <si>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</si>
  <si>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</si>
  <si>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</si>
  <si>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</si>
  <si>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</si>
  <si>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</si>
  <si>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</si>
  <si>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</si>
  <si>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</si>
  <si>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</si>
  <si>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</si>
  <si>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</si>
  <si>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</si>
  <si>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</si>
  <si>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</si>
  <si>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</si>
  <si>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</si>
  <si>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</si>
  <si>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</si>
  <si>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</si>
  <si>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</si>
  <si>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</si>
  <si>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</si>
  <si>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</si>
  <si>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</si>
  <si>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</si>
  <si>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</si>
  <si>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</si>
  <si>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</si>
  <si>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</si>
  <si>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</si>
  <si>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</si>
  <si>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</si>
  <si>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</si>
  <si>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</si>
  <si>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</si>
  <si>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</si>
  <si>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</si>
  <si>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</si>
  <si>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</si>
  <si>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</si>
  <si>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</si>
  <si>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</si>
  <si>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</si>
  <si>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</si>
  <si>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</si>
  <si>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</si>
  <si>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</si>
  <si>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</si>
  <si>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</si>
  <si>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</si>
  <si>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</si>
  <si>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</si>
  <si>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</si>
  <si>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</si>
  <si>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</si>
  <si>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</si>
  <si>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</si>
  <si>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</si>
  <si>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</si>
  <si>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</si>
  <si>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</si>
  <si>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</si>
  <si>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</si>
  <si>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</si>
  <si>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</si>
  <si>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</si>
  <si>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</si>
  <si>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</si>
  <si>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</si>
  <si>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</si>
  <si>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</si>
  <si>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</si>
  <si>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</si>
  <si>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</si>
  <si>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</si>
  <si>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</si>
  <si>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</si>
  <si>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</si>
  <si>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</si>
  <si>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</si>
  <si>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</si>
  <si>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</si>
  <si>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</si>
  <si>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</si>
  <si>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</si>
  <si>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</si>
  <si>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</si>
  <si>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</si>
  <si>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</si>
  <si>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</si>
  <si>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</si>
  <si>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</si>
  <si>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</si>
  <si>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</si>
  <si>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</si>
  <si>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</si>
  <si>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</si>
  <si>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</si>
  <si>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</si>
  <si>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</si>
  <si>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</si>
  <si>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</si>
  <si>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</si>
  <si>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</si>
  <si>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</si>
  <si>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</si>
  <si>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</si>
  <si>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</si>
  <si>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</si>
  <si>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</si>
  <si>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</si>
  <si>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</si>
  <si>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</si>
  <si>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</si>
  <si>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</si>
  <si>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</si>
  <si>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</si>
  <si>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</si>
  <si>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</si>
  <si>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</si>
  <si>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</si>
  <si>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</si>
  <si>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</si>
  <si>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</si>
  <si>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</si>
  <si>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</si>
  <si>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</si>
  <si>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</si>
  <si>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</si>
  <si>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</si>
  <si>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</si>
  <si>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</si>
  <si>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</si>
  <si>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</si>
  <si>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</si>
  <si>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</si>
  <si>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</si>
  <si>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</si>
  <si>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</si>
  <si>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</si>
  <si>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</si>
  <si>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</si>
  <si>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</si>
  <si>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</si>
  <si>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</si>
  <si>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</si>
  <si>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</si>
  <si>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</si>
  <si>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</si>
  <si>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</si>
  <si>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</si>
  <si>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</si>
  <si>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</si>
  <si>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</si>
  <si>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</si>
  <si>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</si>
  <si>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</si>
  <si>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</si>
  <si>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</si>
  <si>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</si>
  <si>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</si>
  <si>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</si>
  <si>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</si>
  <si>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</si>
  <si>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</si>
  <si>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</si>
  <si>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</si>
  <si>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</si>
  <si>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</si>
  <si>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</si>
  <si>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</si>
  <si>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</si>
  <si>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</si>
  <si>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</si>
  <si>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</si>
  <si>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</si>
  <si>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</si>
  <si>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</si>
  <si>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</si>
  <si>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</si>
  <si>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</si>
  <si>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</si>
  <si>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</si>
  <si>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</si>
  <si>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</si>
  <si>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</si>
  <si>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</si>
  <si>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</si>
  <si>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</si>
  <si>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</si>
  <si>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</si>
  <si>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</si>
  <si>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</si>
  <si>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</si>
  <si>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</si>
  <si>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</si>
  <si>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</si>
  <si>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</si>
  <si>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</si>
  <si>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</si>
  <si>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</si>
  <si>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</si>
  <si>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</si>
  <si>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</si>
  <si>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</si>
  <si>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</si>
  <si>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</si>
  <si>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</si>
  <si>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</si>
  <si>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</si>
  <si>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</si>
  <si>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</si>
  <si>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</si>
  <si>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</si>
  <si>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</si>
  <si>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</si>
  <si>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</si>
  <si>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</si>
  <si>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</si>
  <si>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</si>
  <si>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</si>
  <si>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</si>
  <si>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</si>
  <si>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</si>
  <si>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</si>
  <si>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</si>
  <si>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</si>
  <si>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</si>
  <si>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</si>
  <si>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</si>
  <si>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</si>
  <si>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</si>
  <si>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</si>
  <si>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</si>
  <si>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</si>
  <si>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</si>
  <si>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</si>
  <si>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</si>
  <si>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</si>
  <si>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</si>
  <si>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</si>
  <si>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</si>
  <si>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</si>
  <si>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</si>
  <si>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</si>
  <si>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</si>
  <si>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</si>
  <si>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</si>
  <si>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</si>
  <si>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</si>
  <si>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</si>
  <si>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</si>
  <si>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</si>
  <si>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</si>
  <si>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</si>
  <si>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</si>
  <si>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</si>
  <si>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</si>
  <si>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</si>
  <si>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</si>
  <si>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</si>
  <si>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</si>
  <si>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</si>
  <si>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</si>
  <si>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</si>
  <si>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</si>
  <si>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</si>
  <si>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</si>
  <si>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</si>
  <si>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</si>
  <si>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</si>
  <si>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</si>
  <si>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</si>
  <si>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</si>
  <si>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</si>
  <si>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</si>
  <si>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</si>
  <si>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</si>
  <si>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</si>
  <si>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</si>
  <si>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</si>
  <si>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</si>
  <si>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</si>
  <si>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</si>
  <si>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</si>
  <si>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</si>
  <si>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</si>
  <si>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</si>
  <si>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</si>
  <si>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</si>
  <si>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</si>
  <si>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</si>
  <si>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</si>
  <si>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</si>
  <si>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</si>
  <si>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</si>
  <si>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</si>
  <si>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</si>
  <si>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</si>
  <si>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</si>
  <si>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</si>
  <si>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</si>
  <si>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</si>
  <si>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</si>
  <si>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</si>
  <si>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</si>
  <si>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</si>
  <si>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</si>
  <si>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</si>
  <si>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</si>
  <si>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</si>
  <si>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</si>
  <si>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</si>
  <si>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</si>
  <si>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</si>
  <si>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</si>
  <si>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</si>
  <si>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</si>
  <si>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</si>
  <si>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</si>
  <si>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</si>
  <si>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</si>
  <si>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</si>
  <si>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</si>
  <si>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</si>
  <si>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</si>
  <si>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</si>
  <si>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</si>
  <si>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</si>
  <si>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</si>
  <si>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</si>
  <si>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</si>
  <si>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</si>
  <si>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</si>
  <si>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</si>
  <si>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</si>
  <si>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</si>
  <si>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</si>
  <si>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</si>
  <si>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</si>
  <si>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</si>
  <si>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</si>
  <si>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</si>
  <si>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</si>
  <si>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</si>
  <si>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</si>
  <si>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</si>
  <si>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</si>
  <si>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</si>
  <si>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</si>
  <si>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</si>
  <si>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</si>
  <si>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</si>
  <si>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</si>
  <si>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</si>
  <si>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</si>
  <si>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</si>
  <si>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</si>
  <si>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</si>
  <si>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</si>
  <si>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</si>
  <si>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</si>
  <si>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</si>
  <si>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</si>
  <si>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</si>
  <si>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</si>
  <si>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</si>
  <si>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</si>
  <si>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</si>
  <si>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</si>
  <si>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</si>
  <si>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</si>
  <si>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</si>
  <si>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</si>
  <si>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</si>
  <si>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</si>
  <si>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</si>
  <si>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</si>
  <si>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</si>
  <si>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</si>
  <si>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</si>
  <si>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</si>
  <si>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</si>
  <si>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</si>
  <si>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</si>
  <si>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</si>
  <si>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</si>
  <si>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</si>
  <si>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</si>
  <si>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</si>
  <si>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</si>
  <si>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</si>
  <si>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</si>
  <si>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</si>
  <si>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</si>
  <si>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</si>
  <si>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</si>
  <si>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</si>
  <si>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</si>
  <si>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</si>
  <si>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</si>
  <si>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</si>
  <si>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</si>
  <si>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</si>
  <si>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</si>
  <si>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</si>
  <si>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</si>
  <si>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</si>
  <si>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</si>
  <si>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</si>
  <si>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</si>
  <si>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</si>
  <si>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</si>
  <si>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</si>
  <si>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</si>
  <si>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</si>
  <si>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</si>
  <si>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</si>
  <si>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</si>
  <si>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</si>
  <si>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</si>
  <si>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</si>
  <si>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</si>
  <si>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</si>
  <si>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</si>
  <si>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</si>
  <si>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</si>
  <si>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</si>
  <si>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</si>
  <si>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</si>
  <si>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</si>
  <si>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</si>
  <si>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</si>
  <si>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</si>
  <si>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</si>
  <si>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</si>
  <si>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</si>
  <si>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</si>
  <si>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</si>
  <si>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</si>
  <si>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</si>
  <si>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</si>
  <si>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</si>
  <si>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</si>
  <si>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</si>
  <si>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</si>
  <si>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</si>
  <si>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</si>
  <si>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</si>
  <si>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</si>
  <si>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</si>
  <si>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</si>
  <si>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</si>
  <si>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</si>
  <si>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</si>
  <si>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</si>
  <si>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</si>
  <si>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</si>
  <si>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</si>
  <si>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</si>
  <si>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</si>
  <si>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</si>
  <si>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</si>
  <si>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</si>
  <si>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</si>
  <si>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</si>
  <si>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</si>
  <si>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</si>
  <si>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</si>
  <si>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</si>
  <si>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</si>
  <si>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</si>
  <si>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</si>
  <si>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</si>
  <si>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</si>
  <si>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</si>
  <si>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</si>
  <si>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</si>
  <si>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</si>
  <si>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</si>
  <si>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</si>
  <si>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</si>
  <si>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</si>
  <si>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</si>
  <si>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</si>
  <si>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</si>
  <si>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</si>
  <si>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</si>
  <si>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</si>
  <si>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</si>
  <si>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</si>
  <si>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</si>
  <si>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</si>
  <si>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</si>
  <si>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</si>
  <si>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</si>
  <si>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</si>
  <si>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</si>
  <si>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</si>
  <si>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</si>
  <si>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</si>
  <si>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</si>
  <si>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</si>
  <si>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</si>
  <si>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</si>
  <si>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</si>
  <si>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</si>
  <si>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</si>
  <si>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</si>
  <si>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</si>
  <si>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</si>
  <si>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</si>
  <si>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</si>
  <si>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</si>
  <si>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</si>
  <si>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</si>
  <si>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</si>
  <si>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</si>
  <si>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</si>
  <si>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</si>
  <si>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</si>
  <si>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</si>
  <si>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</si>
  <si>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</si>
  <si>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</si>
  <si>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</si>
  <si>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</si>
  <si>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</si>
  <si>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</si>
  <si>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</si>
  <si>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</si>
  <si>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</si>
  <si>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</si>
  <si>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</si>
  <si>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</si>
  <si>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</si>
  <si>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</si>
  <si>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</si>
  <si>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</si>
  <si>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</si>
  <si>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</si>
  <si>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</si>
  <si>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</si>
  <si>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</si>
  <si>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</si>
  <si>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</si>
  <si>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</si>
  <si>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</si>
  <si>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</si>
  <si>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</si>
  <si>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</si>
  <si>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</si>
  <si>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</si>
  <si>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</si>
  <si>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</si>
  <si>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</si>
  <si>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</si>
  <si>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</si>
  <si>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</si>
  <si>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</si>
  <si>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</si>
  <si>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</si>
  <si>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</si>
  <si>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</si>
  <si>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</si>
  <si>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</si>
  <si>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</si>
  <si>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</si>
  <si>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</si>
  <si>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</si>
  <si>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</si>
  <si>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</si>
  <si>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</si>
  <si>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</si>
  <si>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</si>
  <si>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</si>
  <si>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</si>
  <si>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</si>
  <si>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</si>
  <si>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</si>
  <si>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</si>
  <si>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</si>
  <si>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</si>
  <si>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</si>
  <si>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</si>
  <si>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</si>
  <si>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</si>
  <si>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</si>
  <si>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</si>
  <si>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</si>
  <si>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</si>
  <si>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</si>
  <si>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</si>
  <si>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</si>
  <si>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</si>
  <si>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</si>
  <si>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</si>
  <si>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</si>
  <si>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</si>
  <si>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</si>
  <si>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</si>
  <si>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</si>
  <si>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</si>
  <si>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</si>
  <si>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</si>
  <si>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</si>
  <si>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</si>
  <si>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</si>
  <si>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</si>
  <si>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</si>
  <si>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</si>
  <si>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</si>
  <si>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</si>
  <si>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</si>
  <si>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</si>
  <si>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</si>
  <si>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</si>
  <si>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</si>
  <si>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</si>
  <si>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</si>
  <si>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</si>
  <si>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</si>
  <si>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</si>
  <si>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</si>
  <si>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</si>
  <si>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</si>
  <si>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</si>
  <si>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</si>
  <si>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</si>
  <si>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</si>
  <si>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</si>
  <si>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</si>
  <si>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</si>
  <si>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</si>
  <si>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</si>
  <si>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</si>
  <si>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</si>
  <si>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</si>
  <si>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</si>
  <si>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</si>
  <si>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</si>
  <si>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</si>
  <si>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</si>
  <si>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</si>
  <si>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</si>
  <si>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</si>
  <si>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</si>
  <si>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</si>
  <si>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</si>
  <si>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</si>
  <si>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</si>
  <si>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</si>
  <si>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</si>
  <si>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</si>
  <si>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</si>
  <si>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</si>
  <si>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</si>
  <si>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</si>
  <si>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</si>
  <si>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</si>
  <si>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</si>
  <si>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</si>
  <si>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</si>
  <si>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</si>
  <si>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</si>
  <si>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</si>
  <si>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</si>
  <si>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</si>
  <si>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</si>
  <si>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</si>
  <si>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</si>
  <si>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</si>
  <si>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</si>
  <si>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</si>
  <si>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</si>
  <si>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</si>
  <si>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</si>
  <si>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</si>
  <si>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</si>
  <si>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</si>
  <si>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</si>
  <si>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</si>
  <si>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</si>
  <si>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</si>
  <si>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</si>
  <si>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</si>
  <si>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</si>
  <si>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</si>
  <si>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</si>
  <si>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</si>
  <si>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</si>
  <si>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</si>
  <si>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</si>
  <si>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</si>
  <si>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</si>
  <si>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</si>
  <si>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</si>
  <si>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</si>
  <si>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</si>
  <si>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</si>
  <si>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</si>
  <si>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</si>
  <si>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</si>
  <si>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</si>
  <si>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</si>
  <si>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</si>
  <si>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</si>
  <si>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</si>
  <si>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</si>
  <si>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</si>
  <si>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</si>
  <si>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</si>
  <si>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</si>
  <si>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</si>
  <si>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</si>
  <si>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</si>
  <si>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</si>
  <si>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</si>
  <si>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</si>
  <si>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</si>
  <si>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</si>
  <si>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</si>
  <si>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</si>
  <si>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</si>
  <si>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</si>
  <si>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</si>
  <si>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</si>
  <si>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</si>
  <si>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</si>
  <si>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</si>
  <si>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</si>
  <si>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</si>
  <si>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</si>
  <si>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</si>
  <si>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</si>
  <si>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</si>
  <si>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</si>
  <si>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</si>
  <si>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</si>
  <si>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</si>
  <si>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</si>
  <si>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</si>
  <si>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</si>
  <si>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</si>
  <si>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</si>
  <si>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</si>
  <si>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</si>
  <si>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</si>
  <si>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</si>
  <si>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</si>
  <si>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</si>
  <si>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</si>
  <si>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</si>
  <si>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</si>
  <si>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</si>
  <si>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</si>
  <si>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</si>
  <si>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</si>
  <si>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</si>
  <si>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</si>
  <si>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</si>
  <si>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</si>
  <si>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</si>
  <si>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</si>
  <si>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</si>
  <si>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</si>
  <si>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</si>
  <si>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</si>
  <si>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</si>
  <si>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</si>
  <si>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</si>
  <si>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</si>
  <si>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</si>
  <si>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</si>
  <si>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</si>
  <si>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</si>
  <si>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</si>
  <si>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</si>
  <si>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</si>
  <si>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</si>
  <si>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</si>
  <si>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</si>
  <si>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</si>
  <si>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</si>
  <si>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</si>
  <si>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</si>
  <si>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</si>
  <si>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</si>
  <si>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</si>
  <si>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</si>
  <si>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</si>
  <si>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</si>
  <si>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</si>
  <si>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</si>
  <si>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</si>
  <si>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</si>
  <si>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</si>
  <si>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</si>
  <si>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</si>
  <si>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</si>
  <si>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</si>
  <si>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</si>
  <si>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</si>
  <si>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</si>
  <si>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</si>
  <si>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</si>
  <si>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</si>
  <si>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</si>
  <si>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</si>
  <si>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</si>
  <si>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</si>
  <si>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</si>
  <si>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</si>
  <si>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</si>
  <si>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</si>
  <si>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</si>
  <si>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</si>
  <si>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</si>
  <si>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</si>
  <si>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</si>
  <si>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</si>
  <si>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</si>
  <si>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</si>
  <si>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</si>
  <si>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</si>
  <si>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</si>
  <si>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</si>
  <si>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</si>
  <si>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</si>
  <si>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</si>
  <si>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</si>
  <si>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</si>
  <si>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</si>
  <si>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</si>
  <si>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</si>
  <si>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</si>
  <si>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</si>
  <si>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</si>
  <si>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</si>
  <si>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</si>
  <si>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</si>
  <si>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</si>
  <si>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</si>
  <si>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</si>
  <si>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</si>
  <si>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</si>
  <si>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</si>
  <si>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</si>
  <si>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</si>
  <si>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</si>
  <si>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</si>
  <si>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</si>
  <si>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</si>
  <si>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</si>
  <si>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</si>
  <si>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</si>
  <si>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</si>
  <si>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</si>
  <si>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</si>
  <si>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</si>
  <si>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</si>
  <si>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</si>
  <si>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</si>
  <si>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</si>
  <si>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</si>
  <si>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</si>
  <si>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</si>
  <si>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</si>
  <si>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</si>
  <si>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</si>
  <si>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</si>
  <si>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</si>
  <si>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</si>
  <si>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</si>
  <si>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</si>
  <si>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</si>
  <si>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</si>
  <si>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</si>
  <si>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</si>
  <si>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</si>
  <si>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</si>
  <si>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</si>
  <si>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</si>
  <si>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</si>
  <si>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</si>
  <si>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</si>
  <si>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</si>
  <si>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</si>
  <si>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</si>
  <si>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</si>
  <si>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</si>
  <si>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</si>
  <si>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</si>
  <si>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</si>
  <si>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</si>
  <si>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</si>
  <si>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</si>
  <si>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</si>
  <si>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</si>
  <si>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</si>
  <si>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</si>
  <si>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</si>
  <si>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</si>
  <si>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</si>
  <si>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</si>
  <si>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</si>
  <si>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</si>
  <si>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</si>
  <si>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</si>
  <si>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</si>
  <si>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</si>
  <si>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</si>
  <si>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</si>
  <si>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</si>
  <si>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</si>
  <si>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</si>
  <si>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</si>
  <si>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</si>
  <si>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</si>
  <si>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</si>
  <si>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</si>
  <si>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</si>
  <si>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</si>
  <si>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</si>
  <si>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</si>
  <si>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</si>
  <si>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</si>
  <si>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</si>
  <si>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</si>
  <si>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</si>
  <si>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</si>
  <si>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</si>
  <si>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</si>
  <si>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</si>
  <si>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</si>
  <si>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</si>
  <si>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</si>
  <si>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</si>
  <si>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</si>
  <si>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</si>
  <si>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</si>
  <si>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</si>
  <si>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</si>
  <si>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</si>
  <si>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</si>
  <si>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</si>
  <si>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</si>
  <si>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</si>
  <si>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</si>
  <si>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</si>
  <si>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</si>
  <si>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</si>
  <si>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</si>
  <si>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</si>
  <si>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</si>
  <si>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</si>
  <si>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</si>
  <si>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</si>
  <si>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</si>
  <si>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</si>
  <si>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</si>
  <si>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</si>
  <si>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</si>
  <si>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</si>
  <si>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</si>
  <si>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</si>
  <si>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</si>
  <si>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</si>
  <si>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</si>
  <si>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</si>
  <si>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</si>
  <si>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</si>
  <si>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</si>
  <si>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</si>
  <si>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</si>
  <si>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</si>
  <si>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</si>
  <si>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</si>
  <si>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</si>
  <si>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</si>
  <si>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</si>
  <si>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</si>
  <si>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</si>
  <si>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</si>
  <si>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</si>
  <si>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</si>
  <si>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</si>
  <si>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</si>
  <si>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</si>
  <si>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</si>
  <si>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</si>
  <si>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</si>
  <si>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</si>
  <si>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</si>
  <si>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</si>
  <si>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</si>
  <si>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</si>
  <si>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</si>
  <si>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</si>
  <si>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</si>
  <si>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</si>
  <si>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</si>
  <si>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</si>
  <si>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</si>
  <si>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</si>
  <si>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</si>
  <si>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</si>
  <si>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</si>
  <si>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</si>
  <si>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</si>
  <si>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</si>
  <si>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</si>
  <si>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</si>
  <si>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</si>
  <si>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</si>
  <si>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</si>
  <si>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</si>
  <si>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</si>
  <si>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</si>
  <si>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</si>
  <si>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</si>
  <si>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</si>
  <si>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</si>
  <si>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</si>
  <si>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</si>
  <si>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</si>
  <si>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</si>
  <si>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</si>
  <si>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</si>
  <si>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</si>
  <si>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</si>
  <si>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</si>
  <si>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</si>
  <si>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</si>
  <si>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</si>
  <si>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</si>
  <si>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</si>
  <si>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</si>
  <si>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</si>
  <si>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</si>
  <si>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</si>
  <si>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</si>
  <si>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</si>
  <si>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</si>
  <si>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</si>
  <si>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</si>
  <si>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</si>
  <si>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</si>
  <si>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</si>
  <si>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</si>
  <si>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</si>
  <si>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</si>
  <si>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</si>
  <si>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</si>
  <si>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</si>
  <si>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</si>
  <si>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</si>
  <si>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</si>
  <si>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</si>
  <si>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</si>
  <si>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</si>
  <si>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</si>
  <si>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</si>
  <si>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</si>
  <si>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</si>
  <si>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</si>
  <si>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</si>
  <si>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</si>
  <si>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</si>
  <si>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</si>
  <si>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</si>
  <si>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</si>
  <si>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</si>
  <si>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</si>
  <si>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</si>
  <si>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</si>
  <si>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</si>
  <si>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</si>
  <si>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</si>
  <si>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</si>
  <si>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</si>
  <si>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</si>
  <si>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</si>
  <si>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</si>
  <si>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</si>
  <si>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</si>
  <si>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</si>
  <si>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</si>
  <si>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</si>
  <si>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</si>
  <si>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</si>
  <si>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</si>
  <si>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</si>
  <si>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</si>
  <si>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</si>
  <si>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</si>
  <si>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</si>
  <si>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</si>
  <si>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</si>
  <si>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</si>
  <si>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</si>
  <si>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</si>
  <si>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</si>
  <si>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</si>
  <si>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</si>
  <si>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</si>
  <si>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</si>
  <si>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</si>
  <si>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</si>
  <si>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</si>
  <si>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</si>
  <si>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</si>
  <si>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</si>
  <si>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</si>
  <si>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</si>
  <si>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</si>
  <si>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</si>
  <si>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</si>
  <si>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</si>
  <si>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</si>
  <si>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</si>
  <si>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</si>
  <si>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</si>
  <si>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</si>
  <si>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</si>
  <si>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</si>
  <si>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</si>
  <si>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</si>
  <si>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</si>
  <si>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</si>
  <si>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</si>
  <si>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</si>
  <si>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</si>
  <si>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</si>
  <si>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</si>
  <si>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</si>
  <si>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</si>
  <si>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</si>
  <si>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</si>
  <si>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</si>
  <si>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</si>
  <si>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</si>
  <si>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</si>
  <si>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</si>
  <si>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</si>
  <si>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</si>
  <si>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</si>
  <si>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</si>
  <si>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</si>
  <si>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</si>
  <si>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</si>
  <si>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</si>
  <si>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</si>
  <si>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</si>
  <si>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</si>
  <si>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</si>
  <si>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</si>
  <si>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</si>
  <si>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</si>
  <si>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</si>
  <si>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</si>
  <si>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</si>
  <si>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</si>
  <si>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</si>
  <si>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</si>
  <si>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</si>
  <si>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</si>
  <si>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</si>
  <si>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</si>
  <si>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</si>
  <si>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</si>
  <si>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</si>
  <si>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</si>
  <si>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</si>
  <si>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</si>
  <si>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</si>
  <si>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</si>
  <si>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</si>
  <si>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</si>
  <si>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</si>
  <si>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</si>
  <si>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</si>
  <si>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</si>
  <si>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</si>
  <si>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</si>
  <si>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</si>
  <si>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</si>
  <si>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</si>
  <si>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</si>
  <si>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</si>
  <si>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</si>
  <si>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</si>
  <si>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</si>
  <si>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</si>
  <si>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</si>
  <si>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</si>
  <si>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</si>
  <si>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</si>
  <si>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</si>
  <si>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</si>
  <si>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</si>
  <si>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</si>
  <si>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</si>
  <si>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</si>
  <si>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</si>
  <si>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</si>
  <si>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</si>
  <si>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</si>
  <si>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</si>
  <si>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</si>
  <si>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</si>
  <si>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</si>
  <si>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</si>
  <si>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</si>
  <si>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</si>
  <si>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</si>
  <si>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</si>
  <si>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</si>
  <si>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</si>
  <si>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</si>
  <si>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</si>
  <si>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</si>
  <si>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</si>
  <si>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</si>
  <si>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</si>
  <si>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</si>
  <si>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</si>
  <si>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</si>
  <si>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</si>
  <si>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</si>
  <si>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</si>
  <si>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</si>
  <si>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</si>
  <si>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</si>
  <si>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</si>
  <si>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</si>
  <si>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</si>
  <si>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</si>
  <si>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</si>
  <si>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</si>
  <si>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</si>
  <si>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</si>
  <si>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</si>
  <si>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</si>
  <si>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</si>
  <si>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</si>
  <si>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</si>
  <si>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</si>
  <si>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</si>
  <si>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</si>
  <si>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</si>
  <si>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</si>
  <si>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</si>
  <si>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</si>
  <si>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</si>
  <si>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</si>
  <si>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</si>
  <si>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</si>
  <si>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</si>
  <si>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</si>
  <si>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</si>
  <si>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</si>
  <si>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</si>
  <si>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</si>
  <si>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</si>
  <si>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</si>
  <si>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</si>
  <si>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</si>
  <si>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</si>
  <si>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</si>
  <si>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</si>
  <si>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</si>
  <si>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</si>
  <si>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</si>
  <si>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</si>
  <si>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</si>
  <si>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</si>
  <si>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</si>
  <si>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</si>
  <si>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</si>
  <si>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</si>
  <si>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</si>
  <si>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</si>
  <si>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</si>
  <si>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</si>
  <si>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</si>
  <si>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</si>
  <si>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</si>
  <si>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</si>
  <si>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</si>
  <si>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</si>
  <si>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</si>
  <si>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</si>
  <si>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</si>
  <si>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</si>
  <si>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</si>
  <si>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</si>
  <si>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</si>
  <si>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</si>
  <si>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</si>
  <si>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</si>
  <si>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</si>
  <si>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</si>
  <si>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</si>
  <si>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</si>
  <si>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</si>
  <si>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</si>
  <si>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</si>
  <si>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</si>
  <si>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</si>
  <si>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</si>
  <si>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</si>
  <si>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</si>
  <si>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</si>
  <si>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</si>
  <si>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</si>
  <si>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</si>
  <si>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</si>
  <si>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</si>
  <si>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</si>
  <si>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</si>
  <si>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</si>
  <si>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</si>
  <si>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</si>
  <si>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</si>
  <si>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</si>
  <si>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</si>
  <si>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</si>
  <si>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</si>
  <si>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</si>
  <si>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</si>
  <si>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</si>
  <si>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</si>
  <si>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</si>
  <si>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</si>
  <si>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</si>
  <si>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</si>
  <si>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</si>
  <si>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</si>
  <si>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</si>
  <si>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</si>
  <si>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</si>
  <si>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</si>
  <si>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</si>
  <si>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</si>
  <si>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</si>
  <si>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</si>
  <si>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</si>
  <si>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</si>
  <si>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</si>
  <si>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</si>
  <si>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</si>
  <si>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</si>
  <si>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</si>
  <si>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</si>
  <si>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</si>
  <si>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</si>
  <si>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</si>
  <si>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</si>
  <si>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</si>
  <si>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</si>
  <si>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</si>
  <si>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</si>
  <si>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</si>
  <si>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</si>
  <si>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</si>
  <si>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</si>
  <si>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</si>
  <si>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</si>
  <si>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</si>
  <si>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</si>
  <si>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</si>
  <si>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</si>
  <si>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</si>
  <si>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</si>
  <si>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</si>
  <si>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</si>
  <si>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</si>
  <si>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</si>
  <si>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</si>
  <si>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</si>
  <si>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</si>
  <si>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</si>
  <si>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</si>
  <si>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</si>
  <si>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</si>
  <si>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</si>
  <si>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</si>
  <si>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</si>
  <si>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</si>
  <si>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</si>
  <si>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</si>
  <si>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</si>
  <si>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</si>
  <si>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</si>
  <si>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</si>
  <si>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</si>
  <si>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</si>
  <si>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</si>
  <si>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</si>
  <si>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</si>
  <si>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</si>
  <si>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</si>
  <si>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</si>
  <si>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</si>
  <si>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</si>
  <si>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</si>
  <si>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</si>
  <si>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</si>
  <si>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</si>
  <si>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</si>
  <si>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</si>
  <si>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</si>
  <si>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</si>
  <si>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</si>
  <si>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</si>
  <si>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</si>
  <si>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</si>
  <si>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</si>
  <si>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</si>
  <si>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</si>
  <si>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</si>
  <si>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</si>
  <si>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</si>
  <si>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</si>
  <si>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</si>
  <si>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</si>
  <si>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</si>
  <si>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</si>
  <si>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</si>
  <si>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</si>
  <si>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</si>
  <si>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</si>
  <si>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</si>
  <si>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</si>
  <si>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</si>
  <si>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</si>
  <si>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</si>
  <si>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</si>
  <si>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</si>
  <si>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</si>
  <si>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</si>
  <si>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</si>
  <si>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</si>
  <si>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</si>
  <si>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</si>
  <si>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</si>
  <si>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</si>
  <si>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</si>
  <si>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</si>
  <si>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</si>
  <si>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</si>
  <si>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</si>
  <si>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</si>
  <si>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</si>
  <si>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</si>
  <si>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</si>
  <si>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</si>
  <si>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</si>
  <si>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</si>
  <si>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</si>
  <si>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</si>
  <si>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</si>
  <si>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</si>
  <si>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</si>
  <si>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</si>
  <si>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</si>
  <si>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</si>
  <si>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</si>
  <si>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</si>
  <si>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</si>
  <si>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</si>
  <si>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</si>
  <si>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</si>
  <si>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</si>
  <si>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</si>
  <si>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</si>
  <si>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</si>
  <si>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</si>
  <si>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</si>
  <si>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</si>
  <si>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</si>
  <si>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</si>
  <si>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</si>
  <si>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</si>
  <si>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</si>
  <si>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</si>
  <si>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</si>
  <si>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</si>
  <si>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</si>
  <si>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</si>
  <si>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</si>
  <si>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</si>
  <si>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</si>
  <si>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</si>
  <si>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</si>
  <si>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</si>
  <si>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</si>
  <si>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</si>
  <si>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</si>
  <si>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</si>
  <si>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</si>
  <si>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</si>
  <si>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</si>
  <si>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</si>
  <si>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</si>
  <si>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</si>
  <si>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</si>
  <si>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</si>
  <si>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</si>
  <si>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</si>
  <si>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</si>
  <si>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</si>
  <si>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</si>
  <si>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</si>
  <si>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</si>
  <si>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</si>
  <si>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</si>
  <si>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</si>
  <si>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</si>
  <si>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</si>
  <si>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</si>
  <si>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</si>
  <si>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</si>
  <si>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</si>
  <si>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</si>
  <si>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</si>
  <si>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</si>
  <si>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</si>
  <si>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</si>
  <si>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</si>
  <si>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</si>
  <si>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</si>
  <si>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</si>
  <si>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</si>
  <si>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</si>
  <si>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</si>
  <si>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</si>
  <si>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</si>
  <si>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</si>
  <si>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</si>
  <si>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</si>
  <si>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</si>
  <si>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</si>
  <si>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</si>
  <si>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</si>
  <si>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</si>
  <si>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</si>
  <si>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</si>
  <si>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</si>
  <si>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</si>
  <si>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</si>
  <si>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</si>
  <si>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</si>
  <si>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</si>
  <si>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</si>
  <si>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</si>
  <si>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</si>
  <si>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</si>
  <si>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</si>
  <si>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</si>
  <si>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</si>
  <si>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</si>
  <si>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</si>
  <si>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</si>
  <si>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</si>
  <si>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</si>
  <si>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</si>
  <si>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</si>
  <si>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</si>
  <si>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</si>
  <si>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</si>
  <si>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</si>
  <si>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</si>
  <si>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</si>
  <si>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</si>
  <si>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</si>
  <si>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</si>
  <si>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</si>
  <si>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</si>
  <si>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</si>
  <si>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</si>
  <si>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</si>
  <si>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</si>
  <si>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</si>
  <si>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</si>
  <si>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</si>
  <si>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</si>
  <si>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</si>
  <si>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</si>
  <si>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</si>
  <si>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</si>
  <si>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</si>
  <si>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</si>
  <si>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</si>
  <si>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</si>
  <si>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</si>
  <si>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</si>
  <si>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</si>
  <si>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</si>
  <si>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</si>
  <si>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</si>
  <si>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</si>
  <si>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</si>
  <si>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</si>
  <si>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</si>
  <si>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</si>
  <si>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</si>
  <si>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</si>
  <si>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</si>
  <si>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</si>
  <si>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</si>
  <si>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</si>
  <si>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</si>
  <si>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</si>
  <si>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</si>
  <si>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</si>
  <si>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</si>
  <si>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</si>
  <si>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</si>
  <si>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</si>
  <si>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</si>
  <si>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</si>
  <si>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</si>
  <si>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</si>
  <si>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</si>
  <si>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</si>
  <si>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</si>
  <si>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</si>
  <si>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</si>
  <si>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</si>
  <si>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</si>
  <si>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</si>
  <si>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</si>
  <si>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</si>
  <si>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</si>
  <si>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</si>
  <si>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</si>
  <si>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</si>
  <si>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</si>
  <si>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</si>
  <si>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</si>
  <si>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</si>
  <si>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</si>
  <si>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</si>
  <si>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</si>
  <si>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</si>
  <si>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</si>
  <si>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</si>
  <si>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</si>
  <si>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</si>
  <si>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</si>
  <si>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</si>
  <si>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</si>
  <si>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</si>
  <si>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</si>
  <si>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</si>
  <si>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</si>
  <si>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</si>
  <si>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</si>
  <si>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</si>
  <si>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</si>
  <si>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</si>
  <si>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</si>
  <si>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</si>
  <si>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</si>
  <si>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</si>
  <si>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</si>
  <si>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</si>
  <si>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</si>
  <si>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</si>
  <si>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</si>
  <si>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</si>
  <si>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</si>
  <si>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</si>
  <si>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</si>
  <si>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</si>
  <si>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</si>
  <si>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</si>
  <si>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</si>
  <si>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</si>
  <si>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</si>
  <si>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</si>
  <si>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</si>
  <si>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</si>
  <si>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</si>
  <si>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</si>
  <si>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</si>
  <si>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</si>
  <si>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</si>
  <si>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</si>
  <si>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</si>
  <si>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</si>
  <si>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</si>
  <si>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</si>
  <si>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</si>
  <si>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</si>
  <si>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</si>
  <si>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</si>
  <si>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</si>
  <si>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</si>
  <si>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</si>
  <si>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</si>
  <si>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</si>
  <si>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</si>
  <si>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</si>
  <si>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</si>
  <si>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</si>
  <si>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</si>
  <si>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</si>
  <si>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</si>
  <si>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</si>
  <si>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</si>
  <si>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</si>
  <si>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</si>
  <si>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</si>
  <si>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</si>
  <si>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</si>
  <si>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</si>
  <si>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</si>
  <si>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</si>
  <si>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</si>
  <si>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</si>
  <si>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</si>
  <si>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</si>
  <si>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</si>
  <si>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</si>
  <si>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</si>
  <si>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</si>
  <si>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</si>
  <si>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</si>
  <si>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</si>
  <si>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</si>
  <si>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</si>
  <si>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</si>
  <si>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</si>
  <si>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</si>
  <si>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</si>
  <si>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</si>
  <si>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</si>
  <si>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</si>
  <si>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</si>
  <si>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</si>
  <si>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</si>
  <si>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</si>
  <si>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</si>
  <si>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</si>
  <si>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</si>
  <si>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</si>
  <si>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</si>
  <si>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</si>
  <si>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</si>
  <si>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</si>
  <si>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</si>
  <si>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</si>
  <si>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</si>
  <si>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</si>
  <si>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</si>
  <si>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</si>
  <si>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</si>
  <si>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</si>
  <si>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</si>
  <si>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</si>
  <si>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</si>
  <si>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</si>
  <si>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</si>
  <si>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</si>
  <si>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</si>
  <si>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</si>
  <si>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</si>
  <si>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</si>
  <si>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</si>
  <si>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</si>
  <si>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</si>
  <si>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</si>
  <si>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</si>
  <si>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</si>
  <si>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</si>
  <si>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</si>
  <si>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</si>
  <si>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</si>
  <si>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</si>
  <si>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</si>
  <si>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</si>
  <si>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</si>
  <si>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</si>
  <si>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</si>
  <si>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</si>
  <si>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</si>
  <si>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</si>
  <si>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</si>
  <si>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</si>
  <si>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</si>
  <si>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</si>
  <si>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</si>
  <si>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</si>
  <si>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</si>
  <si>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</si>
  <si>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</si>
  <si>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</si>
  <si>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</si>
  <si>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</si>
  <si>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</si>
  <si>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</si>
  <si>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</si>
  <si>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</si>
  <si>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</si>
  <si>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</si>
  <si>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</si>
  <si>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</si>
  <si>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</si>
  <si>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</si>
  <si>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</si>
  <si>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</si>
  <si>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</si>
  <si>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</si>
  <si>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</si>
  <si>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</si>
  <si>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</si>
  <si>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</si>
  <si>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</si>
  <si>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</si>
  <si>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</si>
  <si>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</si>
  <si>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</si>
  <si>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</si>
  <si>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</si>
  <si>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</si>
  <si>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</si>
  <si>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</si>
  <si>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</si>
  <si>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</si>
  <si>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</si>
  <si>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</si>
  <si>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</si>
  <si>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</si>
  <si>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</si>
  <si>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</si>
  <si>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</si>
  <si>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</si>
  <si>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</si>
  <si>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</si>
  <si>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</si>
  <si>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</si>
  <si>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</si>
  <si>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</si>
  <si>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</si>
  <si>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</si>
  <si>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</si>
  <si>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</si>
  <si>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</si>
  <si>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</si>
  <si>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</si>
  <si>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</si>
  <si>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</si>
  <si>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</si>
  <si>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</si>
  <si>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</si>
  <si>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</si>
  <si>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</si>
  <si>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</si>
  <si>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</si>
  <si>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</si>
  <si>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</si>
  <si>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</si>
  <si>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</si>
  <si>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</si>
  <si>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</si>
  <si>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</si>
  <si>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</si>
  <si>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</si>
  <si>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</si>
  <si>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</si>
  <si>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</si>
  <si>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</si>
  <si>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</si>
  <si>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</si>
  <si>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</si>
  <si>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</si>
  <si>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</si>
  <si>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</si>
  <si>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</si>
  <si>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</si>
  <si>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</si>
  <si>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</si>
  <si>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</si>
  <si>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</si>
  <si>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</si>
  <si>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</si>
  <si>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</si>
  <si>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</si>
  <si>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</si>
  <si>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</si>
  <si>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</si>
  <si>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</si>
  <si>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</si>
  <si>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</si>
  <si>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</si>
  <si>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</si>
  <si>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</si>
  <si>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</si>
  <si>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</si>
  <si>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</si>
  <si>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</si>
  <si>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</si>
  <si>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</si>
  <si>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</si>
  <si>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</si>
  <si>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</si>
  <si>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</si>
  <si>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</si>
  <si>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</si>
  <si>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</si>
  <si>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</si>
  <si>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</si>
  <si>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</si>
  <si>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</si>
  <si>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</si>
  <si>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</si>
  <si>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</si>
  <si>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</si>
  <si>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</si>
  <si>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</si>
  <si>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</si>
  <si>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</si>
  <si>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</si>
  <si>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</si>
  <si>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</si>
  <si>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</si>
  <si>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</si>
  <si>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</si>
  <si>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</si>
  <si>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</si>
  <si>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</si>
  <si>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</si>
  <si>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</si>
  <si>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</si>
  <si>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</si>
  <si>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</si>
  <si>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</si>
  <si>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</si>
  <si>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</si>
  <si>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</si>
  <si>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</si>
  <si>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</si>
  <si>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</si>
  <si>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</si>
  <si>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</si>
  <si>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</si>
  <si>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</si>
  <si>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</si>
  <si>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</si>
  <si>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</si>
  <si>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</si>
  <si>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</si>
  <si>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</si>
  <si>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</si>
  <si>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</si>
  <si>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</si>
  <si>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</si>
  <si>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</si>
  <si>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</si>
  <si>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</si>
  <si>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</si>
  <si>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</si>
  <si>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</si>
  <si>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</si>
  <si>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</si>
  <si>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</si>
  <si>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</si>
  <si>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</si>
  <si>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</si>
  <si>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</si>
  <si>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</si>
  <si>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</si>
  <si>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</si>
  <si>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</si>
  <si>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</si>
  <si>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</si>
  <si>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</si>
  <si>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</si>
  <si>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</si>
  <si>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</si>
  <si>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</si>
  <si>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</si>
  <si>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</si>
  <si>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</si>
  <si>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</si>
  <si>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</si>
  <si>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</si>
  <si>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</si>
  <si>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</si>
  <si>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</si>
  <si>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</si>
  <si>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</si>
  <si>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</si>
  <si>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</si>
  <si>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</si>
  <si>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</si>
  <si>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</si>
  <si>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</si>
  <si>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</si>
  <si>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</si>
  <si>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</si>
  <si>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</si>
  <si>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</si>
  <si>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</si>
  <si>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</si>
  <si>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</si>
  <si>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</si>
  <si>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</si>
  <si>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</si>
  <si>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</si>
  <si>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</si>
  <si>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</si>
  <si>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</si>
  <si>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</si>
  <si>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</si>
  <si>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</si>
  <si>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</si>
  <si>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</si>
  <si>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</si>
  <si>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</si>
  <si>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</si>
  <si>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</si>
  <si>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</si>
  <si>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</si>
  <si>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</si>
  <si>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</si>
  <si>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</si>
  <si>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</si>
  <si>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</si>
  <si>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</si>
  <si>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</si>
  <si>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</si>
  <si>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</si>
  <si>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</si>
  <si>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</si>
  <si>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</si>
  <si>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</si>
  <si>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</si>
  <si>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</si>
  <si>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</si>
  <si>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</si>
  <si>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</si>
  <si>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</si>
  <si>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</si>
  <si>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</si>
  <si>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</si>
  <si>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</si>
  <si>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</si>
  <si>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</si>
  <si>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</si>
  <si>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</si>
  <si>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</si>
  <si>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</si>
  <si>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</si>
  <si>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</si>
  <si>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</si>
  <si>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</si>
  <si>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</si>
  <si>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</si>
  <si>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</si>
  <si>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</si>
  <si>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</si>
  <si>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</si>
  <si>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</si>
  <si>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</si>
  <si>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</si>
  <si>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</si>
  <si>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</si>
  <si>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</si>
  <si>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</si>
  <si>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</si>
  <si>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</si>
  <si>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</si>
  <si>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</si>
  <si>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</si>
  <si>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</si>
  <si>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</si>
  <si>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</si>
  <si>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</si>
  <si>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</si>
  <si>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</si>
  <si>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</si>
  <si>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</si>
  <si>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</si>
  <si>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</si>
  <si>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</si>
  <si>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</si>
  <si>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</si>
  <si>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</si>
  <si>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</si>
  <si>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</si>
  <si>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</si>
  <si>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</si>
  <si>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</si>
  <si>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</si>
  <si>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</si>
  <si>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</si>
  <si>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</si>
  <si>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</si>
  <si>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</si>
  <si>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</si>
  <si>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</si>
  <si>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</si>
  <si>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</si>
  <si>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</si>
  <si>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</si>
  <si>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</si>
  <si>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</si>
  <si>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</si>
  <si>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</si>
  <si>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</si>
  <si>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</si>
  <si>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</si>
  <si>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</si>
  <si>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</si>
  <si>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</si>
  <si>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</si>
  <si>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</si>
  <si>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</si>
  <si>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</si>
  <si>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</si>
  <si>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</si>
  <si>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</si>
  <si>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</si>
  <si>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</si>
  <si>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</si>
  <si>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</si>
  <si>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</si>
  <si>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</si>
  <si>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</si>
  <si>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</si>
  <si>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</si>
  <si>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</si>
  <si>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</si>
  <si>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</si>
  <si>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</si>
  <si>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</si>
  <si>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</si>
  <si>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</si>
  <si>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</si>
  <si>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</si>
  <si>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</si>
  <si>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</si>
  <si>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</si>
  <si>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</si>
  <si>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</si>
  <si>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</si>
  <si>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</si>
  <si>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</si>
  <si>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</si>
  <si>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</si>
  <si>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</si>
  <si>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</si>
  <si>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</si>
  <si>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</si>
  <si>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</si>
  <si>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</si>
  <si>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</si>
  <si>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</si>
  <si>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</si>
  <si>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</si>
  <si>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</si>
  <si>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</si>
  <si>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</si>
  <si>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</si>
  <si>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</si>
  <si>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</si>
  <si>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</si>
  <si>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</si>
  <si>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</si>
  <si>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</si>
  <si>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</si>
  <si>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</si>
  <si>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</si>
  <si>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</si>
  <si>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</si>
  <si>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</si>
  <si>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</si>
  <si>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</si>
  <si>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</si>
  <si>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</si>
  <si>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</si>
  <si>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</si>
  <si>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</si>
  <si>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</si>
  <si>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</si>
  <si>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</si>
  <si>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</si>
  <si>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</si>
  <si>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</si>
  <si>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</si>
  <si>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</si>
  <si>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</si>
  <si>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</si>
  <si>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</si>
  <si>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</si>
  <si>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</si>
  <si>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</si>
  <si>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</si>
  <si>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</si>
  <si>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</si>
  <si>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</si>
  <si>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</si>
  <si>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</si>
  <si>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</si>
  <si>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</si>
  <si>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</si>
  <si>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</si>
  <si>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</si>
  <si>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</si>
  <si>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</si>
  <si>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</si>
  <si>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</si>
  <si>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</si>
  <si>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</si>
  <si>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</si>
  <si>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</si>
  <si>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</si>
  <si>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</si>
  <si>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</si>
  <si>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</si>
  <si>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</si>
  <si>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</si>
  <si>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</si>
  <si>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</si>
  <si>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</si>
  <si>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</si>
  <si>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</si>
  <si>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</si>
  <si>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</si>
  <si>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</si>
  <si>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</si>
  <si>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</si>
  <si>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</si>
  <si>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</si>
  <si>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</si>
  <si>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</si>
  <si>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</si>
  <si>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</si>
  <si>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</si>
  <si>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</si>
  <si>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</si>
  <si>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</si>
  <si>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</si>
  <si>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</si>
  <si>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</si>
  <si>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</si>
  <si>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</si>
  <si>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</si>
  <si>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</si>
  <si>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</si>
  <si>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</si>
  <si>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</si>
  <si>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</si>
  <si>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</si>
  <si>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</si>
  <si>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</si>
  <si>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</si>
  <si>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</si>
  <si>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</si>
  <si>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</si>
  <si>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</si>
  <si>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</si>
  <si>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</si>
  <si>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</si>
  <si>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</si>
  <si>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</si>
  <si>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</si>
  <si>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</si>
  <si>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</si>
  <si>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</si>
  <si>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</si>
  <si>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</si>
  <si>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</si>
  <si>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</si>
  <si>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</si>
  <si>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</si>
  <si>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</si>
  <si>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</si>
  <si>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</si>
  <si>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</si>
  <si>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</si>
  <si>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</si>
  <si>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</si>
  <si>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</si>
  <si>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</si>
  <si>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</si>
  <si>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</si>
  <si>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</si>
  <si>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</si>
  <si>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</si>
  <si>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</si>
  <si>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</si>
  <si>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</si>
  <si>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</si>
  <si>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</si>
  <si>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</si>
  <si>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</si>
  <si>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</si>
  <si>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</si>
  <si>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</si>
  <si>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</si>
  <si>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</si>
  <si>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</si>
  <si>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</si>
  <si>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</si>
  <si>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</si>
  <si>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</si>
  <si>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</si>
  <si>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</si>
  <si>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</si>
  <si>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</si>
  <si>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</si>
  <si>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</si>
  <si>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</si>
  <si>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</si>
  <si>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</si>
  <si>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</si>
  <si>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</si>
  <si>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</si>
  <si>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</si>
  <si>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</si>
  <si>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</si>
  <si>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</si>
  <si>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</si>
  <si>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</si>
  <si>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</si>
  <si>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</si>
  <si>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</si>
  <si>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</si>
  <si>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</si>
  <si>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</si>
  <si>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</si>
  <si>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</si>
  <si>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</si>
  <si>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</si>
  <si>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</si>
  <si>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</si>
  <si>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</si>
  <si>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</si>
  <si>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</si>
  <si>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</si>
  <si>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</si>
  <si>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</si>
  <si>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</si>
  <si>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</si>
  <si>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</si>
  <si>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</si>
  <si>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</si>
  <si>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</si>
  <si>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</si>
  <si>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</si>
  <si>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</si>
  <si>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</si>
  <si>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</si>
  <si>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</si>
  <si>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</si>
  <si>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</si>
  <si>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</si>
  <si>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</si>
  <si>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</si>
  <si>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</si>
  <si>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</si>
  <si>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</si>
  <si>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</si>
  <si>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</si>
  <si>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</si>
  <si>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</si>
  <si>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</si>
  <si>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</si>
  <si>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</si>
  <si>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</si>
  <si>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</si>
  <si>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</si>
  <si>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</si>
  <si>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</si>
  <si>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</si>
  <si>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</si>
  <si>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</si>
  <si>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</si>
  <si>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</si>
  <si>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</si>
  <si>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</si>
  <si>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</si>
  <si>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</si>
  <si>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</si>
  <si>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</si>
  <si>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</si>
  <si>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</si>
  <si>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</si>
  <si>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</si>
  <si>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</si>
  <si>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</si>
  <si>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</si>
  <si>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</si>
  <si>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</si>
  <si>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</si>
  <si>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</si>
  <si>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</si>
  <si>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</si>
  <si>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</si>
  <si>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</si>
  <si>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</si>
  <si>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</si>
  <si>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</si>
  <si>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</si>
  <si>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</si>
  <si>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</si>
  <si>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</si>
  <si>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</si>
  <si>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</si>
  <si>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publishing/radio &amp; podcasts</t>
  </si>
  <si>
    <t>Percent Funded</t>
  </si>
  <si>
    <t>Average Donation</t>
  </si>
  <si>
    <t>Category</t>
  </si>
  <si>
    <t xml:space="preserve"> Sub-Category</t>
  </si>
  <si>
    <t>Row Labels</t>
  </si>
  <si>
    <t>Grand Total</t>
  </si>
  <si>
    <t>Count of state</t>
  </si>
  <si>
    <t>Column Labels</t>
  </si>
  <si>
    <t>food /food trucks</t>
  </si>
  <si>
    <t>food /restaurants</t>
  </si>
  <si>
    <t>food /small batch</t>
  </si>
  <si>
    <t>games /mobile games</t>
  </si>
  <si>
    <t>games /tabletop games</t>
  </si>
  <si>
    <t>games /video games</t>
  </si>
  <si>
    <t>journalism /audio</t>
  </si>
  <si>
    <t>music /classical music</t>
  </si>
  <si>
    <t xml:space="preserve">music /electronic music </t>
  </si>
  <si>
    <t xml:space="preserve">music  /electronic music </t>
  </si>
  <si>
    <t>music /faith</t>
  </si>
  <si>
    <t>music /indie rock</t>
  </si>
  <si>
    <t>music /jazz</t>
  </si>
  <si>
    <t>music /metal</t>
  </si>
  <si>
    <t>music /pop</t>
  </si>
  <si>
    <t>music /rock</t>
  </si>
  <si>
    <t>music /world music</t>
  </si>
  <si>
    <t>photography /nature</t>
  </si>
  <si>
    <t>photography /people</t>
  </si>
  <si>
    <t>photography /photobooks</t>
  </si>
  <si>
    <t>photography /places</t>
  </si>
  <si>
    <t>publishing /art books</t>
  </si>
  <si>
    <t>publishing  /art books</t>
  </si>
  <si>
    <t>publishing /children's books</t>
  </si>
  <si>
    <t>publishing /nonfiction</t>
  </si>
  <si>
    <t>publishing /fiction</t>
  </si>
  <si>
    <t xml:space="preserve">publishing /nonfiction </t>
  </si>
  <si>
    <t>publishing /translations</t>
  </si>
  <si>
    <t>technology /web</t>
  </si>
  <si>
    <t>technology /wearables</t>
  </si>
  <si>
    <t>technology /gadgets</t>
  </si>
  <si>
    <t>technology /hardware</t>
  </si>
  <si>
    <t>technology /space exploration</t>
  </si>
  <si>
    <t>technology /makerspaces</t>
  </si>
  <si>
    <t>theater /plays</t>
  </si>
  <si>
    <t>theater /spaces</t>
  </si>
  <si>
    <t>theater /musical</t>
  </si>
  <si>
    <t xml:space="preserve">film </t>
  </si>
  <si>
    <t xml:space="preserve">food </t>
  </si>
  <si>
    <t xml:space="preserve">games </t>
  </si>
  <si>
    <t xml:space="preserve">journalism </t>
  </si>
  <si>
    <t xml:space="preserve">music </t>
  </si>
  <si>
    <t xml:space="preserve">photography </t>
  </si>
  <si>
    <t xml:space="preserve">publishing </t>
  </si>
  <si>
    <t xml:space="preserve">publishing/radio </t>
  </si>
  <si>
    <t xml:space="preserve">technology </t>
  </si>
  <si>
    <t xml:space="preserve">theater 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</si>
  <si>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</si>
  <si>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</si>
  <si>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</si>
  <si>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</si>
  <si>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</si>
  <si>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</si>
  <si>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</si>
  <si>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</si>
  <si>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</si>
  <si>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</si>
  <si>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</si>
  <si>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</si>
  <si>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</si>
  <si>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</si>
  <si>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</si>
  <si>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</si>
  <si>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 xml:space="preserve">  Number Successful</t>
  </si>
  <si>
    <t xml:space="preserve">  Number Failed</t>
  </si>
  <si>
    <t>Number Canceled</t>
  </si>
  <si>
    <t>Total Projects</t>
  </si>
  <si>
    <t>Percentage Successful</t>
  </si>
  <si>
    <t xml:space="preserve">  Percentage Failed</t>
  </si>
  <si>
    <t xml:space="preserve"> Percentage Canceled</t>
  </si>
  <si>
    <t>Goal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</si>
  <si>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</si>
  <si>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</si>
  <si>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</si>
  <si>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</si>
  <si>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</si>
  <si>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</si>
  <si>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</si>
  <si>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 xml:space="preserve"> 40000 to 44999</t>
  </si>
  <si>
    <t>45000 to 49999</t>
  </si>
  <si>
    <t>Greater than or equal to 50000</t>
  </si>
  <si>
    <t>1000 to 4999</t>
  </si>
  <si>
    <t>Less than 1000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</si>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</sst>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Times New Roman"/>
      <family val="1"/>
    </font>
    <font>
      <sz val="12"/>
      <color theme="1"/>
      <name val="Times New Roman"/>
      <family val="1"/>
    </font>
    <font>
      <sz val="12"/>
      <color rgb="FF2F2F2F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4" fillId="0" borderId="0" xfId="0" applyFont="1"/>
    <xf numFmtId="9" fontId="4" fillId="0" borderId="0" xfId="1" applyFont="1"/>
    <xf numFmtId="0" fontId="5" fillId="0" borderId="0" xfId="0" applyFont="1"/>
    <xf numFmtId="14" fontId="4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  <xf numFmtId="14" fontId="0" fillId="0" borderId="0" xfId="0" applyNumberFormat="1" applyAlignment="1">
      <alignment horizontal="left"/>
    </xf>
    <xf numFmtId="0" fontId="8" fillId="0" borderId="0" xfId="0" applyFont="1" applyAlignment="1">
      <alignment vertical="center"/>
    </xf>
    <xf numFmtId="0" fontId="8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[StarterBook.xlsx]Pivot1!PivotTable2</c:name>
    <c:fmtId val="0"/>
  </c:pivotSource>
  <c:chart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Pivot1!$A$5:$A$15</c:f>
              <c:strCache>
                <c:ptCount val="10"/>
                <c:pt idx="0">
                  <c:v>film </c:v>
                </c:pt>
                <c:pt idx="1">
                  <c:v>food </c:v>
                </c:pt>
                <c:pt idx="2">
                  <c:v>games </c:v>
                </c:pt>
                <c:pt idx="3">
                  <c:v>journalism </c:v>
                </c:pt>
                <c:pt idx="4">
                  <c:v>music </c:v>
                </c:pt>
                <c:pt idx="5">
                  <c:v>photography </c:v>
                </c:pt>
                <c:pt idx="6">
                  <c:v>publishing </c:v>
                </c:pt>
                <c:pt idx="7">
                  <c:v>publishing/radio </c:v>
                </c:pt>
                <c:pt idx="8">
                  <c:v>technology </c:v>
                </c:pt>
                <c:pt idx="9">
                  <c:v>theater </c:v>
                </c:pt>
              </c:strCache>
            </c:strRef>
          </c:cat>
          <c:val>
            <c:numRef>
              <c:f>Pivot1!$B$5:$B$15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8">
                  <c:v>178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3-4395-B410-1D72663D5BDC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Pivot1!$A$5:$A$15</c:f>
              <c:strCache>
                <c:ptCount val="10"/>
                <c:pt idx="0">
                  <c:v>film </c:v>
                </c:pt>
                <c:pt idx="1">
                  <c:v>food </c:v>
                </c:pt>
                <c:pt idx="2">
                  <c:v>games </c:v>
                </c:pt>
                <c:pt idx="3">
                  <c:v>journalism </c:v>
                </c:pt>
                <c:pt idx="4">
                  <c:v>music </c:v>
                </c:pt>
                <c:pt idx="5">
                  <c:v>photography </c:v>
                </c:pt>
                <c:pt idx="6">
                  <c:v>publishing </c:v>
                </c:pt>
                <c:pt idx="7">
                  <c:v>publishing/radio </c:v>
                </c:pt>
                <c:pt idx="8">
                  <c:v>technology </c:v>
                </c:pt>
                <c:pt idx="9">
                  <c:v>theater </c:v>
                </c:pt>
              </c:strCache>
            </c:strRef>
          </c:cat>
          <c:val>
            <c:numRef>
              <c:f>Pivot1!$C$5:$C$15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8">
                  <c:v>213</c:v>
                </c:pt>
                <c:pt idx="9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43-4395-B410-1D72663D5BDC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Pivot1!$A$5:$A$15</c:f>
              <c:strCache>
                <c:ptCount val="10"/>
                <c:pt idx="0">
                  <c:v>film </c:v>
                </c:pt>
                <c:pt idx="1">
                  <c:v>food </c:v>
                </c:pt>
                <c:pt idx="2">
                  <c:v>games </c:v>
                </c:pt>
                <c:pt idx="3">
                  <c:v>journalism </c:v>
                </c:pt>
                <c:pt idx="4">
                  <c:v>music </c:v>
                </c:pt>
                <c:pt idx="5">
                  <c:v>photography </c:v>
                </c:pt>
                <c:pt idx="6">
                  <c:v>publishing </c:v>
                </c:pt>
                <c:pt idx="7">
                  <c:v>publishing/radio </c:v>
                </c:pt>
                <c:pt idx="8">
                  <c:v>technology </c:v>
                </c:pt>
                <c:pt idx="9">
                  <c:v>theater </c:v>
                </c:pt>
              </c:strCache>
            </c:strRef>
          </c:cat>
          <c:val>
            <c:numRef>
              <c:f>Pivot1!$D$5:$D$15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43-4395-B410-1D72663D5BDC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Pivot1!$A$5:$A$15</c:f>
              <c:strCache>
                <c:ptCount val="10"/>
                <c:pt idx="0">
                  <c:v>film </c:v>
                </c:pt>
                <c:pt idx="1">
                  <c:v>food </c:v>
                </c:pt>
                <c:pt idx="2">
                  <c:v>games </c:v>
                </c:pt>
                <c:pt idx="3">
                  <c:v>journalism </c:v>
                </c:pt>
                <c:pt idx="4">
                  <c:v>music </c:v>
                </c:pt>
                <c:pt idx="5">
                  <c:v>photography </c:v>
                </c:pt>
                <c:pt idx="6">
                  <c:v>publishing </c:v>
                </c:pt>
                <c:pt idx="7">
                  <c:v>publishing/radio </c:v>
                </c:pt>
                <c:pt idx="8">
                  <c:v>technology </c:v>
                </c:pt>
                <c:pt idx="9">
                  <c:v>theater </c:v>
                </c:pt>
              </c:strCache>
            </c:strRef>
          </c:cat>
          <c:val>
            <c:numRef>
              <c:f>Pivot1!$E$5:$E$15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60</c:v>
                </c:pt>
                <c:pt idx="7">
                  <c:v>20</c:v>
                </c:pt>
                <c:pt idx="8">
                  <c:v>209</c:v>
                </c:pt>
                <c:pt idx="9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43-4395-B410-1D72663D5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32798176"/>
        <c:axId val="432796536"/>
      </c:barChart>
      <c:catAx>
        <c:axId val="43279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96536"/>
        <c:crosses val="autoZero"/>
        <c:auto val="1"/>
        <c:lblAlgn val="ctr"/>
        <c:lblOffset val="100"/>
        <c:noMultiLvlLbl val="0"/>
      </c:catAx>
      <c:valAx>
        <c:axId val="432796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9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[StarterBook.xlsx]Pivot2!PivotTable3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F-46AE-B065-AF040AB38784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AF-46AE-B065-AF040AB38784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Pivot2!$D$6:$D$18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AF-46AE-B065-AF040AB38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161552"/>
        <c:axId val="584165488"/>
      </c:lineChart>
      <c:catAx>
        <c:axId val="58416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65488"/>
        <c:crosses val="autoZero"/>
        <c:auto val="1"/>
        <c:lblAlgn val="ctr"/>
        <c:lblOffset val="100"/>
        <c:noMultiLvlLbl val="0"/>
      </c:catAx>
      <c:valAx>
        <c:axId val="58416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6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</xdr:row>
      <xdr:rowOff>4760</xdr:rowOff>
    </xdr:from>
    <xdr:to>
      <xdr:col>25</xdr:col>
      <xdr:colOff>600075</xdr:colOff>
      <xdr:row>29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ED70C-4D6C-4968-8A38-B250751F8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500062</xdr:colOff>
      <xdr:row>5</xdr:row>
      <xdr:rowOff>109536</xdr:rowOff>
    </xdr:from>
    <xdr:to>
      <xdr:col>22</xdr:col>
      <xdr:colOff>0</xdr:colOff>
      <xdr:row>23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C5705B-49E3-47FD-A176-9FD2A1E1E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eloper Training" refreshedDate="43784.889014814813" createdVersion="6" refreshedVersion="6" minRefreshableVersion="3" recordCount="4114" xr:uid="{E04804FA-F602-4BE9-AAD0-42D111B436E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MixedTypes="1" containsNumber="1" minValue="4.4241914790072115E-5" maxValue="2500000"/>
    </cacheField>
    <cacheField name="Average Donation" numFmtId="0">
      <sharedItems containsSemiMixedTypes="0" containsString="0" containsNumber="1" minValue="1" maxValue="50000000"/>
    </cacheField>
    <cacheField name="Category" numFmtId="0">
      <sharedItems count="10">
        <s v="film "/>
        <s v="theater "/>
        <s v="technology "/>
        <s v="publishing "/>
        <s v="music "/>
        <s v="journalism "/>
        <s v="games "/>
        <s v="food "/>
        <s v="photography "/>
        <s v="publishing/radio "/>
      </sharedItems>
    </cacheField>
    <cacheField name=" 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eloper Training" refreshedDate="43784.936974884258" createdVersion="6" refreshedVersion="6" minRefreshableVersion="3" recordCount="4114" xr:uid="{375380CB-CD72-44DB-899F-2F5F1732182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MixedTypes="1" containsNumber="1" minValue="4.4241914790072115E-5" maxValue="2500000"/>
    </cacheField>
    <cacheField name="Average Donation" numFmtId="0">
      <sharedItems containsSemiMixedTypes="0" containsString="0" containsNumber="1" minValue="1" maxValue="50000000"/>
    </cacheField>
    <cacheField name="Category" numFmtId="0">
      <sharedItems count="10">
        <s v="film "/>
        <s v="theater "/>
        <s v="technology "/>
        <s v="publishing "/>
        <s v="music "/>
        <s v="journalism "/>
        <s v="games "/>
        <s v="food "/>
        <s v="photography "/>
        <s v="publishing/radio "/>
      </sharedItems>
    </cacheField>
    <cacheField name=" Sub-Category" numFmtId="0">
      <sharedItems containsNonDate="0" containsString="0" containsBlank="1" count="1">
        <m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0.73067996217656661"/>
    <n v="10066.5"/>
    <x v="0"/>
    <m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0.70122159284788099"/>
    <n v="12464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0.95238095238095233"/>
    <n v="512.5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0.9624639076034649"/>
    <n v="10195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0.81306401696495034"/>
    <n v="49058.14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0.91093394077448742"/>
    <n v="4194.5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0.93907735649724144"/>
    <n v="8259.5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0.98792535675082327"/>
    <n v="9055"/>
    <x v="0"/>
    <m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0.99956590280792346"/>
    <n v="3500.76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0.7936633914824045"/>
    <n v="564.995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0.99502487562189057"/>
    <n v="3007.5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0.82987551867219922"/>
    <n v="5512.5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0.60498507703476645"/>
    <n v="39794"/>
    <x v="0"/>
    <m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0.62511162707626367"/>
    <n v="4549.5"/>
    <x v="0"/>
    <m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0.99075297225891679"/>
    <n v="6028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0.93808630393996251"/>
    <n v="2066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0.99758915953113314"/>
    <n v="12014.5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0.99337748344370858"/>
    <n v="1505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0.94054707861374642"/>
    <n v="30948.165000000001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0.68825910931174084"/>
    <n v="1042.5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0.99800399201596801"/>
    <n v="2002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0.9162951956414066"/>
    <n v="19345"/>
    <x v="0"/>
    <m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0.85365853658536583"/>
    <n v="38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0.84388185654008441"/>
    <n v="2185"/>
    <x v="0"/>
    <m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0.91905272447928432"/>
    <n v="36541.345000000001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0.75"/>
    <n v="70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0.64432989690721654"/>
    <n v="1595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0.89505482210785414"/>
    <n v="21172.5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0.99651220727453915"/>
    <n v="12021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0.81081081081081086"/>
    <n v="335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0.98716926744636591"/>
    <n v="4025.9949999999999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0.99754558204768584"/>
    <n v="28485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0.97947761194029848"/>
    <n v="5305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0.76650943396226412"/>
    <n v="2996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0.60060060060060061"/>
    <n v="1332.5"/>
    <x v="0"/>
    <m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0.70348223707351387"/>
    <n v="7264.5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0.54513467304309038"/>
    <n v="31178.5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0.90876045074518352"/>
    <n v="2625.5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0.76347533974652615"/>
    <n v="28872.5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0.98667982239763197"/>
    <n v="2013.5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200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0.70493454179254789"/>
    <n v="1693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0.32398107950495691"/>
    <n v="20433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200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0.83333333333333337"/>
    <n v="550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0.96"/>
    <n v="8575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0.92927302970885872"/>
    <n v="5190.2749999999996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0.92635479388605835"/>
    <n v="2079.5"/>
    <x v="0"/>
    <m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200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60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0.78113904274960944"/>
    <n v="12541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0.86051114361930992"/>
    <n v="10810.5"/>
    <x v="0"/>
    <m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0.91213134691395559"/>
    <n v="3144.5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0.99009900990099009"/>
    <n v="1005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0.77547339945897209"/>
    <n v="9845"/>
    <x v="0"/>
    <m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0.93229227362778233"/>
    <n v="8290.5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0.98135426889106969"/>
    <n v="15142.5"/>
    <x v="0"/>
    <m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0.97172286463900492"/>
    <n v="10145.5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0.99874457806537187"/>
    <n v="20012.57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0.96808961498000357"/>
    <n v="4574.165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0.67430883344571813"/>
    <n v="6207.5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0.64627315812149932"/>
    <n v="3821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0.88091368367270539"/>
    <n v="2135.1849999999999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0.57692307692307687"/>
    <n v="1640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0.92998538594393521"/>
    <n v="7263.5"/>
    <x v="0"/>
    <m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0.84317032040472173"/>
    <n v="2186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0.86021505376344087"/>
    <n v="2162.5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0.78636959370904325"/>
    <n v="681.5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0.90136945060630624"/>
    <n v="10547.115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0.78616352201257866"/>
    <n v="568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0.80681308830121024"/>
    <n v="2015.5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0.92243186582809222"/>
    <n v="2292.5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900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0.88548861261644185"/>
    <n v="532.32999999999993"/>
    <x v="0"/>
    <m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0.86633663366336633"/>
    <n v="3770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0.65217391304347827"/>
    <n v="380"/>
    <x v="0"/>
    <m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0.25477707006369427"/>
    <n v="985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3.7009622501850484E-2"/>
    <n v="700.5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0.78740157480314965"/>
    <n v="1475.5"/>
    <x v="0"/>
    <m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0.93240093240093236"/>
    <n v="12435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0.50505050505050508"/>
    <n v="1117.5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0.99987501562304715"/>
    <n v="4000.25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0.97560975609756095"/>
    <n v="202.5"/>
    <x v="0"/>
    <m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500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0.79681274900398402"/>
    <n v="1353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0.93926111458985595"/>
    <n v="6194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0.95602294455066916"/>
    <n v="2557.5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0.97222222222222221"/>
    <n v="3550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0.86906141367323286"/>
    <n v="6452"/>
    <x v="0"/>
    <m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0.99601593625498008"/>
    <n v="501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0.83333333333333337"/>
    <n v="3300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0.95057034220532322"/>
    <n v="5130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0.9041591320072333"/>
    <n v="1053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0.96153846153846156"/>
    <n v="255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0.76086956521739135"/>
    <n v="405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0.87209302325581395"/>
    <n v="1610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0.94117647058823528"/>
    <n v="412.5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0.94117647058823528"/>
    <n v="3300"/>
    <x v="0"/>
    <m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0.94322419181407169"/>
    <n v="1545.145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5000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3500"/>
    <x v="0"/>
    <m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0.78277886497064575"/>
    <n v="6832.5"/>
    <x v="0"/>
    <m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0.95098756400877837"/>
    <n v="1333.5"/>
    <x v="0"/>
    <m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0.83333333333333337"/>
    <n v="550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0.93101988997037666"/>
    <n v="2281.5"/>
    <x v="0"/>
    <m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0.99502487562189057"/>
    <n v="5012.5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0.97592713077423554"/>
    <n v="7592.5"/>
    <x v="0"/>
    <m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0.40540540540540543"/>
    <n v="2600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0.45558086560364464"/>
    <n v="1597.5"/>
    <x v="0"/>
    <m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0.76470588235294112"/>
    <n v="1500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0.64695009242144175"/>
    <n v="4455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0.96153846153846156"/>
    <n v="5100"/>
    <x v="0"/>
    <m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0.70921985815602839"/>
    <n v="6025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0.967741935483871"/>
    <n v="3050"/>
    <x v="0"/>
    <m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0.71202531645569622"/>
    <n v="541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0.87983911513323276"/>
    <n v="3739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0.9950864840719823"/>
    <n v="4511.1100000000006"/>
    <x v="0"/>
    <m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0.88470834704631274"/>
    <n v="5325.79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0.95641682116476856"/>
    <n v="3324.05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7000"/>
    <n v="35005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000"/>
    <n v="1500.5"/>
    <x v="0"/>
    <m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e v="#DIV/0!"/>
    <n v="50000000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364.23841059602648"/>
    <n v="27575.5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e v="#DIV/0!"/>
    <n v="2000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7.1428571428571432"/>
    <n v="285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18.024513338139869"/>
    <n v="13193.5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42.10526315789474"/>
    <n v="4095"/>
    <x v="0"/>
    <m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53.561863952865558"/>
    <n v="50933.5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e v="#DIV/0!"/>
    <n v="10000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e v="#DIV/0!"/>
    <n v="300"/>
    <x v="0"/>
    <m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e v="#DIV/0!"/>
    <n v="600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.450685826257349"/>
    <n v="43827.5"/>
    <x v="0"/>
    <m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e v="#DIV/0!"/>
    <n v="35882"/>
    <x v="0"/>
    <m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e v="#DIV/0!"/>
    <n v="2500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7.4441687344913152"/>
    <n v="1701.5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e v="#DIV/0!"/>
    <n v="1500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e v="#DIV/0!"/>
    <n v="27500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1.833616298811545"/>
    <n v="77356"/>
    <x v="0"/>
    <m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e v="#DIV/0!"/>
    <n v="100000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9.2807424593967518"/>
    <n v="6646.5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00"/>
    <n v="1505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e v="#DIV/0!"/>
    <n v="2750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3.6231884057971016"/>
    <n v="4785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13.31360946745562"/>
    <n v="2419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73.91304347826087"/>
    <n v="10057.5"/>
    <x v="0"/>
    <m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e v="#DIV/0!"/>
    <n v="3500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1250"/>
    <n v="25020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08.69565217391305"/>
    <n v="5046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4.31721572794899"/>
    <n v="80056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1785.7142857142858"/>
    <n v="125070"/>
    <x v="0"/>
    <m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12666.666666666666"/>
    <n v="190015"/>
    <x v="0"/>
    <m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39.27576601671308"/>
    <n v="25179.5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7.5"/>
    <n v="770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16666.666666666668"/>
    <n v="675040.5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19.607843137254903"/>
    <n v="18392.5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374.375"/>
    <n v="1501.5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e v="#DIV/0!"/>
    <n v="2500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50000"/>
    <n v="250005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e v="#DIV/0!"/>
    <n v="2500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0000"/>
    <n v="25002.5"/>
    <x v="0"/>
    <m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6.4367816091954024"/>
    <n v="1617.5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e v="#DIV/0!"/>
    <n v="1000000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87.5"/>
    <n v="60320"/>
    <x v="0"/>
    <m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e v="#DIV/0!"/>
    <n v="8500"/>
    <x v="0"/>
    <m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1.6666666666666667"/>
    <n v="4000"/>
    <x v="0"/>
    <m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0000"/>
    <n v="55005.5"/>
    <x v="0"/>
    <m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24.615384615384617"/>
    <n v="4162.5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4.4642857142857144"/>
    <n v="1530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0.76923076923077"/>
    <n v="5162.5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50000"/>
    <n v="25000.5"/>
    <x v="0"/>
    <m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e v="#DIV/0!"/>
    <n v="47500"/>
    <x v="0"/>
    <m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e v="#DIV/0!"/>
    <n v="555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e v="#DIV/0!"/>
    <n v="3000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15.420200462606013"/>
    <n v="10648.5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e v="#DIV/0!"/>
    <n v="750"/>
    <x v="0"/>
    <m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2.5"/>
    <n v="315"/>
    <x v="0"/>
    <m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e v="#DIV/0!"/>
    <n v="250000"/>
    <x v="0"/>
    <m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5"/>
    <n v="600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2.9925187032418954"/>
    <n v="800.5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4.7409972299168972"/>
    <n v="2072.5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e v="#DIV/0!"/>
    <n v="500"/>
    <x v="0"/>
    <m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2.788933511825078"/>
    <n v="8491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29.411764705882351"/>
    <n v="775.5"/>
    <x v="0"/>
    <m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18.181818181818183"/>
    <n v="21100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e v="#DIV/0!"/>
    <n v="2500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6.25"/>
    <n v="2900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e v="#DIV/0!"/>
    <n v="750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1449.2753623188405"/>
    <n v="250172.5"/>
    <x v="0"/>
    <m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240"/>
    <n v="6025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20"/>
    <n v="2625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58823.529411764706"/>
    <n v="500008.5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e v="#DIV/0!"/>
    <n v="500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833.33333333333337"/>
    <n v="1251.5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e v="#DIV/0!"/>
    <n v="1000000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2.3890784982935154"/>
    <n v="2482.5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9.5419847328244281"/>
    <n v="1381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89.605734767025083"/>
    <n v="12639.5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e v="#DIV/0!"/>
    <n v="5000"/>
    <x v="0"/>
    <m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3.8178867996563901"/>
    <n v="3785.7750000000001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1.7105263157894737"/>
    <n v="515"/>
    <x v="0"/>
    <m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e v="#DIV/0!"/>
    <n v="3000"/>
    <x v="0"/>
    <m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.3512064343163539"/>
    <n v="1623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1.9715440475799297"/>
    <n v="226082.5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6.1538461538461542"/>
    <n v="4650"/>
    <x v="0"/>
    <m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e v="#DIV/0!"/>
    <n v="6350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6.572769953051643"/>
    <n v="8065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e v="#DIV/0!"/>
    <n v="25000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e v="#DIV/0!"/>
    <n v="12500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3.9603960396039604"/>
    <n v="7515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2.2421524663677128"/>
    <n v="3615"/>
    <x v="0"/>
    <m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6300"/>
    <n v="3150.5"/>
    <x v="0"/>
    <m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2500"/>
    <n v="25010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12500"/>
    <n v="6250.5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440"/>
    <n v="2205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1.7953824200462347"/>
    <n v="38924.61"/>
    <x v="0"/>
    <m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8.3731055848614258"/>
    <n v="55971.5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50"/>
    <n v="2550"/>
    <x v="0"/>
    <m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5.6721497447532618"/>
    <n v="29407.5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38.88888888888889"/>
    <n v="25180"/>
    <x v="0"/>
    <m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e v="#DIV/0!"/>
    <n v="25000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7.6923076923076925"/>
    <n v="565"/>
    <x v="0"/>
    <m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e v="#DIV/0!"/>
    <n v="750000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e v="#DIV/0!"/>
    <n v="3000000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e v="#DIV/0!"/>
    <n v="100"/>
    <x v="0"/>
    <m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16"/>
    <n v="14625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e v="#DIV/0!"/>
    <n v="14000"/>
    <x v="0"/>
    <m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e v="#DIV/0!"/>
    <n v="4000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e v="#DIV/0!"/>
    <n v="1500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250"/>
    <n v="7530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e v="#DIV/0!"/>
    <n v="750000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6.363636363636367"/>
    <n v="2055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e v="#DIV/0!"/>
    <n v="175000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2.4937655860349128"/>
    <n v="700.5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e v="#DIV/0!"/>
    <n v="5000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e v="#DIV/0!"/>
    <n v="75000"/>
    <x v="0"/>
    <m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00"/>
    <n v="7525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e v="#DIV/0!"/>
    <n v="13000"/>
    <x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4"/>
    <n v="625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0.9290733051225385"/>
    <n v="15572.560000000001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0.8878048780487805"/>
    <n v="38700"/>
    <x v="0"/>
    <m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0.88135593220338981"/>
    <n v="13875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0.97473487211478482"/>
    <n v="25324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0.87906567876428476"/>
    <n v="3740.75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0.96413420748168144"/>
    <n v="5093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0.32737510639690959"/>
    <n v="10136.5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0.74571215510812827"/>
    <n v="5852.5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0.98684592432633256"/>
    <n v="85566.5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0.88558271342543393"/>
    <n v="10646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0.94711917916337807"/>
    <n v="30837.5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0.79635949943117179"/>
    <n v="3947.5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0.54182921543129603"/>
    <n v="7114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0.99272005294506949"/>
    <n v="1505.5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0.85508637441239532"/>
    <n v="26033.67"/>
    <x v="0"/>
    <m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0.93691515998997499"/>
    <n v="8269.33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0.71890726096333568"/>
    <n v="15541.5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0.93697454133088409"/>
    <n v="36177.134999999995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0.52317672909908963"/>
    <n v="43671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0.75793236858311719"/>
    <n v="86976.709999999992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0.93984962406015038"/>
    <n v="10320"/>
    <x v="0"/>
    <m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0.93109869646182497"/>
    <n v="20740"/>
    <x v="0"/>
    <m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0.41666666666666669"/>
    <n v="4250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0.84687572302014846"/>
    <n v="27260.135000000002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0.84602368866328259"/>
    <n v="5455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0.90009000900090008"/>
    <n v="5277.5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0.6872852233676976"/>
    <n v="1227.5"/>
    <x v="0"/>
    <m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0.75971197275217806"/>
    <n v="11407.720000000001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0.89766606822262118"/>
    <n v="5285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0.67919200873549601"/>
    <n v="123616.88499999999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0.65527065527065531"/>
    <n v="2905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0.95529231944975157"/>
    <n v="30702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0.56359090063704553"/>
    <n v="4161.5050000000001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0.92785207811029935"/>
    <n v="5194.3950000000004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0.64102564102564108"/>
    <n v="5120"/>
    <x v="0"/>
    <m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0.9225517782185525"/>
    <n v="20839.5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0.6775067750677507"/>
    <n v="4952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0.90594859787032389"/>
    <n v="68374"/>
    <x v="0"/>
    <m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0.66512292457013356"/>
    <n v="33797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0.63565398138132101"/>
    <n v="21872.055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0.64043447074495341"/>
    <n v="96054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0.82927241146386188"/>
    <n v="6066.16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0.98825079609091904"/>
    <n v="45267.5"/>
    <x v="0"/>
    <m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0.87510118357435085"/>
    <n v="19284.525000000001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0.95578399855103147"/>
    <n v="40925.229999999996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0.43701504986185646"/>
    <n v="23017.754999999997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0.91614242960972336"/>
    <n v="15686.5"/>
    <x v="0"/>
    <m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0.56721497447532609"/>
    <n v="20722.5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0.96889254225970156"/>
    <n v="50802.654999999999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0.95401640908223617"/>
    <n v="15361.5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0.9373437760373271"/>
    <n v="4650.3999999999996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0.83319446758873517"/>
    <n v="5500.5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0.98515438025908253"/>
    <n v="75565.100000000006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0.98634294385432475"/>
    <n v="26180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5000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0.75126332440632171"/>
    <n v="58277.279999999999"/>
    <x v="0"/>
    <m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0.84227407261413234"/>
    <n v="27340.775000000001"/>
    <x v="0"/>
    <m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0.99364069952305245"/>
    <n v="20064"/>
    <x v="0"/>
    <m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0.91800041441161562"/>
    <n v="131627.41999999998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0.55880750478478924"/>
    <n v="13947.625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0.9830653235110689"/>
    <n v="25215.33"/>
    <x v="0"/>
    <m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0.8422116477870889"/>
    <n v="14217.775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0.99542106310969536"/>
    <n v="10023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0.72744907856450047"/>
    <n v="3562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0.43169121381411885"/>
    <n v="5638"/>
    <x v="0"/>
    <m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0.76726342710997442"/>
    <n v="8637.5"/>
    <x v="0"/>
    <m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0.34141345168999659"/>
    <n v="1964.5"/>
    <x v="0"/>
    <m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0.89832584728460596"/>
    <n v="23245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0.94726870855699397"/>
    <n v="12334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0.8407286314806165"/>
    <n v="19705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0.96034726156978367"/>
    <n v="1020.645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0.96059956782625433"/>
    <n v="20410.165000000001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0.8938547486033519"/>
    <n v="8475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0.95478798090424033"/>
    <n v="17402.5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0.25963910164870829"/>
    <n v="2425.75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0.98767383059418457"/>
    <n v="25156"/>
    <x v="0"/>
    <m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0.87894058361654748"/>
    <n v="16033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0.99203068681591222"/>
    <n v="30120.5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0.35295778624876467"/>
    <n v="9583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0.88746893858714948"/>
    <n v="5317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0.93826233814974669"/>
    <n v="20658"/>
    <x v="0"/>
    <m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0.97406211733273962"/>
    <n v="35466"/>
    <x v="0"/>
    <m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0.92668099933278969"/>
    <n v="25989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0.81251880830574785"/>
    <n v="6023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0.98425196850393704"/>
    <n v="8568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0.95789110693896318"/>
    <n v="51099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0.88550638568171591"/>
    <n v="159697.29999999999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0.73313782991202348"/>
    <n v="4728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0.96511681773961921"/>
    <n v="76355.399999999994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0.94786729857819907"/>
    <n v="10275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0.98204264870931535"/>
    <n v="35320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0.93804230570798741"/>
    <n v="41321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0.88483829580144224"/>
    <n v="106507.5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0.79854664510590723"/>
    <n v="45045.5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0.98823994465856313"/>
    <n v="10059.5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0.97309673726388091"/>
    <n v="8617.5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0.85587772314615174"/>
    <n v="27104.89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0.98845159058335108"/>
    <n v="3017.5250000000001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0.90798811625153442"/>
    <n v="15760.02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0.9252120277563608"/>
    <n v="6242.5"/>
    <x v="0"/>
    <m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0.79985374103021167"/>
    <n v="39379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0.93708165997322623"/>
    <n v="3617.5"/>
    <x v="0"/>
    <m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0.99634937588675099"/>
    <n v="55100.759999999995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0.98011701943800744"/>
    <n v="30304.294999999998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0.97958944967541961"/>
    <n v="33849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0.81118881118881114"/>
    <n v="16187.5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0.5872376809279295"/>
    <n v="13514.44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0.89613363144712144"/>
    <n v="42318.1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0.970873786407767"/>
    <n v="10150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0.93777223294728651"/>
    <n v="11633.59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0.87138375740676188"/>
    <n v="26845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0.78529194382852918"/>
    <n v="38648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0.85792724776938911"/>
    <n v="10828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0.92065607125602222"/>
    <n v="60942.59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0.96206706981858159"/>
    <n v="3569"/>
    <x v="0"/>
    <m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0.86016220201523719"/>
    <n v="37845"/>
    <x v="0"/>
    <m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0.97378189622601086"/>
    <n v="7600.9650000000001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0.57471264367816088"/>
    <n v="20550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0.97004501008846811"/>
    <n v="50772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0.95369458128078821"/>
    <n v="24787.5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0.98643649815043155"/>
    <n v="12082.5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0.90027638485014905"/>
    <n v="36938.474999999999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0.80541666666666667"/>
    <n v="10832.5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0.98684210526315785"/>
    <n v="8984.5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0.90775874366189879"/>
    <n v="7355.65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0.96178507309566552"/>
    <n v="15298"/>
    <x v="0"/>
    <m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0.98701298701298701"/>
    <n v="38250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0.96758493702473436"/>
    <n v="10167.505000000001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0.96050407253726755"/>
    <n v="12757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0.90780601442433928"/>
    <n v="6830.0599999999995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0.81953778069168992"/>
    <n v="27752.5"/>
    <x v="0"/>
    <m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0.87589706457697092"/>
    <n v="160626.5"/>
    <x v="0"/>
    <m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0.7978723404255319"/>
    <n v="338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0.9375"/>
    <n v="7750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0.76540375047837739"/>
    <n v="6919.5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0.83333333333333337"/>
    <n v="550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0.94375963020030817"/>
    <n v="2523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0.87412587412587417"/>
    <n v="12864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0.8947211452430659"/>
    <n v="3176.5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0.86147484493452786"/>
    <n v="16206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0.70671378091872794"/>
    <n v="4830"/>
    <x v="0"/>
    <m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0.95483624558388236"/>
    <n v="25591.25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0.39087947882736157"/>
    <n v="1067.5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0.48377723970944309"/>
    <n v="1532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0.89202087328843493"/>
    <n v="21210.5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0.94355645298258195"/>
    <n v="25747.75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0.99833610648918469"/>
    <n v="600.5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0.46731270598652169"/>
    <n v="59658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0.79264426125554854"/>
    <n v="5654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0.55085653330429996"/>
    <n v="95722.06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1000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0.99393698439518929"/>
    <n v="20061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0.9910537311833717"/>
    <n v="18583.5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0.90541984318128321"/>
    <n v="52611.5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0.89370602776193198"/>
    <n v="4979.5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0.92554456728477608"/>
    <n v="10402.225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0.9375"/>
    <n v="15500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0.96246137663532971"/>
    <n v="12686.674999999999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0.7989773090444231"/>
    <n v="8443.5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0.9362857544122466"/>
    <n v="20680.5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0.89045212706751853"/>
    <n v="10615.125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0.96327977497784456"/>
    <n v="50953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0.70596540769502292"/>
    <n v="2416.5"/>
    <x v="0"/>
    <m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0.95002850085502566"/>
    <n v="5131.5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0.97001274873898347"/>
    <n v="35541"/>
    <x v="0"/>
    <m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0.92885375494071143"/>
    <n v="2928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0.92846508142307171"/>
    <n v="2907.8649999999998"/>
    <x v="0"/>
    <m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0.98473658296405708"/>
    <n v="2015.5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0.9858270925001561"/>
    <n v="6043.13"/>
    <x v="0"/>
    <m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0.73099415204678364"/>
    <n v="592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0.77942322681215903"/>
    <n v="1141.5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0.98960910440376049"/>
    <n v="30157.5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0.78839482812992745"/>
    <n v="2835.5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0.95160211136718464"/>
    <n v="13125.5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0.97225141896153033"/>
    <n v="18764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0.97897990294113535"/>
    <n v="1415.03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0.83182910902784124"/>
    <n v="1101.085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0.99752992589777689"/>
    <n v="10513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0.99370064767988642"/>
    <n v="22471"/>
    <x v="0"/>
    <m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0.99564405724953331"/>
    <n v="8017.5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227.58620689655172"/>
    <n v="1657.25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49.833887043189371"/>
    <n v="7650.5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93.023255813953483"/>
    <n v="20215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30.718954248366"/>
    <n v="10076.5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14.713094654242274"/>
    <n v="1601.95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8333.3333333333339"/>
    <n v="25003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75.187969924812023"/>
    <n v="5066.5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e v="#DIV/0!"/>
    <n v="3250"/>
    <x v="0"/>
    <m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17.751479289940828"/>
    <n v="6338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e v="#DIV/0!"/>
    <n v="2500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41.666666666666664"/>
    <n v="512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7.2289156626506026"/>
    <n v="1707.5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.526315789473685"/>
    <n v="3285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e v="#DIV/0!"/>
    <n v="1500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20"/>
    <n v="1312.5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36666.666666666664"/>
    <n v="55001.5"/>
    <x v="0"/>
    <m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e v="#DIV/0!"/>
    <n v="500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e v="#DIV/0!"/>
    <n v="3500"/>
    <x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10.660980810234541"/>
    <n v="10938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e v="#DIV/0!"/>
    <n v="225"/>
    <x v="0"/>
    <m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000"/>
    <n v="2502.5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e v="#DIV/0!"/>
    <n v="200"/>
    <x v="0"/>
    <m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2.5407263488267824"/>
    <n v="11845.5"/>
    <x v="0"/>
    <m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000"/>
    <n v="5005"/>
    <x v="0"/>
    <m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20"/>
    <n v="525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0000"/>
    <n v="30001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13.70757180156658"/>
    <n v="5633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6000"/>
    <n v="15002.5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0.484087306426044"/>
    <n v="1291.0050000000001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44.444444444444443"/>
    <n v="1022.5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26.26262626262626"/>
    <n v="25198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e v="#DIV/0!"/>
    <n v="10000"/>
    <x v="0"/>
    <m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1.5625"/>
    <n v="615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3649.0384615384614"/>
    <n v="47450.5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21.95121951219512"/>
    <n v="5041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1444.4444444444443"/>
    <n v="32522.5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45.70491803278688"/>
    <n v="4474.5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e v="#DIV/0!"/>
    <n v="10000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12.180267965895249"/>
    <n v="5410.5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1560"/>
    <n v="19512.5"/>
    <x v="0"/>
    <m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340"/>
    <n v="4262.5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e v="#DIV/0!"/>
    <n v="275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e v="#DIV/0!"/>
    <n v="50000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44"/>
    <n v="28125"/>
    <x v="0"/>
    <m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1010"/>
    <n v="505.5"/>
    <x v="0"/>
    <m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3.7101449275362319"/>
    <n v="325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31.57894736842104"/>
    <n v="5038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4.6349942062572422"/>
    <n v="12157.5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e v="#DIV/0!"/>
    <n v="3750"/>
    <x v="0"/>
    <m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e v="#DIV/0!"/>
    <n v="3000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98.039215686274517"/>
    <n v="2525.5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8.4085002293227333"/>
    <n v="30770.5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5.6737588652482271"/>
    <n v="470.5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4.843205574912893"/>
    <n v="15430.5"/>
    <x v="0"/>
    <m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300"/>
    <n v="1650.5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e v="#DIV/0!"/>
    <n v="1000"/>
    <x v="0"/>
    <m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44.837657110131474"/>
    <n v="112453.295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e v="#DIV/0!"/>
    <n v="750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e v="#DIV/0!"/>
    <n v="5000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.0712530712530715"/>
    <n v="9942"/>
    <x v="0"/>
    <m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5.1519835136527563"/>
    <n v="23882"/>
    <x v="0"/>
    <m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16.393442622950818"/>
    <n v="15915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000"/>
    <n v="5005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1.9920318725099602"/>
    <n v="11265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536.91275167785238"/>
    <n v="40074.5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4.5647569876644765"/>
    <n v="23135.505000000001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11000"/>
    <n v="275025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e v="#DIV/0!"/>
    <n v="25000"/>
    <x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e v="#DIV/0!"/>
    <n v="6000"/>
    <x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348.82325581395349"/>
    <n v="37606"/>
    <x v="0"/>
    <m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e v="#DIV/0!"/>
    <n v="500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e v="#DIV/0!"/>
    <n v="5000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e v="#DIV/0!"/>
    <n v="5000000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e v="#DIV/0!"/>
    <n v="15000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645.16129032258061"/>
    <n v="10015.5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e v="#DIV/0!"/>
    <n v="3500"/>
    <x v="0"/>
    <m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60000"/>
    <n v="30000.5"/>
    <x v="0"/>
    <m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49.33333333333334"/>
    <n v="2255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21.74615898463594"/>
    <n v="34051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.471204188481675"/>
    <n v="10955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0.232558139534884"/>
    <n v="3357.5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e v="#DIV/0!"/>
    <n v="5000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86.956521739130437"/>
    <n v="10115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57.017543859649123"/>
    <n v="3307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73.134328358208961"/>
    <n v="12417.5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230.76923076923077"/>
    <n v="6026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800"/>
    <n v="100125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1.25"/>
    <n v="10320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25"/>
    <n v="25200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500"/>
    <n v="2505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e v="#DIV/0!"/>
    <n v="7000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3.333333333333336"/>
    <n v="2575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727.27272727272725"/>
    <n v="4005.5"/>
    <x v="0"/>
    <m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7.181844297615628"/>
    <n v="28481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0"/>
    <n v="775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3.9349316457750194"/>
    <n v="60825.5"/>
    <x v="0"/>
    <m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e v="#DIV/0!"/>
    <n v="2500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73.170731707317074"/>
    <n v="7602.5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e v="#DIV/0!"/>
    <n v="3587.5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4.3703568827385286"/>
    <n v="7373.5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 /plays"/>
    <n v="0.97943192948090108"/>
    <n v="5052.5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 /plays"/>
    <n v="0.95565749235474007"/>
    <n v="5116"/>
    <x v="1"/>
    <m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 /plays"/>
    <n v="0.87209302325581395"/>
    <n v="3220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 /plays"/>
    <n v="0.82918739635157546"/>
    <n v="5515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 /plays"/>
    <n v="0.92019297761301933"/>
    <n v="3651.7750000000001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 /plays"/>
    <n v="1"/>
    <n v="12000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 /plays"/>
    <n v="0.8771929824561403"/>
    <n v="1605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 /plays"/>
    <n v="0.99157164105106599"/>
    <n v="10042.5"/>
    <x v="1"/>
    <m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 /plays"/>
    <n v="0.86466165413533835"/>
    <n v="1240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 /plays"/>
    <n v="0.76677316293929709"/>
    <n v="1382.5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 /plays"/>
    <n v="0.92779291553133514"/>
    <n v="3537.5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 /plays"/>
    <n v="1"/>
    <n v="4000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 /plays"/>
    <n v="0.81135902636916835"/>
    <n v="11162.5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 /plays"/>
    <n v="0.99800399201596801"/>
    <n v="2002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 /plays"/>
    <n v="0.95541401273885351"/>
    <n v="15350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 /plays"/>
    <n v="0.97560975609756095"/>
    <n v="2025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 /plays"/>
    <n v="0.8456117873158232"/>
    <n v="3601.25"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 /plays"/>
    <n v="0.82987551867219922"/>
    <n v="2205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 /plays"/>
    <n v="0.33066596124594932"/>
    <n v="10060.5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 /plays"/>
    <n v="0.99360120821906917"/>
    <n v="501.61"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 /web"/>
    <n v="15000"/>
    <n v="7500.5"/>
    <x v="2"/>
    <m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 /web"/>
    <n v="180"/>
    <n v="2262.5"/>
    <x v="2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 /web"/>
    <n v="250000"/>
    <n v="125000.5"/>
    <x v="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 /web"/>
    <n v="314.28571428571428"/>
    <n v="11035"/>
    <x v="2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 /web"/>
    <n v="83.333333333333329"/>
    <n v="253"/>
    <x v="2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 /web"/>
    <n v="3.6517674554484372"/>
    <n v="31846"/>
    <x v="2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 /web"/>
    <n v="1153.8461538461538"/>
    <n v="30026"/>
    <x v="2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 /web"/>
    <e v="#DIV/0!"/>
    <n v="3750"/>
    <x v="2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 /web"/>
    <n v="1111.1111111111111"/>
    <n v="5004.5"/>
    <x v="2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 /web"/>
    <n v="36.764705882352942"/>
    <n v="1284"/>
    <x v="2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 /web"/>
    <n v="142.85714285714286"/>
    <n v="2517.5"/>
    <x v="2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 /web"/>
    <n v="19.836022216344883"/>
    <n v="39390.5"/>
    <x v="2"/>
    <m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 /web"/>
    <e v="#DIV/0!"/>
    <n v="22500"/>
    <x v="2"/>
    <m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 /web"/>
    <n v="203.2520325203252"/>
    <n v="12561.5"/>
    <x v="2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 /web"/>
    <n v="2.7330508474576272"/>
    <n v="2643"/>
    <x v="2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 /web"/>
    <e v="#DIV/0!"/>
    <n v="3750"/>
    <x v="2"/>
    <m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 /web"/>
    <n v="40"/>
    <n v="4100"/>
    <x v="2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 /web"/>
    <n v="109.80966325036603"/>
    <n v="75683"/>
    <x v="2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 /web"/>
    <e v="#DIV/0!"/>
    <n v="375"/>
    <x v="2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 /web"/>
    <n v="4800"/>
    <n v="120025"/>
    <x v="2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 /web"/>
    <n v="8333.3333333333339"/>
    <n v="50006"/>
    <x v="2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 /web"/>
    <n v="272.72727272727275"/>
    <n v="7527.5"/>
    <x v="2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 /web"/>
    <e v="#DIV/0!"/>
    <n v="25000"/>
    <x v="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 /web"/>
    <n v="1102.9411764705883"/>
    <n v="37534"/>
    <x v="2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 /web"/>
    <n v="18000"/>
    <n v="9000.5"/>
    <x v="2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 /web"/>
    <e v="#DIV/0!"/>
    <n v="12500"/>
    <x v="2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 /web"/>
    <n v="5000"/>
    <n v="2500.5"/>
    <x v="2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 /web"/>
    <e v="#DIV/0!"/>
    <n v="5000"/>
    <x v="2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 /web"/>
    <n v="100"/>
    <n v="12372.5"/>
    <x v="2"/>
    <m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 /web"/>
    <n v="125"/>
    <n v="1260"/>
    <x v="2"/>
    <m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 /web"/>
    <n v="598.5915492957746"/>
    <n v="42571"/>
    <x v="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 /web"/>
    <n v="235.84905660377359"/>
    <n v="12553"/>
    <x v="2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 /web"/>
    <e v="#DIV/0!"/>
    <n v="1250"/>
    <x v="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 /web"/>
    <n v="256.90173410404623"/>
    <n v="44617"/>
    <x v="2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 /web"/>
    <n v="139.75"/>
    <n v="5630"/>
    <x v="2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 /web"/>
    <n v="231.66023166023166"/>
    <n v="30129.5"/>
    <x v="2"/>
    <m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 /web"/>
    <n v="80000"/>
    <n v="40000.5"/>
    <x v="2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 /web"/>
    <n v="500"/>
    <n v="2505"/>
    <x v="2"/>
    <m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 /web"/>
    <n v="8928.5714285714294"/>
    <n v="62507"/>
    <x v="2"/>
    <m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 /web"/>
    <n v="68.571428571428569"/>
    <n v="6087.5"/>
    <x v="2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 /web"/>
    <n v="3000"/>
    <n v="1500.5"/>
    <x v="2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 /web"/>
    <e v="#DIV/0!"/>
    <n v="200"/>
    <x v="2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 /web"/>
    <e v="#DIV/0!"/>
    <n v="50000"/>
    <x v="2"/>
    <m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 /web"/>
    <n v="9000"/>
    <n v="4500.5"/>
    <x v="2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 /web"/>
    <n v="100"/>
    <n v="505"/>
    <x v="2"/>
    <m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 /web"/>
    <e v="#DIV/0!"/>
    <n v="4500"/>
    <x v="2"/>
    <m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 /web"/>
    <n v="178.57142857142858"/>
    <n v="5028"/>
    <x v="2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 /web"/>
    <n v="11.009174311926605"/>
    <n v="16362.5"/>
    <x v="2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 /web"/>
    <n v="29.900332225913623"/>
    <n v="4650.5"/>
    <x v="2"/>
    <m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 /web"/>
    <n v="7500"/>
    <n v="3750.5"/>
    <x v="2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 /web"/>
    <n v="22.421524663677129"/>
    <n v="2611.5"/>
    <x v="2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 /web"/>
    <n v="1639.344262295082"/>
    <n v="50030.5"/>
    <x v="2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 /web"/>
    <n v="30"/>
    <n v="3875"/>
    <x v="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 /web"/>
    <n v="4.3478260869565215"/>
    <n v="307.5"/>
    <x v="2"/>
    <m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 /web"/>
    <n v="961.53846153846155"/>
    <n v="12513"/>
    <x v="2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 /web"/>
    <n v="234.74178403755869"/>
    <n v="50213"/>
    <x v="2"/>
    <m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 /web"/>
    <n v="3333.3333333333335"/>
    <n v="10003"/>
    <x v="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 /web"/>
    <n v="375"/>
    <n v="3760"/>
    <x v="2"/>
    <m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 /web"/>
    <n v="2.9411764705882355"/>
    <n v="1675"/>
    <x v="2"/>
    <m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 /web"/>
    <n v="1612.9032258064517"/>
    <n v="25015.5"/>
    <x v="2"/>
    <m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 /web"/>
    <n v="50"/>
    <n v="2550"/>
    <x v="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 /web"/>
    <n v="71.428571428571431"/>
    <n v="5070"/>
    <x v="2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 /web"/>
    <e v="#DIV/0!"/>
    <n v="35000"/>
    <x v="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 /web"/>
    <n v="25.422867021456902"/>
    <n v="7795.01"/>
    <x v="2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 /web"/>
    <e v="#DIV/0!"/>
    <n v="750"/>
    <x v="2"/>
    <m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 /web"/>
    <n v="38.167938931297712"/>
    <n v="2565.5"/>
    <x v="2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 /web"/>
    <n v="500"/>
    <n v="2505"/>
    <x v="2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 /web"/>
    <e v="#DIV/0!"/>
    <n v="125"/>
    <x v="2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 /web"/>
    <n v="102.6694045174538"/>
    <n v="75730.5"/>
    <x v="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 /web"/>
    <n v="156"/>
    <n v="392.5"/>
    <x v="2"/>
    <m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 /web"/>
    <e v="#DIV/0!"/>
    <n v="6901.5"/>
    <x v="2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 /web"/>
    <e v="#DIV/0!"/>
    <n v="40000"/>
    <x v="2"/>
    <m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 /web"/>
    <e v="#DIV/0!"/>
    <n v="5000"/>
    <x v="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 /web"/>
    <n v="4.6809174598221253"/>
    <n v="36409"/>
    <x v="2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 /web"/>
    <e v="#DIV/0!"/>
    <n v="5000"/>
    <x v="2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 /web"/>
    <e v="#DIV/0!"/>
    <n v="257.5"/>
    <x v="2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 /web"/>
    <e v="#DIV/0!"/>
    <n v="2500"/>
    <x v="2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 /web"/>
    <n v="33.333333333333336"/>
    <n v="1030"/>
    <x v="2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 /web"/>
    <e v="#DIV/0!"/>
    <n v="200"/>
    <x v="2"/>
    <m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 /web"/>
    <n v="2500000"/>
    <n v="1250000.5"/>
    <x v="2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 /web"/>
    <n v="100"/>
    <n v="15150"/>
    <x v="2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 /web"/>
    <n v="95.785440613026822"/>
    <n v="12630.5"/>
    <x v="2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 /web"/>
    <n v="17.595307917888562"/>
    <n v="3170.5"/>
    <x v="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 /web"/>
    <e v="#DIV/0!"/>
    <n v="37500"/>
    <x v="2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 /web"/>
    <e v="#DIV/0!"/>
    <n v="2500"/>
    <x v="2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 /web"/>
    <e v="#DIV/0!"/>
    <n v="12500"/>
    <x v="2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 /web"/>
    <n v="5.7537399309551205"/>
    <n v="14672.5"/>
    <x v="2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 /web"/>
    <n v="5000"/>
    <n v="225045"/>
    <x v="2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 /web"/>
    <e v="#DIV/0!"/>
    <n v="2500"/>
    <x v="2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 /web"/>
    <n v="571.42857142857144"/>
    <n v="100175"/>
    <x v="2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 /web"/>
    <n v="1199.9000000000001"/>
    <n v="6004.5"/>
    <x v="2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 /web"/>
    <n v="72.463768115942031"/>
    <n v="25345"/>
    <x v="2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 /web"/>
    <e v="#DIV/0!"/>
    <n v="10000"/>
    <x v="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 /web"/>
    <n v="8.0321285140562253"/>
    <n v="5622.5"/>
    <x v="2"/>
    <m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 /web"/>
    <n v="5000"/>
    <n v="2500.5"/>
    <x v="2"/>
    <m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 /web"/>
    <n v="12500"/>
    <n v="12501"/>
    <x v="2"/>
    <m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 /web"/>
    <n v="500"/>
    <n v="1002"/>
    <x v="2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 /web"/>
    <e v="#DIV/0!"/>
    <n v="50000"/>
    <x v="2"/>
    <m/>
  </r>
  <r>
    <n v="638"/>
    <s v="W (Canceled)"/>
    <s v="O0"/>
    <n v="200000"/>
    <n v="18"/>
    <x v="1"/>
    <x v="12"/>
    <x v="3"/>
    <n v="1490447662"/>
    <n v="1485267262"/>
    <b v="0"/>
    <n v="6"/>
    <b v="0"/>
    <s v="technology /web"/>
    <n v="11111.111111111111"/>
    <n v="100009"/>
    <x v="2"/>
    <m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 /web"/>
    <n v="1000000"/>
    <n v="500000.5"/>
    <x v="2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 /wearables"/>
    <n v="0.69306930693069302"/>
    <n v="85.5"/>
    <x v="2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 /wearables"/>
    <n v="0.83919018147487678"/>
    <n v="43832.5"/>
    <x v="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 /wearables"/>
    <n v="6.8470405379035051E-2"/>
    <n v="156048.5"/>
    <x v="2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 /wearables"/>
    <n v="0.94510812036897018"/>
    <n v="25726"/>
    <x v="2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 /wearables"/>
    <n v="0.33320236259134411"/>
    <n v="50014.74"/>
    <x v="2"/>
    <m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 /wearables"/>
    <n v="0.35880875493362036"/>
    <n v="3787"/>
    <x v="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 /wearables"/>
    <n v="0.75828665131136197"/>
    <n v="927.505"/>
    <x v="2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 /wearables"/>
    <n v="0.93414292386735176"/>
    <n v="2070.5"/>
    <x v="2"/>
    <m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 /wearables"/>
    <n v="0.78850139677390285"/>
    <n v="39694"/>
    <x v="2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 /wearables"/>
    <n v="0.71448985424406974"/>
    <n v="2999.5"/>
    <x v="2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 /wearables"/>
    <n v="0.88967971530249113"/>
    <n v="1593"/>
    <x v="2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 /wearables"/>
    <n v="0.99474773197517108"/>
    <n v="25066"/>
    <x v="2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 /wearables"/>
    <n v="0.99535500995355009"/>
    <n v="3007"/>
    <x v="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 /wearables"/>
    <n v="0.70698358384118321"/>
    <n v="90542.25"/>
    <x v="2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 /wearables"/>
    <n v="0.37412314886983633"/>
    <n v="22037.5"/>
    <x v="2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 /wearables"/>
    <n v="0.68079312398944769"/>
    <n v="9875.5"/>
    <x v="2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 /wearables"/>
    <n v="0.4682524817381532"/>
    <n v="7839"/>
    <x v="2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 /wearables"/>
    <n v="0.79554494828957834"/>
    <n v="16927.5"/>
    <x v="2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 /wearables"/>
    <n v="0.95728534976969215"/>
    <n v="29532.5"/>
    <x v="2"/>
    <m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 /wearables"/>
    <n v="0.99436526350679488"/>
    <n v="3008.5"/>
    <x v="2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 /wearables"/>
    <n v="32.701111837802486"/>
    <n v="25764.5"/>
    <x v="2"/>
    <m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 /wearables"/>
    <n v="105.26315789473684"/>
    <n v="5047.5"/>
    <x v="2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 /wearables"/>
    <n v="250"/>
    <n v="19578"/>
    <x v="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 /wearables"/>
    <n v="285.71428571428572"/>
    <n v="100350"/>
    <x v="2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 /wearables"/>
    <n v="13.274336283185841"/>
    <n v="6452"/>
    <x v="2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 /wearables"/>
    <n v="5.3648068669527893"/>
    <n v="5932"/>
    <x v="2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 /wearables"/>
    <n v="25000"/>
    <n v="100004"/>
    <x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 /wearables"/>
    <n v="9.9800399201596814"/>
    <n v="27505"/>
    <x v="2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 /wearables"/>
    <n v="21.92982456140351"/>
    <n v="7842"/>
    <x v="2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 /wearables"/>
    <n v="4.6495408578402886"/>
    <n v="121507.5"/>
    <x v="2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 /wearables"/>
    <n v="3.4156893999772286"/>
    <n v="58174.5"/>
    <x v="2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 /wearables"/>
    <n v="2.5363544132566789"/>
    <n v="20914"/>
    <x v="2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 /wearables"/>
    <n v="4.6236360273719255"/>
    <n v="30407"/>
    <x v="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 /wearables"/>
    <n v="487.80487804878049"/>
    <n v="50102.5"/>
    <x v="2"/>
    <m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 /wearables"/>
    <n v="3333.3333333333335"/>
    <n v="25007.5"/>
    <x v="2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 /wearables"/>
    <n v="6.7340067340067344"/>
    <n v="3445.5"/>
    <x v="2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 /wearables"/>
    <n v="67.980965329707686"/>
    <n v="50735.5"/>
    <x v="2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 /wearables"/>
    <n v="3.9086929330831768"/>
    <n v="31396"/>
    <x v="2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 /wearables"/>
    <n v="26.173285198555956"/>
    <n v="15054"/>
    <x v="2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 /wearables"/>
    <n v="6.4574600657074885"/>
    <n v="32913.5"/>
    <x v="2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 /wearables"/>
    <n v="3.859215807347947"/>
    <n v="47217"/>
    <x v="2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 /wearables"/>
    <n v="2500"/>
    <n v="1250.5"/>
    <x v="2"/>
    <m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 /wearables"/>
    <n v="943.39622641509436"/>
    <n v="25026.5"/>
    <x v="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 /wearables"/>
    <n v="117.4496644295302"/>
    <n v="17649"/>
    <x v="2"/>
    <m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 /wearables"/>
    <n v="13.362284950726574"/>
    <n v="171974"/>
    <x v="2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 /wearables"/>
    <n v="3.6166365280289332"/>
    <n v="1276.5"/>
    <x v="2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 /wearables"/>
    <e v="#DIV/0!"/>
    <n v="250000"/>
    <x v="2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 /wearables"/>
    <n v="28.169014084507044"/>
    <n v="51775"/>
    <x v="2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 /wearables"/>
    <n v="1.3700506918755995"/>
    <n v="17299"/>
    <x v="2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 /wearables"/>
    <n v="1.7346429887898698"/>
    <n v="157648.75"/>
    <x v="2"/>
    <m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 /wearables"/>
    <n v="8.1037277147487838"/>
    <n v="11234"/>
    <x v="2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 /wearables"/>
    <n v="192.30769230769232"/>
    <n v="25130"/>
    <x v="2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 /wearables"/>
    <n v="15.313935681470138"/>
    <n v="10653"/>
    <x v="2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 /wearables"/>
    <n v="2.8298149301035713"/>
    <n v="67669"/>
    <x v="2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 /wearables"/>
    <n v="254.23728813559322"/>
    <n v="75295"/>
    <x v="2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 /wearables"/>
    <n v="94.339622641509436"/>
    <n v="30318"/>
    <x v="2"/>
    <m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 /wearables"/>
    <n v="175000"/>
    <n v="87500.5"/>
    <x v="2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 /wearables"/>
    <n v="2.1561017680034498"/>
    <n v="3659.5"/>
    <x v="2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 /wearables"/>
    <n v="6.4977257959714096"/>
    <n v="57695"/>
    <x v="2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 /wearables"/>
    <n v="1.2132667169021305"/>
    <n v="118574.37"/>
    <x v="2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 /wearables"/>
    <n v="37.220843672456574"/>
    <n v="7701.5"/>
    <x v="2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 /wearables"/>
    <n v="3.7593984962406015"/>
    <n v="14559"/>
    <x v="2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 /wearables"/>
    <n v="3.2453413125458401"/>
    <n v="9811.005000000001"/>
    <x v="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 /wearables"/>
    <n v="17.921146953405017"/>
    <n v="7918.5"/>
    <x v="2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 /wearables"/>
    <n v="114.34511434511434"/>
    <n v="27740.5"/>
    <x v="2"/>
    <m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 /wearables"/>
    <n v="102.35414534288638"/>
    <n v="50488.5"/>
    <x v="2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 /wearables"/>
    <e v="#DIV/0!"/>
    <n v="50000"/>
    <x v="2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 /wearables"/>
    <n v="1.266987885359955"/>
    <n v="60835.3"/>
    <x v="2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 /wearables"/>
    <n v="4.5264229942288106"/>
    <n v="24418.5"/>
    <x v="2"/>
    <m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 /wearables"/>
    <n v="245.90163934426229"/>
    <n v="7530.5"/>
    <x v="2"/>
    <m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 /wearables"/>
    <e v="#DIV/0!"/>
    <n v="600"/>
    <x v="2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 /wearables"/>
    <n v="2.9593678790210411"/>
    <n v="66895.5"/>
    <x v="2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 /wearables"/>
    <n v="461.90476190476193"/>
    <n v="24302.5"/>
    <x v="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 /wearables"/>
    <n v="125.62814070351759"/>
    <n v="12599.5"/>
    <x v="2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 /wearables"/>
    <n v="6.6696309470875947"/>
    <n v="8624.5"/>
    <x v="2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 /wearables"/>
    <n v="19.798416126709864"/>
    <n v="14444.5"/>
    <x v="2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 /wearables"/>
    <n v="9.79020979020979"/>
    <n v="3857.5"/>
    <x v="2"/>
    <m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 /wearables"/>
    <n v="327.86885245901641"/>
    <n v="50152.5"/>
    <x v="2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 /wearables"/>
    <n v="133.33333333333334"/>
    <n v="6045"/>
    <x v="2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 /wearables"/>
    <n v="77.319587628865975"/>
    <n v="7597"/>
    <x v="2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 /nonfiction"/>
    <n v="0.69469835466179164"/>
    <n v="2317.5"/>
    <x v="3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 /nonfiction"/>
    <n v="0.81893538400079902"/>
    <n v="9106.5"/>
    <x v="3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 /nonfiction"/>
    <n v="0.75743804156819972"/>
    <n v="29003"/>
    <x v="3"/>
    <m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 /nonfiction"/>
    <n v="0.91424392027793011"/>
    <n v="5234.5"/>
    <x v="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 /nonfiction"/>
    <n v="0.94812278460952915"/>
    <n v="7191.5050000000001"/>
    <x v="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 /nonfiction"/>
    <n v="0.99651220727453915"/>
    <n v="20035"/>
    <x v="3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 /nonfiction"/>
    <n v="0.98619329388560162"/>
    <n v="2517.5"/>
    <x v="3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 /nonfiction"/>
    <n v="0.64302774205401436"/>
    <n v="4471.5"/>
    <x v="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 /nonfiction"/>
    <n v="0.94727469071481352"/>
    <n v="7708.7250000000004"/>
    <x v="3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 /nonfiction"/>
    <n v="0.76540375047837739"/>
    <n v="4613"/>
    <x v="3"/>
    <m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 /nonfiction"/>
    <n v="0.7564868749527196"/>
    <n v="23219"/>
    <x v="3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 /nonfiction"/>
    <n v="0.79365079365079361"/>
    <n v="5650"/>
    <x v="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 /nonfiction"/>
    <n v="0.625"/>
    <n v="52"/>
    <x v="3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 /nonfiction"/>
    <n v="0.83001328021248344"/>
    <n v="2756"/>
    <x v="3"/>
    <m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 /nonfiction"/>
    <n v="0.79662605435801315"/>
    <n v="9585"/>
    <x v="3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 /nonfiction"/>
    <n v="0.87407710475907086"/>
    <n v="50385.5"/>
    <x v="3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 /nonfiction"/>
    <n v="0.31732040546496254"/>
    <n v="7472.5"/>
    <x v="3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 /nonfiction"/>
    <n v="0.81699346405228757"/>
    <n v="5560"/>
    <x v="3"/>
    <m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 /nonfiction"/>
    <n v="0.93691442848219864"/>
    <n v="1550.5"/>
    <x v="3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 /nonfiction"/>
    <n v="0.63157894736842102"/>
    <n v="7750"/>
    <x v="3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 /nonfiction"/>
    <n v="0.93109869646182497"/>
    <n v="3111"/>
    <x v="3"/>
    <m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 /nonfiction"/>
    <n v="0.97789947193428517"/>
    <n v="13146.9"/>
    <x v="3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 /nonfiction"/>
    <n v="0.90322580645161288"/>
    <n v="1475"/>
    <x v="3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 /nonfiction"/>
    <n v="0.67567567567567566"/>
    <n v="682"/>
    <x v="3"/>
    <m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 /nonfiction"/>
    <n v="0.97732603596559808"/>
    <n v="5058"/>
    <x v="3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 /nonfiction"/>
    <n v="0.55835010060362178"/>
    <n v="3098"/>
    <x v="3"/>
    <m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 /nonfiction"/>
    <n v="0.90024110910186861"/>
    <n v="3152.5"/>
    <x v="3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 /nonfiction"/>
    <n v="0.99957161216621448"/>
    <n v="7001.5"/>
    <x v="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 /nonfiction"/>
    <n v="0.99750623441396513"/>
    <n v="2002.5"/>
    <x v="3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 /nonfiction"/>
    <n v="0.94732853353543012"/>
    <n v="10278"/>
    <x v="3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 /nonfiction"/>
    <n v="0.97477516999341962"/>
    <n v="4501.5"/>
    <x v="3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 /nonfiction"/>
    <n v="0.84388185654008441"/>
    <n v="3277.5"/>
    <x v="3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 /nonfiction"/>
    <n v="0.89525514771709935"/>
    <n v="5292.5"/>
    <x v="3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 /nonfiction"/>
    <n v="0.78125"/>
    <n v="11400"/>
    <x v="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 /nonfiction"/>
    <n v="0.96385542168674698"/>
    <n v="2037.5"/>
    <x v="3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 /nonfiction"/>
    <n v="0.9812810820782748"/>
    <n v="2523.8450000000003"/>
    <x v="3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 /nonfiction"/>
    <n v="0.84951456310679607"/>
    <n v="762"/>
    <x v="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 /nonfiction"/>
    <n v="0.42016806722689076"/>
    <n v="422.5"/>
    <x v="3"/>
    <m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 /nonfiction"/>
    <n v="0.98039215686274506"/>
    <n v="2525"/>
    <x v="3"/>
    <m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 /nonfiction"/>
    <n v="0.98116169544740972"/>
    <n v="5048"/>
    <x v="3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 /fiction"/>
    <e v="#DIV/0!"/>
    <n v="1100"/>
    <x v="3"/>
    <m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 /fiction"/>
    <n v="21.276595744680851"/>
    <n v="2617.5"/>
    <x v="3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 /fiction"/>
    <e v="#DIV/0!"/>
    <n v="1750"/>
    <x v="3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 /fiction"/>
    <n v="858"/>
    <n v="2147.5"/>
    <x v="3"/>
    <m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 /fiction"/>
    <e v="#DIV/0!"/>
    <n v="2500"/>
    <x v="3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 /fiction"/>
    <n v="2.7766759222530744"/>
    <n v="4760.5"/>
    <x v="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 /fiction"/>
    <e v="#DIV/0!"/>
    <n v="2000"/>
    <x v="3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 /fiction"/>
    <n v="28.248587570621471"/>
    <n v="2588.5"/>
    <x v="3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 /fiction"/>
    <e v="#DIV/0!"/>
    <n v="1250"/>
    <x v="3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 /fiction"/>
    <n v="2.4154589371980677"/>
    <n v="2828"/>
    <x v="3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 /fiction"/>
    <e v="#DIV/0!"/>
    <n v="8750"/>
    <x v="3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 /fiction"/>
    <n v="3800"/>
    <n v="19005"/>
    <x v="3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 /fiction"/>
    <n v="30"/>
    <n v="775"/>
    <x v="3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 /fiction"/>
    <n v="117.46875"/>
    <n v="1895.5"/>
    <x v="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 /fiction"/>
    <n v="1.4245014245014245"/>
    <n v="425.5"/>
    <x v="3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 /fiction"/>
    <n v="58.823529411764703"/>
    <n v="5085"/>
    <x v="3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 /fiction"/>
    <n v="1.9455252918287937"/>
    <n v="5299"/>
    <x v="3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 /fiction"/>
    <n v="142.85714285714286"/>
    <n v="1510.5"/>
    <x v="3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 /fiction"/>
    <n v="250"/>
    <n v="251"/>
    <x v="3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 /fiction"/>
    <n v="37.5"/>
    <n v="7700"/>
    <x v="3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 /rock"/>
    <n v="0.96153846153846156"/>
    <n v="1020"/>
    <x v="4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 /rock"/>
    <n v="0.75101151863916715"/>
    <n v="932.61500000000001"/>
    <x v="4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 /rock"/>
    <n v="1"/>
    <n v="700"/>
    <x v="4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 /rock"/>
    <n v="0.67506750675067506"/>
    <n v="1861"/>
    <x v="4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 /rock"/>
    <n v="0.97560975609756095"/>
    <n v="1012.5"/>
    <x v="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 /rock"/>
    <n v="0.55362402285359968"/>
    <n v="701.56999999999994"/>
    <x v="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 /rock"/>
    <n v="0.70028011204481788"/>
    <n v="6070"/>
    <x v="4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 /rock"/>
    <n v="0.87591240875912413"/>
    <n v="1285"/>
    <x v="4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 /rock"/>
    <n v="0.49138841797498833"/>
    <n v="1517.5250000000001"/>
    <x v="4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 /rock"/>
    <n v="0.91397849462365588"/>
    <n v="1780"/>
    <x v="4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 /rock"/>
    <n v="0.69264261165052587"/>
    <n v="12218.73"/>
    <x v="4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 /rock"/>
    <n v="0.96277278562259305"/>
    <n v="7645"/>
    <x v="4"/>
    <m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 /rock"/>
    <n v="0.99557566175914236"/>
    <n v="2505.5550000000003"/>
    <x v="4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 /rock"/>
    <n v="0.97295882084466978"/>
    <n v="2788.2150000000001"/>
    <x v="4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 /rock"/>
    <n v="0.94955489614243327"/>
    <n v="8212.5"/>
    <x v="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 /rock"/>
    <n v="0.89456869009584661"/>
    <n v="14825"/>
    <x v="4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 /rock"/>
    <n v="0.98667982239763197"/>
    <n v="10067.5"/>
    <x v="4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 /rock"/>
    <n v="0.92994420334779915"/>
    <n v="3113"/>
    <x v="4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 /rock"/>
    <n v="0.87043024123352397"/>
    <n v="3760.5"/>
    <x v="4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 /rock"/>
    <n v="0.99980003999200162"/>
    <n v="5000.5"/>
    <x v="4"/>
    <m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 /rock"/>
    <n v="0.6573181419807187"/>
    <n v="1891"/>
    <x v="4"/>
    <m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 /rock"/>
    <n v="0.89668808256703869"/>
    <n v="2115.2150000000001"/>
    <x v="4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 /rock"/>
    <n v="0.98684210526315785"/>
    <n v="6040"/>
    <x v="4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 /rock"/>
    <n v="0.81128747795414458"/>
    <n v="2567.5"/>
    <x v="4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 /rock"/>
    <n v="1"/>
    <n v="5500"/>
    <x v="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 /rock"/>
    <n v="0.95238095238095233"/>
    <n v="3075"/>
    <x v="4"/>
    <m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 /rock"/>
    <n v="0.95751047277079593"/>
    <n v="8177.5"/>
    <x v="4"/>
    <m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 /rock"/>
    <n v="0.95124851367419738"/>
    <n v="4102.5"/>
    <x v="4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 /rock"/>
    <n v="1"/>
    <n v="4500"/>
    <x v="4"/>
    <m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 /rock"/>
    <n v="0.96362322331968198"/>
    <n v="4075.5"/>
    <x v="4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 /rock"/>
    <n v="0.95238095238095233"/>
    <n v="1537.5"/>
    <x v="4"/>
    <m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 /rock"/>
    <n v="0.96153846153846156"/>
    <n v="1020"/>
    <x v="4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 /rock"/>
    <n v="0.65861690450054888"/>
    <n v="755.5"/>
    <x v="4"/>
    <m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 /rock"/>
    <n v="0.62501562539063471"/>
    <n v="1949.97"/>
    <x v="4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 /rock"/>
    <n v="0.78554595443833464"/>
    <n v="1136.5"/>
    <x v="4"/>
    <m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 /rock"/>
    <n v="0.93457943925233644"/>
    <n v="4140"/>
    <x v="4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 /rock"/>
    <n v="0.86864262181161622"/>
    <n v="7529.2749999999996"/>
    <x v="4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 /rock"/>
    <n v="0.72933785846955745"/>
    <n v="1778.33"/>
    <x v="4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 /rock"/>
    <n v="0.64220183486238536"/>
    <n v="447.5"/>
    <x v="4"/>
    <m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 /rock"/>
    <n v="0.91954022988505746"/>
    <n v="417.5"/>
    <x v="4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 /rock"/>
    <n v="0.74599030212607231"/>
    <n v="2340.5"/>
    <x v="4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 /rock"/>
    <n v="1"/>
    <n v="17482"/>
    <x v="4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 /rock"/>
    <n v="0.83916083916083917"/>
    <n v="3287.5"/>
    <x v="4"/>
    <m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 /rock"/>
    <n v="0.55710306406685239"/>
    <n v="1118"/>
    <x v="4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 /rock"/>
    <n v="0.74415143481698531"/>
    <n v="1875.05"/>
    <x v="4"/>
    <m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 /rock"/>
    <n v="0.995698582125219"/>
    <n v="12527"/>
    <x v="4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 /rock"/>
    <n v="0.98566308243727596"/>
    <n v="5540"/>
    <x v="4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 /rock"/>
    <n v="0.967741935483871"/>
    <n v="305"/>
    <x v="4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 /rock"/>
    <n v="0.93457943925233644"/>
    <n v="1345.5"/>
    <x v="4"/>
    <m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 /rock"/>
    <n v="0.96153846153846156"/>
    <n v="510"/>
    <x v="4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 /rock"/>
    <n v="0.92735703245749612"/>
    <n v="1870.5"/>
    <x v="4"/>
    <m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 /rock"/>
    <n v="0.42857142857142855"/>
    <n v="2500"/>
    <x v="4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 /rock"/>
    <n v="0.99396596395481829"/>
    <n v="15045.529999999999"/>
    <x v="4"/>
    <m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 /rock"/>
    <n v="0.98360655737704916"/>
    <n v="6050"/>
    <x v="4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 /rock"/>
    <n v="0.76325284485151268"/>
    <n v="6353"/>
    <x v="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 /rock"/>
    <n v="0.85287846481876328"/>
    <n v="2172.5"/>
    <x v="4"/>
    <m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 /rock"/>
    <n v="0.99078176644499572"/>
    <n v="5023.26"/>
    <x v="4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 /rock"/>
    <n v="0.82101806239737274"/>
    <n v="2772.5"/>
    <x v="4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 /rock"/>
    <n v="0.68775790921595603"/>
    <n v="2454"/>
    <x v="4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 /rock"/>
    <n v="0.85751085179982955"/>
    <n v="5415.415"/>
    <x v="4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 /metal"/>
    <n v="0.83045028675448407"/>
    <n v="11020.83"/>
    <x v="4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 /metal"/>
    <n v="0.98697196999605208"/>
    <n v="5033"/>
    <x v="4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 /metal"/>
    <n v="0.95858895705521474"/>
    <n v="2554"/>
    <x v="4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 /metal"/>
    <n v="0.3743448964312453"/>
    <n v="5507"/>
    <x v="4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 /metal"/>
    <n v="0.51510989010989006"/>
    <n v="4412"/>
    <x v="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 /metal"/>
    <n v="0.83070139441536062"/>
    <n v="5509.5050000000001"/>
    <x v="4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 /metal"/>
    <n v="0.81966602335303018"/>
    <n v="1221.0050000000001"/>
    <x v="4"/>
    <m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 /metal"/>
    <n v="1"/>
    <n v="10"/>
    <x v="4"/>
    <m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 /metal"/>
    <n v="1"/>
    <n v="300"/>
    <x v="4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 /metal"/>
    <n v="0.8340283569641368"/>
    <n v="4398"/>
    <x v="4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 /metal"/>
    <n v="0.64443370388271304"/>
    <n v="5103.5"/>
    <x v="4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 /metal"/>
    <n v="0.76657723265619016"/>
    <n v="2304.5"/>
    <x v="4"/>
    <m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 /metal"/>
    <n v="0.95264017419706037"/>
    <n v="3587"/>
    <x v="4"/>
    <m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 /metal"/>
    <n v="1"/>
    <n v="300"/>
    <x v="4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 /metal"/>
    <n v="0.84587695837250831"/>
    <n v="30332.65"/>
    <x v="4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 /metal"/>
    <n v="0.96666666666666667"/>
    <n v="1475"/>
    <x v="4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 /metal"/>
    <n v="0.45871559633027525"/>
    <n v="397.5"/>
    <x v="4"/>
    <m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 /metal"/>
    <n v="1"/>
    <n v="1200"/>
    <x v="4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 /metal"/>
    <n v="0.69441631415394056"/>
    <n v="1464.0349999999999"/>
    <x v="4"/>
    <m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 /metal"/>
    <n v="0.95533795080009554"/>
    <n v="4093.5"/>
    <x v="4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 /jazz"/>
    <n v="5.5118110236220472"/>
    <n v="8270"/>
    <x v="4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 /jazz"/>
    <n v="44.554455445544555"/>
    <n v="2300.5"/>
    <x v="4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 /jazz"/>
    <n v="294.11764705882354"/>
    <n v="25085"/>
    <x v="4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 /jazz"/>
    <n v="22.222222222222221"/>
    <n v="1045"/>
    <x v="4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 /jazz"/>
    <n v="2.4074074074074074"/>
    <n v="4600"/>
    <x v="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 /jazz"/>
    <n v="48.888888888888886"/>
    <n v="1122.5"/>
    <x v="4"/>
    <m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 /jazz"/>
    <n v="5.46875"/>
    <n v="2070"/>
    <x v="4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 /jazz"/>
    <n v="4.1631973355537051"/>
    <n v="3100.5"/>
    <x v="4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 /jazz"/>
    <n v="900"/>
    <n v="22525"/>
    <x v="4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 /jazz"/>
    <n v="8.4615384615384617"/>
    <n v="4920"/>
    <x v="4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 /jazz"/>
    <n v="322.58064516129031"/>
    <n v="10031"/>
    <x v="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 /jazz"/>
    <n v="18.46153846153846"/>
    <n v="3162.5"/>
    <x v="4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 /jazz"/>
    <n v="123.07692307692308"/>
    <n v="4032.5"/>
    <x v="4"/>
    <m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 /jazz"/>
    <n v="77.777777777777771"/>
    <n v="1772.5"/>
    <x v="4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 /jazz"/>
    <n v="4.1095890410958908"/>
    <n v="1865"/>
    <x v="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 /jazz"/>
    <e v="#DIV/0!"/>
    <n v="2500"/>
    <x v="4"/>
    <m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 /jazz"/>
    <n v="2.4510108864696734"/>
    <n v="2219"/>
    <x v="4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 /jazz"/>
    <n v="1.4803849000740192"/>
    <n v="1675.5"/>
    <x v="4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 /jazz"/>
    <n v="76.92307692307692"/>
    <n v="2532.5"/>
    <x v="4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 /jazz"/>
    <n v="3.2608695652173911"/>
    <n v="1372"/>
    <x v="4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 /indie rock"/>
    <n v="33.451327433628322"/>
    <n v="1946.5"/>
    <x v="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 /indie rock"/>
    <n v="125"/>
    <n v="1890"/>
    <x v="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 /indie rock"/>
    <n v="4.9668874172185431"/>
    <n v="901"/>
    <x v="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 /indie rock"/>
    <n v="2.4987506246876561"/>
    <n v="3500.5"/>
    <x v="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 /indie rock"/>
    <n v="100"/>
    <n v="1010"/>
    <x v="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 /indie rock"/>
    <n v="1.3333333333333333"/>
    <n v="875"/>
    <x v="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 /indie rock"/>
    <n v="2.4390243902439024"/>
    <n v="352.5"/>
    <x v="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 /indie rock"/>
    <e v="#DIV/0!"/>
    <n v="500"/>
    <x v="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 /indie rock"/>
    <n v="13.888888888888889"/>
    <n v="536"/>
    <x v="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 /indie rock"/>
    <n v="10.591784164859002"/>
    <n v="13680.16"/>
    <x v="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 /indie rock"/>
    <n v="24"/>
    <n v="1562.5"/>
    <x v="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 /indie rock"/>
    <n v="30.76923076923077"/>
    <n v="4130"/>
    <x v="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 /indie rock"/>
    <n v="2.4539877300613497"/>
    <n v="4222.5"/>
    <x v="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 /indie rock"/>
    <n v="10"/>
    <n v="1100"/>
    <x v="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 /indie rock"/>
    <n v="2.5529742149604289"/>
    <n v="13917"/>
    <x v="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 /indie rock"/>
    <n v="41.025641025641029"/>
    <n v="4097.5"/>
    <x v="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 /indie rock"/>
    <n v="2.5"/>
    <n v="5600"/>
    <x v="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 /indie rock"/>
    <e v="#DIV/0!"/>
    <n v="1500"/>
    <x v="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 /indie rock"/>
    <n v="35.714285714285715"/>
    <n v="1285"/>
    <x v="4"/>
    <m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 /indie rock"/>
    <n v="2.6785714285714284"/>
    <n v="515"/>
    <x v="4"/>
    <m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 /jazz"/>
    <n v="238.0952380952381"/>
    <n v="2510.5"/>
    <x v="4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 /jazz"/>
    <e v="#DIV/0!"/>
    <n v="3250"/>
    <x v="4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 /jazz"/>
    <n v="333.33333333333331"/>
    <n v="15045"/>
    <x v="4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 /jazz"/>
    <n v="31.25"/>
    <n v="2580"/>
    <x v="4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 /jazz"/>
    <n v="331.12582781456956"/>
    <n v="25075.5"/>
    <x v="4"/>
    <m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 /jazz"/>
    <n v="33.163265306122447"/>
    <n v="3348"/>
    <x v="4"/>
    <m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 /jazz"/>
    <e v="#DIV/0!"/>
    <n v="7500"/>
    <x v="4"/>
    <m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 /jazz"/>
    <e v="#DIV/0!"/>
    <n v="1450"/>
    <x v="4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 /jazz"/>
    <e v="#DIV/0!"/>
    <n v="1250"/>
    <x v="4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 /jazz"/>
    <n v="30.76923076923077"/>
    <n v="8260"/>
    <x v="4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 /jazz"/>
    <n v="4.4715447154471546"/>
    <n v="336.5"/>
    <x v="4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 /jazz"/>
    <e v="#DIV/0!"/>
    <n v="50000"/>
    <x v="4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 /jazz"/>
    <n v="116.66666666666667"/>
    <n v="1765"/>
    <x v="4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 /jazz"/>
    <n v="15.136226034308779"/>
    <n v="15991"/>
    <x v="4"/>
    <m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 /jazz"/>
    <e v="#DIV/0!"/>
    <n v="750"/>
    <x v="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 /jazz"/>
    <n v="17.333333333333332"/>
    <n v="3437.5"/>
    <x v="4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 /jazz"/>
    <e v="#DIV/0!"/>
    <n v="1650"/>
    <x v="4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 /jazz"/>
    <n v="166.66666666666666"/>
    <n v="2515"/>
    <x v="4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 /jazz"/>
    <n v="19.897959183673468"/>
    <n v="2048"/>
    <x v="4"/>
    <m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 /jazz"/>
    <n v="200"/>
    <n v="10050"/>
    <x v="4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 /jazz"/>
    <e v="#DIV/0!"/>
    <n v="2750"/>
    <x v="4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 /jazz"/>
    <n v="3.2362459546925568"/>
    <n v="9817.5"/>
    <x v="4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 /jazz"/>
    <n v="4.753521126760563"/>
    <n v="16340"/>
    <x v="4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 /jazz"/>
    <n v="45.454545454545453"/>
    <n v="7665"/>
    <x v="4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 /jazz"/>
    <n v="9.1743119266055047"/>
    <n v="1663.5"/>
    <x v="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 /jazz"/>
    <n v="37.5"/>
    <n v="3080"/>
    <x v="4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 /jazz"/>
    <e v="#DIV/0!"/>
    <n v="3500"/>
    <x v="4"/>
    <m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 /jazz"/>
    <e v="#DIV/0!"/>
    <n v="10000"/>
    <x v="4"/>
    <m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 /jazz"/>
    <n v="9.2063492063492056"/>
    <n v="8037.5"/>
    <x v="4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 /jazz"/>
    <e v="#DIV/0!"/>
    <n v="250"/>
    <x v="4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 /jazz"/>
    <n v="2.6086956521739131"/>
    <n v="622.5"/>
    <x v="4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 /jazz"/>
    <n v="15.267175572519085"/>
    <n v="1065.5"/>
    <x v="4"/>
    <m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 /jazz"/>
    <n v="6.8790731354091239"/>
    <n v="5440.5"/>
    <x v="4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 /jazz"/>
    <n v="16.666666666666668"/>
    <n v="1060"/>
    <x v="4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 /jazz"/>
    <n v="3.2894736842105261"/>
    <n v="3260"/>
    <x v="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 /jazz"/>
    <n v="70"/>
    <n v="1775"/>
    <x v="4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 /jazz"/>
    <e v="#DIV/0!"/>
    <n v="700"/>
    <x v="4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 /jazz"/>
    <n v="87.5"/>
    <n v="1770"/>
    <x v="4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 /jazz"/>
    <n v="280"/>
    <n v="3512.5"/>
    <x v="4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 /jazz"/>
    <n v="68.75"/>
    <n v="1395"/>
    <x v="4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 /wearables"/>
    <n v="5.8290155440414511"/>
    <n v="5272"/>
    <x v="2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 /wearables"/>
    <n v="43.066322136089575"/>
    <n v="25580.5"/>
    <x v="2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 /wearables"/>
    <n v="11.22754491017964"/>
    <n v="4084"/>
    <x v="2"/>
    <m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 /wearables"/>
    <n v="10.380622837370241"/>
    <n v="1644.5"/>
    <x v="2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 /wearables"/>
    <n v="7.5041272699984995"/>
    <n v="28331.5"/>
    <x v="2"/>
    <m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 /wearables"/>
    <n v="40.257648953301128"/>
    <n v="51242"/>
    <x v="2"/>
    <m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 /wearables"/>
    <n v="52.447552447552447"/>
    <n v="7643"/>
    <x v="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 /wearables"/>
    <e v="#DIV/0!"/>
    <n v="425"/>
    <x v="2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 /wearables"/>
    <n v="8.3333333333333339"/>
    <n v="2240"/>
    <x v="2"/>
    <m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 /wearables"/>
    <n v="73.260073260073256"/>
    <n v="10136.5"/>
    <x v="2"/>
    <m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 /wearables"/>
    <n v="3.566333808844508"/>
    <n v="3201"/>
    <x v="2"/>
    <m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 /wearables"/>
    <n v="2.6048450117218027"/>
    <n v="34597.5"/>
    <x v="2"/>
    <m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 /wearables"/>
    <n v="2.503576537911302"/>
    <n v="34286"/>
    <x v="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 /wearables"/>
    <n v="119.04761904761905"/>
    <n v="7563"/>
    <x v="2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 /wearables"/>
    <n v="2.3037935800952236"/>
    <n v="10755.5"/>
    <x v="2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 /wearables"/>
    <n v="17.663683466792275"/>
    <n v="158492"/>
    <x v="2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 /wearables"/>
    <n v="58.072009291521489"/>
    <n v="25430.5"/>
    <x v="2"/>
    <m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 /wearables"/>
    <n v="51.502145922746784"/>
    <n v="6116.5"/>
    <x v="2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 /wearables"/>
    <n v="8.827468785471055"/>
    <n v="4329"/>
    <x v="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 /wearables"/>
    <n v="2.5733401955738548"/>
    <n v="34715"/>
    <x v="2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 /wearables"/>
    <n v="2.169167803547067"/>
    <n v="40652.5"/>
    <x v="2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 /wearables"/>
    <n v="2.3703186207240701"/>
    <n v="67539.5"/>
    <x v="2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 /wearables"/>
    <n v="3.5112359550561796"/>
    <n v="1606"/>
    <x v="2"/>
    <m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 /wearables"/>
    <n v="92.838196286472154"/>
    <n v="17688.5"/>
    <x v="2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 /wearables"/>
    <n v="125.14220705346985"/>
    <n v="55439.5"/>
    <x v="2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 /wearables"/>
    <n v="83.892617449664428"/>
    <n v="12649"/>
    <x v="2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 /wearables"/>
    <n v="6.756756756756757"/>
    <n v="6888"/>
    <x v="2"/>
    <m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 /wearables"/>
    <n v="5.6148231330713081"/>
    <n v="11781"/>
    <x v="2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 /wearables"/>
    <n v="75.471698113207552"/>
    <n v="4053"/>
    <x v="2"/>
    <m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 /wearables"/>
    <n v="2.1428571428571428"/>
    <n v="22000"/>
    <x v="2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 /wearables"/>
    <n v="2.1777003484320558"/>
    <n v="3648"/>
    <x v="2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 /wearables"/>
    <n v="442.47787610619469"/>
    <n v="50113"/>
    <x v="2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 /wearables"/>
    <n v="2.8880866425992782"/>
    <n v="13462.5"/>
    <x v="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 /wearables"/>
    <n v="48.661800486618006"/>
    <n v="10205.5"/>
    <x v="2"/>
    <m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 /wearables"/>
    <n v="178.57142857142858"/>
    <n v="25140"/>
    <x v="2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 /wearables"/>
    <n v="38.358266206367475"/>
    <n v="51303.5"/>
    <x v="2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 /wearables"/>
    <n v="51.921079958463139"/>
    <n v="76444.5"/>
    <x v="2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 /wearables"/>
    <n v="2.9702970297029703"/>
    <n v="1804.5"/>
    <x v="2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 /wearables"/>
    <n v="1.7773585681535473"/>
    <n v="135081"/>
    <x v="2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 /wearables"/>
    <n v="1.2074728077123704"/>
    <n v="31993.08"/>
    <x v="2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 /wearables"/>
    <n v="6.7294751009421265"/>
    <n v="5743"/>
    <x v="2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 /wearables"/>
    <n v="8080.727272727273"/>
    <n v="44449.5"/>
    <x v="2"/>
    <m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 /wearables"/>
    <n v="5833.333333333333"/>
    <n v="8751.5"/>
    <x v="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 /wearables"/>
    <n v="3.3891255568924588"/>
    <n v="67485"/>
    <x v="2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 /wearables"/>
    <n v="94.339622641509436"/>
    <n v="5053"/>
    <x v="2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 /wearables"/>
    <n v="15.889830508474576"/>
    <n v="15944"/>
    <x v="2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 /wearables"/>
    <n v="7.8431372549019605"/>
    <n v="11275"/>
    <x v="2"/>
    <m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 /wearables"/>
    <n v="7.5642965204236008"/>
    <n v="28305"/>
    <x v="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 /wearables"/>
    <e v="#DIV/0!"/>
    <n v="2500"/>
    <x v="2"/>
    <m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 /wearables"/>
    <n v="5.9630292188431726"/>
    <n v="5838.5"/>
    <x v="2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 /wearables"/>
    <n v="961.53846153846155"/>
    <n v="12513"/>
    <x v="2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 /wearables"/>
    <n v="23.584905660377359"/>
    <n v="2606"/>
    <x v="2"/>
    <m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 /wearables"/>
    <n v="214.13276231263384"/>
    <n v="50233.5"/>
    <x v="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 /wearables"/>
    <n v="3.9861055748533682"/>
    <n v="43780.5"/>
    <x v="2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 /wearables"/>
    <n v="42.835724994645531"/>
    <n v="102334.5"/>
    <x v="2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 /wearables"/>
    <n v="13.774104683195592"/>
    <n v="5363"/>
    <x v="2"/>
    <m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 /wearables"/>
    <n v="61.53846153846154"/>
    <n v="2032.5"/>
    <x v="2"/>
    <m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 /wearables"/>
    <n v="76.92307692307692"/>
    <n v="2532.5"/>
    <x v="2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 /wearables"/>
    <n v="1.7076988757649068"/>
    <n v="47567.5"/>
    <x v="2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 /wearables"/>
    <n v="12.83916802191218"/>
    <n v="80841.5"/>
    <x v="2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 /wearables"/>
    <n v="45.132163034705407"/>
    <n v="457262"/>
    <x v="2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 /wearables"/>
    <n v="0.96153846153846156"/>
    <n v="5100"/>
    <x v="2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 /wearables"/>
    <n v="3.3780405405405407"/>
    <n v="6479.5"/>
    <x v="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 /wearables"/>
    <n v="6.2285892245406416"/>
    <n v="11605.5"/>
    <x v="2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 /wearables"/>
    <n v="1.2164266251459712"/>
    <n v="22776"/>
    <x v="2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 /wearables"/>
    <n v="1.3324272827810422"/>
    <n v="175051"/>
    <x v="2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 /wearables"/>
    <n v="17.094017094017094"/>
    <n v="2117"/>
    <x v="2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 /wearables"/>
    <n v="2.256317689530686"/>
    <n v="21648"/>
    <x v="2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 /wearables"/>
    <n v="374"/>
    <n v="46875"/>
    <x v="2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 /wearables"/>
    <n v="7.6161462300076161"/>
    <n v="28282.5"/>
    <x v="2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 /wearables"/>
    <n v="523.86363636363637"/>
    <n v="57735"/>
    <x v="2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 /wearables"/>
    <n v="266.66666666666669"/>
    <n v="10037.5"/>
    <x v="2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 /wearables"/>
    <n v="4.6435989080298549E-3"/>
    <n v="540875.52500000002"/>
    <x v="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 /wearables"/>
    <n v="2.896200185356812"/>
    <n v="16816"/>
    <x v="2"/>
    <m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 /wearables"/>
    <n v="3.2679738562091503"/>
    <n v="6530"/>
    <x v="2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 /wearables"/>
    <n v="37.5"/>
    <n v="4620"/>
    <x v="2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 /wearables"/>
    <n v="35.186488388458834"/>
    <n v="51421"/>
    <x v="2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 /wearables"/>
    <n v="4.3708586114656365"/>
    <n v="153598.5"/>
    <x v="2"/>
    <m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 /wearables"/>
    <n v="32.206119162640903"/>
    <n v="10310.5"/>
    <x v="2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 /wearables"/>
    <n v="2.112676056338028"/>
    <n v="33150"/>
    <x v="2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  /electronic music "/>
    <n v="0.48650345260514755"/>
    <n v="2368"/>
    <x v="4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 /electronic music "/>
    <n v="0.28424945353042558"/>
    <n v="6777.0550000000003"/>
    <x v="4"/>
    <m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 /electronic music "/>
    <n v="0.8703220191470844"/>
    <n v="2149"/>
    <x v="4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 /electronic music "/>
    <n v="0.42167404596247099"/>
    <n v="3371.5"/>
    <x v="4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 /electronic music "/>
    <n v="0.84290202739010145"/>
    <n v="21863.775000000001"/>
    <x v="4"/>
    <m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 /electronic music "/>
    <n v="0.90968373935117708"/>
    <n v="73474.91"/>
    <x v="4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 /electronic music "/>
    <n v="0.99991714972188017"/>
    <n v="7000.29"/>
    <x v="4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 /electronic music "/>
    <n v="0.96999870684081213"/>
    <n v="7617"/>
    <x v="4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 /electronic music "/>
    <n v="0.85273300929478979"/>
    <n v="10863.5"/>
    <x v="4"/>
    <m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 /electronic music "/>
    <n v="0.8947745168217609"/>
    <n v="10588"/>
    <x v="4"/>
    <m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 /electronic music "/>
    <n v="0.29231218941829873"/>
    <n v="4421"/>
    <x v="4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 /electronic music "/>
    <n v="0.93109869646182497"/>
    <n v="10370"/>
    <x v="4"/>
    <m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 /electronic music "/>
    <n v="0.92168415590799546"/>
    <n v="5629.42"/>
    <x v="4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 /electronic music "/>
    <n v="0.97218155197657397"/>
    <n v="1347"/>
    <x v="4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 /electronic music "/>
    <n v="0.76922011849066707"/>
    <n v="5750.0450000000001"/>
    <x v="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 /electronic music "/>
    <n v="0.92891760904684972"/>
    <n v="4776"/>
    <x v="4"/>
    <m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 /electronic music "/>
    <n v="0.88999291961188398"/>
    <n v="4778.1100000000006"/>
    <x v="4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 /electronic music "/>
    <n v="0.97943192948090108"/>
    <n v="1010.5"/>
    <x v="4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 /electronic music "/>
    <n v="0.68807339449541283"/>
    <n v="1840"/>
    <x v="4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 /electronic music "/>
    <n v="0.78003120124804992"/>
    <n v="570.5"/>
    <x v="4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 /audio"/>
    <n v="340"/>
    <n v="42625"/>
    <x v="5"/>
    <m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 /audio"/>
    <e v="#DIV/0!"/>
    <n v="25"/>
    <x v="5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 /audio"/>
    <n v="65"/>
    <n v="330"/>
    <x v="5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 /audio"/>
    <n v="11.713716762328687"/>
    <n v="54268.5"/>
    <x v="5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 /audio"/>
    <n v="1166.6666666666667"/>
    <n v="3503"/>
    <x v="5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 /audio"/>
    <n v="37.593984962406012"/>
    <n v="5133"/>
    <x v="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 /audio"/>
    <e v="#DIV/0!"/>
    <n v="1500"/>
    <x v="5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 /audio"/>
    <n v="2000"/>
    <n v="1000.5"/>
    <x v="5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 /audio"/>
    <n v="70.754716981132077"/>
    <n v="7606"/>
    <x v="5"/>
    <m/>
  </r>
  <r>
    <n v="1049"/>
    <s v="J1 (Canceled)"/>
    <s v="------"/>
    <n v="12000"/>
    <n v="0"/>
    <x v="1"/>
    <x v="0"/>
    <x v="0"/>
    <n v="1455272445"/>
    <n v="1452680445"/>
    <b v="0"/>
    <n v="0"/>
    <b v="0"/>
    <s v="journalism /audio"/>
    <e v="#DIV/0!"/>
    <n v="6000"/>
    <x v="5"/>
    <m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 /audio"/>
    <e v="#DIV/0!"/>
    <n v="1250"/>
    <x v="5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 /audio"/>
    <e v="#DIV/0!"/>
    <n v="250"/>
    <x v="5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 /audio"/>
    <e v="#DIV/0!"/>
    <n v="2168"/>
    <x v="5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 /audio"/>
    <n v="100"/>
    <n v="757.5"/>
    <x v="5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 /audio"/>
    <e v="#DIV/0!"/>
    <n v="1250"/>
    <x v="5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 /audio"/>
    <e v="#DIV/0!"/>
    <n v="1750"/>
    <x v="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 /audio"/>
    <e v="#DIV/0!"/>
    <n v="5000"/>
    <x v="5"/>
    <m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 /audio"/>
    <e v="#DIV/0!"/>
    <n v="5000"/>
    <x v="5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 /audio"/>
    <e v="#DIV/0!"/>
    <n v="20000"/>
    <x v="5"/>
    <m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 /audio"/>
    <e v="#DIV/0!"/>
    <n v="550"/>
    <x v="5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 /audio"/>
    <n v="100"/>
    <n v="2525"/>
    <x v="5"/>
    <m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 /audio"/>
    <e v="#DIV/0!"/>
    <n v="2000"/>
    <x v="5"/>
    <m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 /audio"/>
    <n v="1.0473684210526315"/>
    <n v="194.5"/>
    <x v="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 /audio"/>
    <e v="#DIV/0!"/>
    <n v="500"/>
    <x v="5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 /video games"/>
    <n v="11.142751021418844"/>
    <n v="49038.5"/>
    <x v="6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 /video games"/>
    <n v="37.037037037037038"/>
    <n v="1540.5"/>
    <x v="6"/>
    <m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 /video games"/>
    <n v="29.697089685210848"/>
    <n v="77525.5"/>
    <x v="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 /video games"/>
    <n v="3.8461538461538463"/>
    <n v="315"/>
    <x v="6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 /video games"/>
    <n v="666.66666666666663"/>
    <n v="15022.5"/>
    <x v="6"/>
    <m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 /video games"/>
    <n v="2.5882352941176472"/>
    <n v="1525"/>
    <x v="6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 /video games"/>
    <n v="142.85714285714286"/>
    <n v="5035"/>
    <x v="6"/>
    <m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 /video games"/>
    <e v="#DIV/0!"/>
    <n v="50"/>
    <x v="6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 /video games"/>
    <n v="1470.5882352941176"/>
    <n v="37525.5"/>
    <x v="6"/>
    <m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 /video games"/>
    <n v="75"/>
    <n v="380"/>
    <x v="6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 /video games"/>
    <n v="15.849721162312886"/>
    <n v="28703.5"/>
    <x v="6"/>
    <m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 /video games"/>
    <n v="22.222222222222221"/>
    <n v="522.5"/>
    <x v="6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 /video games"/>
    <n v="1.5932361813315206"/>
    <n v="61037"/>
    <x v="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 /video games"/>
    <n v="3.4041394335511983"/>
    <n v="16172"/>
    <x v="6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 /video games"/>
    <n v="13.333333333333334"/>
    <n v="322.5"/>
    <x v="6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 /video games"/>
    <n v="38.34808259587021"/>
    <n v="13339"/>
    <x v="6"/>
    <m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 /video games"/>
    <n v="10.982976386600768"/>
    <n v="10910.5"/>
    <x v="6"/>
    <m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 /video games"/>
    <n v="5666.666666666667"/>
    <n v="34006"/>
    <x v="6"/>
    <m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 /video games"/>
    <n v="178.57142857142858"/>
    <n v="5028"/>
    <x v="6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 /video games"/>
    <n v="121.95121951219512"/>
    <n v="25205"/>
    <x v="6"/>
    <m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 /video games"/>
    <e v="#DIV/0!"/>
    <n v="275"/>
    <x v="6"/>
    <m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 /video games"/>
    <n v="29.239766081871345"/>
    <n v="15513"/>
    <x v="6"/>
    <m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 /video games"/>
    <n v="1200"/>
    <n v="9007.5"/>
    <x v="6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 /video games"/>
    <e v="#DIV/0!"/>
    <n v="550"/>
    <x v="6"/>
    <m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 /video games"/>
    <n v="7.0507055406010961"/>
    <n v="25691.17"/>
    <x v="6"/>
    <m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 /video games"/>
    <n v="12.776831345826235"/>
    <n v="8087"/>
    <x v="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 /video games"/>
    <n v="2599.8000000000002"/>
    <n v="6502"/>
    <x v="6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 /video games"/>
    <n v="8"/>
    <n v="112.5"/>
    <x v="6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 /video games"/>
    <n v="95.238095238095241"/>
    <n v="1010.5"/>
    <x v="6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 /video games"/>
    <n v="7.1005917159763312"/>
    <n v="171.125"/>
    <x v="6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 /video games"/>
    <n v="5.4644642851721761"/>
    <n v="10647.005000000001"/>
    <x v="6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 /video games"/>
    <n v="19.861762135536665"/>
    <n v="262587"/>
    <x v="6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 /video games"/>
    <n v="5.5762081784386615"/>
    <n v="7076"/>
    <x v="6"/>
    <m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 /video games"/>
    <n v="2127.6595744680849"/>
    <n v="50023.5"/>
    <x v="6"/>
    <m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 /video games"/>
    <n v="13.865779256794232"/>
    <n v="13401.5"/>
    <x v="6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 /video games"/>
    <n v="200"/>
    <n v="2512.5"/>
    <x v="6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 /video games"/>
    <n v="40"/>
    <n v="2050"/>
    <x v="6"/>
    <m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 /video games"/>
    <n v="2439.0243902439024"/>
    <n v="50020.5"/>
    <x v="6"/>
    <m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 /video games"/>
    <n v="18.823529411764707"/>
    <n v="4212.5"/>
    <x v="6"/>
    <m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 /video games"/>
    <n v="61.728395061728392"/>
    <n v="7621.5"/>
    <x v="6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 /video games"/>
    <n v="20.19522046449007"/>
    <n v="31485.5"/>
    <x v="6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 /video games"/>
    <n v="628.93081761006295"/>
    <n v="450715.5"/>
    <x v="6"/>
    <m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 /video games"/>
    <n v="2.4242424242424243"/>
    <n v="282.5"/>
    <x v="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 /video games"/>
    <e v="#DIV/0!"/>
    <n v="5000"/>
    <x v="6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 /video games"/>
    <n v="34.129692832764505"/>
    <n v="12866.25"/>
    <x v="6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 /video games"/>
    <n v="222.22222222222223"/>
    <n v="5022.5"/>
    <x v="6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 /video games"/>
    <n v="196.07843137254903"/>
    <n v="25127.5"/>
    <x v="6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 /video games"/>
    <n v="2500"/>
    <n v="1250.5"/>
    <x v="6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 /video games"/>
    <n v="2.8139361466725847"/>
    <n v="59636.46"/>
    <x v="6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 /video games"/>
    <n v="200"/>
    <n v="502.5"/>
    <x v="6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 /video games"/>
    <n v="600"/>
    <n v="3005"/>
    <x v="6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 /video games"/>
    <n v="754.71698113207549"/>
    <n v="20026.5"/>
    <x v="6"/>
    <m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 /video games"/>
    <n v="2800.8066323101052"/>
    <n v="250089.26"/>
    <x v="6"/>
    <m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 /video games"/>
    <n v="12.048192771084338"/>
    <n v="541.5"/>
    <x v="6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 /video games"/>
    <n v="41.284403669724767"/>
    <n v="2304.5"/>
    <x v="6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 /video games"/>
    <n v="420"/>
    <n v="1052.5"/>
    <x v="6"/>
    <m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 /video games"/>
    <e v="#DIV/0!"/>
    <n v="12500"/>
    <x v="6"/>
    <m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 /video games"/>
    <n v="8620.689655172413"/>
    <n v="125014.5"/>
    <x v="6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 /video games"/>
    <e v="#DIV/0!"/>
    <n v="1600"/>
    <x v="6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 /video games"/>
    <n v="454.54545454545456"/>
    <n v="2505.5"/>
    <x v="6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 /mobile games"/>
    <n v="211.76470588235293"/>
    <n v="45212.5"/>
    <x v="6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 /mobile games"/>
    <e v="#DIV/0!"/>
    <n v="1500"/>
    <x v="6"/>
    <m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 /mobile games"/>
    <n v="200"/>
    <n v="1005"/>
    <x v="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 /mobile games"/>
    <n v="59.82905982905983"/>
    <n v="17792.5"/>
    <x v="6"/>
    <m/>
  </r>
  <r>
    <n v="1128"/>
    <s v="Flying Turds"/>
    <s v="#havingfunFTW"/>
    <n v="1000"/>
    <n v="1"/>
    <x v="2"/>
    <x v="1"/>
    <x v="1"/>
    <n v="1407425717"/>
    <n v="1404833717"/>
    <b v="0"/>
    <n v="1"/>
    <b v="0"/>
    <s v="games /mobile games"/>
    <n v="1000"/>
    <n v="500.5"/>
    <x v="6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 /mobile games"/>
    <n v="952.38095238095241"/>
    <n v="10010.5"/>
    <x v="6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 /mobile games"/>
    <n v="454.54545454545456"/>
    <n v="2505.5"/>
    <x v="6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 /mobile games"/>
    <e v="#DIV/0!"/>
    <n v="20000"/>
    <x v="6"/>
    <m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 /mobile games"/>
    <n v="6.9541029207232263"/>
    <n v="5719"/>
    <x v="6"/>
    <m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 /mobile games"/>
    <n v="150"/>
    <n v="1510"/>
    <x v="6"/>
    <m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 /mobile games"/>
    <n v="25000"/>
    <n v="12500.5"/>
    <x v="6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 /mobile games"/>
    <n v="20"/>
    <n v="525"/>
    <x v="6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 /mobile games"/>
    <n v="15.518518518518519"/>
    <n v="2230"/>
    <x v="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 /mobile games"/>
    <n v="2.5316455696202533"/>
    <n v="17437.5"/>
    <x v="6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 /mobile games"/>
    <n v="280"/>
    <n v="17562.5"/>
    <x v="6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 /mobile games"/>
    <n v="1600"/>
    <n v="4002.5"/>
    <x v="6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 /mobile games"/>
    <e v="#DIV/0!"/>
    <n v="2500"/>
    <x v="6"/>
    <m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 /mobile games"/>
    <e v="#DIV/0!"/>
    <n v="250"/>
    <x v="6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 /mobile games"/>
    <e v="#DIV/0!"/>
    <n v="2000"/>
    <x v="6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 /mobile games"/>
    <n v="241.93548387096774"/>
    <n v="22593"/>
    <x v="6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 /food trucks"/>
    <e v="#DIV/0!"/>
    <n v="4650"/>
    <x v="7"/>
    <m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 /food trucks"/>
    <n v="800"/>
    <n v="40050"/>
    <x v="7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 /food trucks"/>
    <n v="11.320754716981131"/>
    <n v="3265"/>
    <x v="7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 /food trucks"/>
    <e v="#DIV/0!"/>
    <n v="12500"/>
    <x v="7"/>
    <m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 /food trucks"/>
    <n v="205.47945205479451"/>
    <n v="7536.5"/>
    <x v="7"/>
    <m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 /food trucks"/>
    <n v="666.66666666666663"/>
    <n v="25037.5"/>
    <x v="7"/>
    <m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 /food trucks"/>
    <n v="9.9206349206349209"/>
    <n v="1376"/>
    <x v="7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 /food trucks"/>
    <e v="#DIV/0!"/>
    <n v="12500"/>
    <x v="7"/>
    <m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 /food trucks"/>
    <n v="17.563117453347971"/>
    <n v="8455.5"/>
    <x v="7"/>
    <m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 /food trucks"/>
    <n v="160"/>
    <n v="4025"/>
    <x v="7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 /food trucks"/>
    <n v="15.384615384615385"/>
    <n v="2662.5"/>
    <x v="7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 /food trucks"/>
    <n v="132.97872340425531"/>
    <n v="12594"/>
    <x v="7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 /food trucks"/>
    <e v="#DIV/0!"/>
    <n v="3250"/>
    <x v="7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 /food trucks"/>
    <n v="66.225165562913901"/>
    <n v="5075.5"/>
    <x v="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 /food trucks"/>
    <n v="214.28571428571428"/>
    <n v="3767.5"/>
    <x v="7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 /food trucks"/>
    <e v="#DIV/0!"/>
    <n v="3375"/>
    <x v="7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 /food trucks"/>
    <n v="25.974025974025974"/>
    <n v="15577.5"/>
    <x v="7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 /food trucks"/>
    <e v="#DIV/0!"/>
    <n v="9000"/>
    <x v="7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 /food trucks"/>
    <n v="1714.2857142857142"/>
    <n v="30017.5"/>
    <x v="7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 /food trucks"/>
    <e v="#DIV/0!"/>
    <n v="2600"/>
    <x v="7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 /food trucks"/>
    <e v="#DIV/0!"/>
    <n v="5000"/>
    <x v="7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 /food trucks"/>
    <n v="4.8297512678097076"/>
    <n v="6035.25"/>
    <x v="7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 /food trucks"/>
    <n v="5.2246603970741905"/>
    <n v="8935.5"/>
    <x v="7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 /food trucks"/>
    <n v="61.287027579162412"/>
    <n v="30489.5"/>
    <x v="7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 /food trucks"/>
    <n v="17.647058823529413"/>
    <n v="9510"/>
    <x v="7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 /food trucks"/>
    <n v="588.23529411764707"/>
    <n v="5008.5"/>
    <x v="7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 /food trucks"/>
    <n v="250"/>
    <n v="12550"/>
    <x v="7"/>
    <m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 /food trucks"/>
    <n v="1000"/>
    <n v="12512.5"/>
    <x v="7"/>
    <m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 /food trucks"/>
    <e v="#DIV/0!"/>
    <n v="4500"/>
    <x v="7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 /food trucks"/>
    <n v="4166.666666666667"/>
    <n v="62515"/>
    <x v="7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 /food trucks"/>
    <n v="16.930022573363431"/>
    <n v="7943"/>
    <x v="7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 /food trucks"/>
    <n v="34.188034188034187"/>
    <n v="10292.5"/>
    <x v="7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 /food trucks"/>
    <n v="17500"/>
    <n v="87505"/>
    <x v="7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 /food trucks"/>
    <e v="#DIV/0!"/>
    <n v="3000"/>
    <x v="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 /food trucks"/>
    <n v="15000"/>
    <n v="37502.5"/>
    <x v="7"/>
    <m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 /food trucks"/>
    <n v="18.75"/>
    <n v="31600"/>
    <x v="7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 /food trucks"/>
    <n v="8.5106382978723403"/>
    <n v="27937.5"/>
    <x v="7"/>
    <m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 /food trucks"/>
    <n v="12500"/>
    <n v="25002"/>
    <x v="7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 /food trucks"/>
    <n v="23.80952380952381"/>
    <n v="521"/>
    <x v="7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 /food trucks"/>
    <n v="25"/>
    <n v="1300"/>
    <x v="7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 /photobooks"/>
    <n v="0.95295850298882434"/>
    <n v="22543"/>
    <x v="8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 /photobooks"/>
    <n v="0.9484066767830045"/>
    <n v="12840"/>
    <x v="8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 /photobooks"/>
    <n v="0.93691442848219864"/>
    <n v="7752.5"/>
    <x v="8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 /photobooks"/>
    <n v="0.96037756558006804"/>
    <n v="8930.5"/>
    <x v="8"/>
    <m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 /photobooks"/>
    <n v="0.62285892245406416"/>
    <n v="2605.5"/>
    <x v="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 /photobooks"/>
    <n v="0.92783505154639179"/>
    <n v="9350"/>
    <x v="8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 /photobooks"/>
    <n v="0.7407407407407407"/>
    <n v="587.5"/>
    <x v="8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 /photobooks"/>
    <n v="0.91680814940577249"/>
    <n v="2822.5"/>
    <x v="8"/>
    <m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 /photobooks"/>
    <n v="0.34482758620689657"/>
    <n v="195"/>
    <x v="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 /photobooks"/>
    <n v="0.96193486326783018"/>
    <n v="21415.5"/>
    <x v="8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 /photobooks"/>
    <n v="0.3103277060575968"/>
    <n v="26390"/>
    <x v="8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 /photobooks"/>
    <n v="0.7407407407407407"/>
    <n v="11750"/>
    <x v="8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 /photobooks"/>
    <n v="0.37049339499706163"/>
    <n v="26818.5"/>
    <x v="8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 /photobooks"/>
    <n v="0.39479917881770804"/>
    <n v="26497"/>
    <x v="8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 /photobooks"/>
    <n v="0.38372985418265543"/>
    <n v="6310.5"/>
    <x v="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 /photobooks"/>
    <n v="0.98700334199777195"/>
    <n v="2675.5"/>
    <x v="8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 /photobooks"/>
    <n v="0.7961519323270857"/>
    <n v="5414.5"/>
    <x v="8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 /photobooks"/>
    <n v="0.97620182647361731"/>
    <n v="6073.1350000000002"/>
    <x v="8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 /photobooks"/>
    <n v="0.50189717130754252"/>
    <n v="37405.5"/>
    <x v="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 /photobooks"/>
    <n v="0.9760479041916168"/>
    <n v="16500"/>
    <x v="8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 /photobooks"/>
    <n v="0.97138160352686242"/>
    <n v="13191.5"/>
    <x v="8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 /photobooks"/>
    <n v="0.99145820622330694"/>
    <n v="13056"/>
    <x v="8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 /photobooks"/>
    <n v="0.86956521739130432"/>
    <n v="967.5"/>
    <x v="8"/>
    <m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 /photobooks"/>
    <n v="0.95999080248332946"/>
    <n v="17048"/>
    <x v="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 /photobooks"/>
    <n v="0.64391500321957507"/>
    <n v="12765"/>
    <x v="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 /photobooks"/>
    <n v="0.94339622641509435"/>
    <n v="6180"/>
    <x v="8"/>
    <m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 /photobooks"/>
    <n v="0.39321314118317835"/>
    <n v="35431.5"/>
    <x v="8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 /photobooks"/>
    <n v="0.98911968348170132"/>
    <n v="1005.5"/>
    <x v="8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 /photobooks"/>
    <n v="0.77495350278983266"/>
    <n v="2863"/>
    <x v="8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 /photobooks"/>
    <n v="0.97817908201655379"/>
    <n v="6572.5"/>
    <x v="8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 /photobooks"/>
    <n v="0.75872534142640369"/>
    <n v="2318"/>
    <x v="8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 /photobooks"/>
    <n v="0.12721348279730235"/>
    <n v="22152.005000000001"/>
    <x v="8"/>
    <m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 /photobooks"/>
    <n v="0.68634179821551133"/>
    <n v="17199"/>
    <x v="8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 /photobooks"/>
    <n v="0.97465886939571145"/>
    <n v="26844.5"/>
    <x v="8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 /photobooks"/>
    <n v="0.58045791680103187"/>
    <n v="12252.5"/>
    <x v="8"/>
    <m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 /photobooks"/>
    <n v="0.62826621580079922"/>
    <n v="21187"/>
    <x v="8"/>
    <m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 /photobooks"/>
    <n v="0.9637006103437199"/>
    <n v="15282.5"/>
    <x v="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 /photobooks"/>
    <n v="0.89758915712298193"/>
    <n v="2325.5050000000001"/>
    <x v="8"/>
    <m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 /photobooks"/>
    <n v="0.35666518056174767"/>
    <n v="7607.5"/>
    <x v="8"/>
    <m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 /photobooks"/>
    <n v="0.89201243411271791"/>
    <n v="20998.5"/>
    <x v="8"/>
    <m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 /world music"/>
    <n v="14.150943396226415"/>
    <n v="8030"/>
    <x v="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 /world music"/>
    <n v="22.727272727272727"/>
    <n v="1566"/>
    <x v="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 /world music"/>
    <n v="25.81311306143521"/>
    <n v="25968.5"/>
    <x v="4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 /world music"/>
    <e v="#DIV/0!"/>
    <n v="1000"/>
    <x v="4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 /world music"/>
    <n v="3.4129692832764507"/>
    <n v="3232.5"/>
    <x v="4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 /world music"/>
    <n v="110"/>
    <n v="1387.5"/>
    <x v="4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 /world music"/>
    <e v="#DIV/0!"/>
    <n v="250000"/>
    <x v="4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 /world music"/>
    <e v="#DIV/0!"/>
    <n v="2500"/>
    <x v="4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 /world music"/>
    <n v="125"/>
    <n v="2520"/>
    <x v="4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 /world music"/>
    <n v="8.6206896551724146"/>
    <n v="558"/>
    <x v="4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 /world music"/>
    <e v="#DIV/0!"/>
    <n v="25000"/>
    <x v="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 /world music"/>
    <n v="35.876190476190473"/>
    <n v="3872"/>
    <x v="4"/>
    <m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 /world music"/>
    <e v="#DIV/0!"/>
    <n v="1250"/>
    <x v="4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 /world music"/>
    <e v="#DIV/0!"/>
    <n v="12500"/>
    <x v="4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 /world music"/>
    <n v="5.617977528089888"/>
    <n v="589"/>
    <x v="4"/>
    <m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 /world music"/>
    <e v="#DIV/0!"/>
    <n v="1250"/>
    <x v="4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 /world music"/>
    <n v="33.19502074688797"/>
    <n v="4120.5"/>
    <x v="4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 /world music"/>
    <n v="1.9708316909735908"/>
    <n v="3768.5"/>
    <x v="4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 /world music"/>
    <n v="182.2"/>
    <n v="458"/>
    <x v="4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 /world music"/>
    <n v="7.0963926670609103"/>
    <n v="6845.5"/>
    <x v="4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 /rock"/>
    <n v="0.96339113680154143"/>
    <n v="2038"/>
    <x v="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 /rock"/>
    <n v="0.83160083160083165"/>
    <n v="2202.5"/>
    <x v="4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 /rock"/>
    <n v="0.85470085470085466"/>
    <n v="2170"/>
    <x v="4"/>
    <m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 /rock"/>
    <n v="0.81871345029239762"/>
    <n v="3887.5"/>
    <x v="4"/>
    <m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 /rock"/>
    <n v="0.65945660775520976"/>
    <n v="3145.5"/>
    <x v="4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 /rock"/>
    <n v="0.9574875526618154"/>
    <n v="5111"/>
    <x v="4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 /rock"/>
    <n v="0.49961696033041336"/>
    <n v="45023"/>
    <x v="4"/>
    <m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 /rock"/>
    <n v="0.98231827111984282"/>
    <n v="6054"/>
    <x v="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 /rock"/>
    <n v="0.72644250726442505"/>
    <n v="4159"/>
    <x v="4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 /rock"/>
    <n v="3.2912795573360648E-4"/>
    <n v="15196.66"/>
    <x v="4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 /rock"/>
    <n v="0.50288973954814986"/>
    <n v="10011.5"/>
    <x v="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 /rock"/>
    <n v="0.49415252841377039"/>
    <n v="4535.5"/>
    <x v="4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 /rock"/>
    <n v="0.84771792920594546"/>
    <n v="32694.564999999999"/>
    <x v="4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 /rock"/>
    <n v="0.33929673041332509"/>
    <n v="10855"/>
    <x v="4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 /rock"/>
    <n v="0.46916124915746454"/>
    <n v="18788.78"/>
    <x v="4"/>
    <m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 /rock"/>
    <n v="0.95932463545663849"/>
    <n v="2553"/>
    <x v="4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 /rock"/>
    <n v="0.87976539589442815"/>
    <n v="3525.5"/>
    <x v="4"/>
    <m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 /rock"/>
    <n v="0.98765432098765427"/>
    <n v="2012.5"/>
    <x v="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 /rock"/>
    <n v="0.79735034347399414"/>
    <n v="7326"/>
    <x v="4"/>
    <m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 /rock"/>
    <n v="0.84033613445378152"/>
    <n v="1642.5"/>
    <x v="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 /rock"/>
    <n v="0.60073937153419599"/>
    <n v="866"/>
    <x v="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 /rock"/>
    <n v="0.83929432133462178"/>
    <n v="3835.085"/>
    <x v="4"/>
    <m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 /rock"/>
    <n v="0.99528548978522791"/>
    <n v="9522.5"/>
    <x v="4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 /rock"/>
    <n v="0.98231827111984282"/>
    <n v="22198"/>
    <x v="4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 /rock"/>
    <n v="0.8571428571428571"/>
    <n v="13000"/>
    <x v="4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 /rock"/>
    <n v="0.92039557426808971"/>
    <n v="19613"/>
    <x v="4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 /rock"/>
    <n v="0.87168758716875872"/>
    <n v="10736"/>
    <x v="4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 /rock"/>
    <n v="0.98231827111984282"/>
    <n v="7567.5"/>
    <x v="4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 /rock"/>
    <n v="0.94339622641509435"/>
    <n v="5150"/>
    <x v="4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 /rock"/>
    <n v="0.96618357487922701"/>
    <n v="4070"/>
    <x v="4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 /rock"/>
    <n v="0.64526386646238476"/>
    <n v="31871.919999999998"/>
    <x v="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 /rock"/>
    <n v="0.61674842009613051"/>
    <n v="19660.55"/>
    <x v="4"/>
    <m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 /rock"/>
    <n v="0.95766177301500655"/>
    <n v="3066.3150000000001"/>
    <x v="4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 /rock"/>
    <n v="0.94229096060281492"/>
    <n v="15459.325000000001"/>
    <x v="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 /rock"/>
    <n v="0.64541753549796443"/>
    <n v="8285.5"/>
    <x v="4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 /rock"/>
    <n v="0.90275869381290041"/>
    <n v="13190.084999999999"/>
    <x v="4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 /rock"/>
    <n v="0.90161677920847672"/>
    <n v="15818.39"/>
    <x v="4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 /rock"/>
    <n v="0.90322580645161288"/>
    <n v="7375"/>
    <x v="4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 /rock"/>
    <n v="0.80897422068816738"/>
    <n v="16771"/>
    <x v="4"/>
    <m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 /rock"/>
    <n v="0.4738213693437574"/>
    <n v="1555.25"/>
    <x v="4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 /plays"/>
    <n v="0.99009900990099009"/>
    <n v="2010"/>
    <x v="1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 /plays"/>
    <n v="0.98376783079193308"/>
    <n v="2016.5"/>
    <x v="1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 /plays"/>
    <n v="0.92307692307692313"/>
    <n v="1562.5"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 /plays"/>
    <n v="0.41322314049586778"/>
    <n v="427.5"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 /plays"/>
    <n v="0.99552015928322546"/>
    <n v="4009"/>
    <x v="1"/>
    <m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 /plays"/>
    <n v="0.79957356076759056"/>
    <n v="1688"/>
    <x v="1"/>
    <m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 /plays"/>
    <n v="0.92105263157894735"/>
    <n v="3650"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 /plays"/>
    <n v="0.68634179821551133"/>
    <n v="3685.5"/>
    <x v="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 /plays"/>
    <n v="0.90909090909090906"/>
    <n v="1785"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 /plays"/>
    <n v="0.97815454841865013"/>
    <n v="15167.5"/>
    <x v="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 /plays"/>
    <n v="0.81967213114754101"/>
    <n v="555"/>
    <x v="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 /plays"/>
    <n v="0.98077677520596307"/>
    <n v="2524.5"/>
    <x v="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 /plays"/>
    <n v="0.70833333333333337"/>
    <n v="1025"/>
    <x v="1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 /plays"/>
    <n v="0.91303355398310893"/>
    <n v="20952.5"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 /plays"/>
    <n v="0.95556617295747726"/>
    <n v="2046.5"/>
    <x v="1"/>
    <m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 /plays"/>
    <n v="0.80645161290322576"/>
    <n v="3920"/>
    <x v="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 /plays"/>
    <n v="0.7407407407407407"/>
    <n v="3525"/>
    <x v="1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 /plays"/>
    <n v="0.97323600973236013"/>
    <n v="2027.5"/>
    <x v="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 /plays"/>
    <n v="1"/>
    <n v="2500"/>
    <x v="1"/>
    <m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 /plays"/>
    <n v="0.76769032688254113"/>
    <n v="4029.5650000000001"/>
    <x v="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 /wearables"/>
    <n v="2.5235000946312534"/>
    <n v="27925.5"/>
    <x v="2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 /wearables"/>
    <n v="3.849608623123316"/>
    <n v="18896.5"/>
    <x v="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 /wearables"/>
    <n v="1.5326524640871662"/>
    <n v="90885.5"/>
    <x v="2"/>
    <m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 /wearables"/>
    <n v="8.6850790342192106"/>
    <n v="27878.5"/>
    <x v="2"/>
    <m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 /wearables"/>
    <n v="8.8028169014084501"/>
    <n v="5568"/>
    <x v="2"/>
    <m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 /wearables"/>
    <n v="0.89292646944638554"/>
    <n v="12189.5"/>
    <x v="2"/>
    <m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 /wearables"/>
    <n v="6.4516129032258061"/>
    <n v="11550"/>
    <x v="2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 /wearables"/>
    <n v="3.1222680154864495"/>
    <n v="165035"/>
    <x v="2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 /wearables"/>
    <n v="164.28571428571428"/>
    <n v="2314"/>
    <x v="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 /wearables"/>
    <n v="3.213883978788366"/>
    <n v="26223"/>
    <x v="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 /wearables"/>
    <n v="88.757396449704146"/>
    <n v="91014"/>
    <x v="2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 /wearables"/>
    <n v="2.4750024750024751"/>
    <n v="70202"/>
    <x v="2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 /wearables"/>
    <n v="75000"/>
    <n v="37500.5"/>
    <x v="2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 /wearables"/>
    <n v="17.441353449027645"/>
    <n v="105733.5"/>
    <x v="2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 /wearables"/>
    <n v="6.5252854812398047"/>
    <n v="23065"/>
    <x v="2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 /wearables"/>
    <n v="6.6210045662100461"/>
    <n v="3338"/>
    <x v="2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 /wearables"/>
    <n v="198.80715705765408"/>
    <n v="50251.5"/>
    <x v="2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 /wearables"/>
    <n v="76.756936368167473"/>
    <n v="234009.5"/>
    <x v="2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 /wearables"/>
    <n v="330.18867924528303"/>
    <n v="17553"/>
    <x v="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 /wearables"/>
    <n v="11.261261261261261"/>
    <n v="8166"/>
    <x v="2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 /wearables"/>
    <n v="10.16260162601626"/>
    <n v="27460"/>
    <x v="2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 /wearables"/>
    <n v="41.152263374485599"/>
    <n v="10243"/>
    <x v="2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 /wearables"/>
    <n v="88.495575221238937"/>
    <n v="50565"/>
    <x v="2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 /wearables"/>
    <n v="28.152492668621701"/>
    <n v="24852.5"/>
    <x v="2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 /wearables"/>
    <n v="42.906178489702519"/>
    <n v="38374"/>
    <x v="2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 /wearables"/>
    <n v="122.54901960784314"/>
    <n v="25204"/>
    <x v="2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 /wearables"/>
    <n v="4.4455734789787886"/>
    <n v="21436.5"/>
    <x v="2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 /wearables"/>
    <n v="73.163593795727252"/>
    <n v="126708.5"/>
    <x v="2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 /wearables"/>
    <e v="#DIV/0!"/>
    <n v="5057.5"/>
    <x v="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 /wearables"/>
    <e v="#DIV/0!"/>
    <n v="1250"/>
    <x v="2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 /wearables"/>
    <n v="9.2987485142976993"/>
    <n v="73651.5"/>
    <x v="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 /wearables"/>
    <n v="5.0607287449392713"/>
    <n v="14970"/>
    <x v="2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 /wearables"/>
    <n v="1.1772046099332525"/>
    <n v="92473.5"/>
    <x v="2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 /wearables"/>
    <n v="2.0250293629257623"/>
    <n v="37345.5"/>
    <x v="2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 /wearables"/>
    <n v="30.272452068617557"/>
    <n v="15495.5"/>
    <x v="2"/>
    <m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 /wearables"/>
    <n v="15.073861923424781"/>
    <n v="26658.5"/>
    <x v="2"/>
    <m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 /wearables"/>
    <e v="#DIV/0!"/>
    <n v="840"/>
    <x v="2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 /wearables"/>
    <n v="1.4212620807276861"/>
    <n v="21295"/>
    <x v="2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 /wearables"/>
    <n v="500"/>
    <n v="25050"/>
    <x v="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 /wearables"/>
    <n v="0.97753621771686638"/>
    <n v="50574.5"/>
    <x v="2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 /nonfiction "/>
    <n v="0.26473702788563358"/>
    <n v="3583"/>
    <x v="3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 /nonfiction "/>
    <n v="0.8"/>
    <n v="337.5"/>
    <x v="3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 /nonfiction "/>
    <n v="0.67876437179664773"/>
    <n v="6059.5"/>
    <x v="3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 /nonfiction "/>
    <n v="0.97847358121330719"/>
    <n v="2527.5"/>
    <x v="3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 /nonfiction "/>
    <n v="0.98162071846282373"/>
    <n v="5930"/>
    <x v="3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 /nonfiction "/>
    <n v="0.48971596474045054"/>
    <n v="7605"/>
    <x v="3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 /nonfiction "/>
    <n v="0.96107640557424312"/>
    <n v="5101.25"/>
    <x v="3"/>
    <m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 /nonfiction "/>
    <n v="0.98750802350269096"/>
    <n v="20126.5"/>
    <x v="3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 /nonfiction "/>
    <n v="0.73453797561333922"/>
    <n v="11807"/>
    <x v="3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 /nonfiction "/>
    <n v="0.74850299401197606"/>
    <n v="1168"/>
    <x v="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 /nonfiction "/>
    <n v="0.76775431861804222"/>
    <n v="1381.5"/>
    <x v="3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 /nonfiction "/>
    <n v="0.81512879034887509"/>
    <n v="2783.5"/>
    <x v="3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 /nonfiction "/>
    <n v="0.54701426741918668"/>
    <n v="4807.7800000000007"/>
    <x v="3"/>
    <m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 /nonfiction "/>
    <n v="0.79808459696727851"/>
    <n v="2253"/>
    <x v="3"/>
    <m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 /nonfiction "/>
    <n v="0.89552238805970152"/>
    <n v="3175"/>
    <x v="3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 /nonfiction "/>
    <n v="0.86387434554973819"/>
    <n v="712"/>
    <x v="3"/>
    <m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 /nonfiction "/>
    <n v="0.57736720554272514"/>
    <n v="2049"/>
    <x v="3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 /nonfiction "/>
    <n v="0.79375578780261935"/>
    <n v="6779.5"/>
    <x v="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 /nonfiction "/>
    <n v="0.91659028414298804"/>
    <n v="1045.5"/>
    <x v="3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 /nonfiction "/>
    <n v="1"/>
    <n v="200"/>
    <x v="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 /rock"/>
    <n v="0.84286574352799515"/>
    <n v="45915"/>
    <x v="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 /rock"/>
    <n v="0.99734042553191493"/>
    <n v="7510"/>
    <x v="4"/>
    <m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 /rock"/>
    <n v="0.79058133026376953"/>
    <n v="8493.3450000000012"/>
    <x v="4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 /rock"/>
    <n v="0.87519691930684407"/>
    <n v="5356.5"/>
    <x v="4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 /rock"/>
    <n v="0.90334236675700086"/>
    <n v="5267.5"/>
    <x v="4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 /rock"/>
    <n v="0.94923443773259697"/>
    <n v="33225.315000000002"/>
    <x v="4"/>
    <m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 /rock"/>
    <n v="0.96463022508038587"/>
    <n v="1527.5"/>
    <x v="4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 /rock"/>
    <n v="0.9338225483655771"/>
    <n v="7247"/>
    <x v="4"/>
    <m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 /rock"/>
    <n v="0.80645161290322576"/>
    <n v="560"/>
    <x v="4"/>
    <m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 /rock"/>
    <n v="0.95229025807065992"/>
    <n v="10250.5"/>
    <x v="4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 /rock"/>
    <n v="0.52779732582688244"/>
    <n v="2171"/>
    <x v="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 /rock"/>
    <n v="0.58368597694440394"/>
    <n v="5426.5"/>
    <x v="4"/>
    <m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 /rock"/>
    <n v="0.39606080068507815"/>
    <n v="6521"/>
    <x v="4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 /rock"/>
    <n v="0.86092715231788075"/>
    <n v="1405"/>
    <x v="4"/>
    <m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 /rock"/>
    <n v="0.49176297024834031"/>
    <n v="3033.5"/>
    <x v="4"/>
    <m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 /rock"/>
    <n v="0.89605734767025091"/>
    <n v="10580"/>
    <x v="4"/>
    <m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 /rock"/>
    <n v="0.23584905660377359"/>
    <n v="65.5"/>
    <x v="4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 /rock"/>
    <n v="0.93370681605975725"/>
    <n v="5177.5"/>
    <x v="4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 /rock"/>
    <n v="0.95819858665708468"/>
    <n v="8174.5"/>
    <x v="4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 /rock"/>
    <n v="0.47078964262786216"/>
    <n v="3436.5"/>
    <x v="4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 /rock"/>
    <n v="0.80589454294266638"/>
    <n v="3921.5"/>
    <x v="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 /rock"/>
    <n v="0.90574685054837312"/>
    <n v="8416.244999999999"/>
    <x v="4"/>
    <m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 /rock"/>
    <n v="0.45714285714285713"/>
    <n v="637.5"/>
    <x v="4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 /rock"/>
    <n v="0.73193046660567251"/>
    <n v="4732.5"/>
    <x v="4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 /rock"/>
    <n v="0.74179904070548053"/>
    <n v="5870.1849999999995"/>
    <x v="4"/>
    <m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 /rock"/>
    <n v="0.68775790921595603"/>
    <n v="613.5"/>
    <x v="4"/>
    <m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 /rock"/>
    <n v="0.91653027823240585"/>
    <n v="2927.5"/>
    <x v="4"/>
    <m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 /rock"/>
    <n v="0.90744101633393826"/>
    <n v="525.5"/>
    <x v="4"/>
    <m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 /rock"/>
    <n v="0.87997184090109115"/>
    <n v="2670.5"/>
    <x v="4"/>
    <m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 /rock"/>
    <n v="0.97703957010258913"/>
    <n v="10117.5"/>
    <x v="4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 /rock"/>
    <n v="0.81877729257641918"/>
    <n v="833"/>
    <x v="4"/>
    <m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 /rock"/>
    <n v="0.89376915219611852"/>
    <n v="3708"/>
    <x v="4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 /rock"/>
    <n v="0.93196644920782856"/>
    <n v="6219"/>
    <x v="4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 /rock"/>
    <n v="0.87834870443566093"/>
    <n v="10692.5"/>
    <x v="4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 /rock"/>
    <n v="0.91172813924575213"/>
    <n v="4613"/>
    <x v="4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 /rock"/>
    <n v="0.79274200651810089"/>
    <n v="10176.5"/>
    <x v="4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 /rock"/>
    <n v="0.59726962457337884"/>
    <n v="468"/>
    <x v="4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 /rock"/>
    <n v="0.20140175622331427"/>
    <n v="7456.5"/>
    <x v="4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 /rock"/>
    <n v="0.91608647856357639"/>
    <n v="2614.5"/>
    <x v="4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 /rock"/>
    <n v="0.97489641725566656"/>
    <n v="4051.5"/>
    <x v="4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 /translations"/>
    <n v="60.165975103734439"/>
    <n v="7370.5"/>
    <x v="3"/>
    <m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 /translations"/>
    <n v="238.0952380952381"/>
    <n v="12552.5"/>
    <x v="3"/>
    <m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 /translations"/>
    <n v="800"/>
    <n v="6007.5"/>
    <x v="3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 /translations"/>
    <n v="200"/>
    <n v="1507.5"/>
    <x v="3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 /translations"/>
    <n v="13.888888888888889"/>
    <n v="536"/>
    <x v="3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 /translations"/>
    <e v="#DIV/0!"/>
    <n v="2000"/>
    <x v="3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 /translations"/>
    <n v="6000"/>
    <n v="3000.5"/>
    <x v="3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 /translations"/>
    <n v="428.57142857142856"/>
    <n v="1503.5"/>
    <x v="3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 /translations"/>
    <n v="21.875"/>
    <n v="3660"/>
    <x v="3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 /translations"/>
    <n v="20"/>
    <n v="1050"/>
    <x v="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 /translations"/>
    <n v="500"/>
    <n v="250.5"/>
    <x v="3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 /translations"/>
    <n v="5.5"/>
    <n v="2600"/>
    <x v="3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 /translations"/>
    <e v="#DIV/0!"/>
    <n v="25000"/>
    <x v="3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 /translations"/>
    <n v="81.818181818181813"/>
    <n v="2277.5"/>
    <x v="3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 /translations"/>
    <n v="500"/>
    <n v="1503"/>
    <x v="3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 /translations"/>
    <n v="14.157303370786517"/>
    <n v="3372.5"/>
    <x v="3"/>
    <m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 /translations"/>
    <n v="36.666666666666664"/>
    <n v="56.5"/>
    <x v="3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 /translations"/>
    <n v="1000"/>
    <n v="100100"/>
    <x v="3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 /translations"/>
    <n v="961.53846153846155"/>
    <n v="12513"/>
    <x v="3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 /translations"/>
    <n v="300"/>
    <n v="15050"/>
    <x v="3"/>
    <m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 /translations"/>
    <n v="4.9115913555992146"/>
    <n v="4513.5"/>
    <x v="3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 /translations"/>
    <e v="#DIV/0!"/>
    <n v="6500"/>
    <x v="3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 /translations"/>
    <e v="#DIV/0!"/>
    <n v="500"/>
    <x v="3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 /translations"/>
    <n v="11.933174224343675"/>
    <n v="2709.5"/>
    <x v="3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 /translations"/>
    <n v="22.222222222222221"/>
    <n v="522.5"/>
    <x v="3"/>
    <m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 /translations"/>
    <e v="#DIV/0!"/>
    <n v="5000"/>
    <x v="3"/>
    <m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 /translations"/>
    <n v="12.406947890818859"/>
    <n v="2701.5"/>
    <x v="3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 /translations"/>
    <n v="3.1301786043085986"/>
    <n v="11215.5"/>
    <x v="3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 /translations"/>
    <e v="#DIV/0!"/>
    <n v="20000"/>
    <x v="3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 /translations"/>
    <n v="14.906832298136646"/>
    <n v="6402.5"/>
    <x v="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 /translations"/>
    <n v="10.012210012210012"/>
    <n v="45095"/>
    <x v="3"/>
    <m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 /translations"/>
    <n v="1000"/>
    <n v="7507.5"/>
    <x v="3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 /translations"/>
    <n v="129.87012987012986"/>
    <n v="5038.5"/>
    <x v="3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 /translations"/>
    <n v="3.7174721189591078"/>
    <n v="1903.5"/>
    <x v="3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 /translations"/>
    <n v="33.333333333333336"/>
    <n v="10300"/>
    <x v="3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 /translations"/>
    <n v="15.138888888888889"/>
    <n v="1452.5"/>
    <x v="3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 /translations"/>
    <n v="13000"/>
    <n v="6500.5"/>
    <x v="3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 /translations"/>
    <n v="89.10891089108911"/>
    <n v="91010"/>
    <x v="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 /translations"/>
    <e v="#DIV/0!"/>
    <n v="750"/>
    <x v="3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 /translations"/>
    <e v="#DIV/0!"/>
    <n v="6500"/>
    <x v="3"/>
    <m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 /translations"/>
    <e v="#DIV/0!"/>
    <n v="2475"/>
    <x v="3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 /translations"/>
    <e v="#DIV/0!"/>
    <n v="65000"/>
    <x v="3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 /translations"/>
    <e v="#DIV/0!"/>
    <n v="450"/>
    <x v="3"/>
    <m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 /translations"/>
    <n v="6666.666666666667"/>
    <n v="250037.5"/>
    <x v="3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 /translations"/>
    <e v="#DIV/0!"/>
    <n v="100000"/>
    <x v="3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 /translations"/>
    <e v="#DIV/0!"/>
    <n v="4444"/>
    <x v="3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 /translations"/>
    <n v="100000"/>
    <n v="50000.5"/>
    <x v="3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 /translations"/>
    <n v="9475"/>
    <n v="9476"/>
    <x v="3"/>
    <m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 /translations"/>
    <e v="#DIV/0!"/>
    <n v="7000"/>
    <x v="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 /translations"/>
    <e v="#DIV/0!"/>
    <n v="12500"/>
    <x v="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 /translations"/>
    <n v="116.66666666666667"/>
    <n v="882.5"/>
    <x v="3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 /translations"/>
    <n v="9.5238095238095237"/>
    <n v="8287.5"/>
    <x v="3"/>
    <m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 /translations"/>
    <n v="34.482758620689658"/>
    <n v="2572.5"/>
    <x v="3"/>
    <m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 /translations"/>
    <e v="#DIV/0!"/>
    <n v="3000"/>
    <x v="3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 /translations"/>
    <e v="#DIV/0!"/>
    <n v="2500"/>
    <x v="3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 /translations"/>
    <e v="#DIV/0!"/>
    <n v="18500"/>
    <x v="3"/>
    <m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 /translations"/>
    <e v="#DIV/0!"/>
    <n v="12500000"/>
    <x v="3"/>
    <m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0.98770699869425127"/>
    <n v="15093.345000000001"/>
    <x v="9"/>
    <m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0.92151035547261961"/>
    <n v="4170.3500000000004"/>
    <x v="9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0.67720090293453727"/>
    <n v="743"/>
    <x v="9"/>
    <m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0.61274509803921573"/>
    <n v="6580"/>
    <x v="9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0.21909908646635898"/>
    <n v="83462.175000000003"/>
    <x v="9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0.92697896974398586"/>
    <n v="16630.184999999998"/>
    <x v="9"/>
    <m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0.86896072297532156"/>
    <n v="43016"/>
    <x v="9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0.9768637532133676"/>
    <n v="9612.5"/>
    <x v="9"/>
    <m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0.92229771978823627"/>
    <n v="46114"/>
    <x v="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0.79914757591901975"/>
    <n v="1688.5"/>
    <x v="9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0.96301423455415447"/>
    <n v="32614.5"/>
    <x v="9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0.72095974160802856"/>
    <n v="29838"/>
    <x v="9"/>
    <m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0.82976534236118027"/>
    <n v="1653.87"/>
    <x v="9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0.89073634204275531"/>
    <n v="3184"/>
    <x v="9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0.53002690769934757"/>
    <n v="21650.224999999999"/>
    <x v="9"/>
    <m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0.15115908788590915"/>
    <n v="22846.639999999999"/>
    <x v="9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0.89839187853741798"/>
    <n v="31696.5"/>
    <x v="9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8.4629990319513931E-2"/>
    <n v="320403.55499999999"/>
    <x v="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0.7279344858962693"/>
    <n v="1899"/>
    <x v="9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0.85440582909832852"/>
    <n v="54260.1"/>
    <x v="9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 /fiction"/>
    <n v="47.61904761904762"/>
    <n v="2552.5"/>
    <x v="3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 /fiction"/>
    <n v="1000"/>
    <n v="2502.5"/>
    <x v="3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 /fiction"/>
    <n v="140"/>
    <n v="3525"/>
    <x v="3"/>
    <m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 /fiction"/>
    <e v="#DIV/0!"/>
    <n v="1000"/>
    <x v="3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 /fiction"/>
    <n v="44.666666666666664"/>
    <n v="3425"/>
    <x v="3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 /fiction"/>
    <n v="416.66666666666669"/>
    <n v="10024"/>
    <x v="3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 /fiction"/>
    <e v="#DIV/0!"/>
    <n v="5000"/>
    <x v="3"/>
    <m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 /fiction"/>
    <n v="41.666666666666664"/>
    <n v="7680"/>
    <x v="3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 /fiction"/>
    <e v="#DIV/0!"/>
    <n v="2500"/>
    <x v="3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 /fiction"/>
    <n v="3.2402234636871508"/>
    <n v="1897.5"/>
    <x v="3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 /fiction"/>
    <n v="12"/>
    <n v="650"/>
    <x v="3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 /fiction"/>
    <n v="133.33333333333334"/>
    <n v="2015"/>
    <x v="3"/>
    <m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 /fiction"/>
    <e v="#DIV/0!"/>
    <n v="1200"/>
    <x v="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 /fiction"/>
    <n v="11.235955056179776"/>
    <n v="2722.5"/>
    <x v="3"/>
    <m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 /fiction"/>
    <e v="#DIV/0!"/>
    <n v="1000"/>
    <x v="3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 /fiction"/>
    <e v="#DIV/0!"/>
    <n v="750"/>
    <x v="3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 /fiction"/>
    <n v="15000"/>
    <n v="7500.5"/>
    <x v="3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 /fiction"/>
    <n v="52.631578947368418"/>
    <n v="1528.5"/>
    <x v="3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 /fiction"/>
    <n v="400"/>
    <n v="1002.5"/>
    <x v="3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 /fiction"/>
    <n v="3.9942938659058487"/>
    <n v="1750.5"/>
    <x v="3"/>
    <m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 /photobooks"/>
    <n v="0.60121167275586185"/>
    <n v="69246"/>
    <x v="8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 /photobooks"/>
    <n v="0.98575141141679357"/>
    <n v="22159"/>
    <x v="8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 /photobooks"/>
    <n v="0.92685736035967015"/>
    <n v="3897.9650000000001"/>
    <x v="8"/>
    <m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 /photobooks"/>
    <n v="0.3597918742389018"/>
    <n v="12283"/>
    <x v="8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 /photobooks"/>
    <n v="0.96542569239123877"/>
    <n v="16286.5"/>
    <x v="8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 /photobooks"/>
    <n v="0.89766606822262118"/>
    <n v="1585.5"/>
    <x v="8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 /photobooks"/>
    <n v="0.46511627906976744"/>
    <n v="1890"/>
    <x v="8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 /photobooks"/>
    <n v="0.90283539114733302"/>
    <n v="19495.5"/>
    <x v="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 /photobooks"/>
    <n v="0.80879151757943024"/>
    <n v="19568.61"/>
    <x v="8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 /photobooks"/>
    <n v="0.98975602513980299"/>
    <n v="16082.8"/>
    <x v="8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 /photobooks"/>
    <n v="0.8945115328094051"/>
    <n v="14825.5"/>
    <x v="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 /photobooks"/>
    <n v="0.17896405379148131"/>
    <n v="11528.5"/>
    <x v="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 /photobooks"/>
    <n v="0.6665833437486981"/>
    <n v="10000.75"/>
    <x v="8"/>
    <m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 /photobooks"/>
    <n v="0.93917878207295535"/>
    <n v="25809.5"/>
    <x v="8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 /photobooks"/>
    <n v="0.63617683171214268"/>
    <n v="385783.5"/>
    <x v="8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 /photobooks"/>
    <n v="0.92031182330012995"/>
    <n v="17736"/>
    <x v="8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 /photobooks"/>
    <n v="0.61736016792196569"/>
    <n v="19648.5"/>
    <x v="8"/>
    <m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 /photobooks"/>
    <n v="0.48693393929556888"/>
    <n v="22902.5"/>
    <x v="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 /photobooks"/>
    <n v="0.96745585982639537"/>
    <n v="9151.375"/>
    <x v="8"/>
    <m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 /photobooks"/>
    <n v="0.96644295302013428"/>
    <n v="18312.5"/>
    <x v="8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 /photobooks"/>
    <n v="0.93621270752715013"/>
    <n v="38777.5"/>
    <x v="8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 /photobooks"/>
    <n v="0.71960178725924362"/>
    <n v="51975.05"/>
    <x v="8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 /photobooks"/>
    <n v="0.80100450294423275"/>
    <n v="20798"/>
    <x v="8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 /photobooks"/>
    <n v="0.48309178743961351"/>
    <n v="4605"/>
    <x v="8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 /photobooks"/>
    <n v="0.57469358885094446"/>
    <n v="3562.0749999999998"/>
    <x v="8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 /photobooks"/>
    <n v="0.83107497741644087"/>
    <n v="25337.5"/>
    <x v="8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 /photobooks"/>
    <n v="0.90543389685814435"/>
    <n v="3682.7750000000001"/>
    <x v="8"/>
    <m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 /photobooks"/>
    <n v="0.35515567657156388"/>
    <n v="5723.5"/>
    <x v="8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 /photobooks"/>
    <n v="0.99325631240524859"/>
    <n v="19064.5"/>
    <x v="8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 /photobooks"/>
    <n v="0.74169827714085912"/>
    <n v="41094.5"/>
    <x v="8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 /photobooks"/>
    <n v="0.56831922611850061"/>
    <n v="3242.5"/>
    <x v="8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 /photobooks"/>
    <n v="0.20660303293252344"/>
    <n v="14600.5"/>
    <x v="8"/>
    <m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 /photobooks"/>
    <n v="0.68898994074686515"/>
    <n v="55156.5"/>
    <x v="8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 /photobooks"/>
    <n v="0.23938716884774977"/>
    <n v="19415"/>
    <x v="8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 /photobooks"/>
    <n v="0.75514442137058713"/>
    <n v="4648.5"/>
    <x v="8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 /photobooks"/>
    <n v="0.39950714135661308"/>
    <n v="21018.504999999997"/>
    <x v="8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 /photobooks"/>
    <n v="0.5558643690939411"/>
    <n v="16794"/>
    <x v="8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 /photobooks"/>
    <n v="0.97438752783964366"/>
    <n v="7092"/>
    <x v="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 /photobooks"/>
    <n v="0.73536927671284047"/>
    <n v="23598.61"/>
    <x v="8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 /photobooks"/>
    <n v="0.84841628959276016"/>
    <n v="16340"/>
    <x v="8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 /nature"/>
    <n v="3000"/>
    <n v="9003"/>
    <x v="8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 /nature"/>
    <n v="25"/>
    <n v="260"/>
    <x v="8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 /nature"/>
    <n v="225"/>
    <n v="1130"/>
    <x v="8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 /nature"/>
    <e v="#DIV/0!"/>
    <n v="500"/>
    <x v="8"/>
    <m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 /nature"/>
    <n v="3000"/>
    <n v="1500.5"/>
    <x v="8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 /nature"/>
    <n v="3.4602076124567476"/>
    <n v="644.5"/>
    <x v="8"/>
    <m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 /nature"/>
    <e v="#DIV/0!"/>
    <n v="10"/>
    <x v="8"/>
    <m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 /nature"/>
    <n v="11.666666666666666"/>
    <n v="380"/>
    <x v="8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 /nature"/>
    <n v="2.9411764705882355"/>
    <n v="335"/>
    <x v="8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 /nature"/>
    <n v="7.4257425742574261"/>
    <n v="425.5"/>
    <x v="8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 /nature"/>
    <e v="#DIV/0!"/>
    <n v="1750"/>
    <x v="8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 /nature"/>
    <n v="2.0330969267139478"/>
    <n v="3207.5"/>
    <x v="8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 /nature"/>
    <e v="#DIV/0!"/>
    <n v="3000"/>
    <x v="8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 /nature"/>
    <e v="#DIV/0!"/>
    <n v="10000"/>
    <x v="8"/>
    <m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 /nature"/>
    <e v="#DIV/0!"/>
    <n v="375"/>
    <x v="8"/>
    <m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 /nature"/>
    <n v="2.2156573116691285"/>
    <n v="1088.5"/>
    <x v="8"/>
    <m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 /nature"/>
    <n v="25"/>
    <n v="1300"/>
    <x v="8"/>
    <m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 /nature"/>
    <n v="21.428571428571427"/>
    <n v="392.5"/>
    <x v="8"/>
    <m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 /nature"/>
    <n v="300"/>
    <n v="7525"/>
    <x v="8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 /nature"/>
    <n v="26.595744680851062"/>
    <n v="1297"/>
    <x v="8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  /art books"/>
    <n v="149.25373134328359"/>
    <n v="5033.5"/>
    <x v="3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 /art books"/>
    <e v="#DIV/0!"/>
    <n v="2000"/>
    <x v="3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 /art books"/>
    <n v="70.588235294117652"/>
    <n v="3042.5"/>
    <x v="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 /art books"/>
    <n v="1000"/>
    <n v="5005"/>
    <x v="3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 /art books"/>
    <n v="40"/>
    <n v="2050"/>
    <x v="3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 /art books"/>
    <n v="4.7058823529411766"/>
    <n v="18187.5"/>
    <x v="3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 /art books"/>
    <n v="24.285714285714285"/>
    <n v="4425"/>
    <x v="3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 /art books"/>
    <n v="7.3313782991202343"/>
    <n v="14205"/>
    <x v="3"/>
    <m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 /art books"/>
    <e v="#DIV/0!"/>
    <n v="15000"/>
    <x v="3"/>
    <m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 /art books"/>
    <n v="2.4154589371980677"/>
    <n v="4242"/>
    <x v="3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 /art books"/>
    <n v="151.25"/>
    <n v="6090"/>
    <x v="3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 /art books"/>
    <n v="20"/>
    <n v="1312.5"/>
    <x v="3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 /art books"/>
    <n v="40.358744394618832"/>
    <n v="4611.5"/>
    <x v="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 /art books"/>
    <n v="19.762845849802371"/>
    <n v="5253"/>
    <x v="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 /art books"/>
    <n v="4.3649061545176782"/>
    <n v="6145.5"/>
    <x v="3"/>
    <m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 /art books"/>
    <n v="7.6923076923076925"/>
    <n v="2825"/>
    <x v="3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 /art books"/>
    <n v="181.81818181818181"/>
    <n v="5027.5"/>
    <x v="3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 /art books"/>
    <n v="9.2536585365853661"/>
    <n v="1051"/>
    <x v="3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 /art books"/>
    <n v="119.03571428571429"/>
    <n v="1680.5"/>
    <x v="3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 /art books"/>
    <e v="#DIV/0!"/>
    <n v="875"/>
    <x v="3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 /places"/>
    <n v="200"/>
    <n v="502.5"/>
    <x v="8"/>
    <m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 /places"/>
    <n v="10.75268817204301"/>
    <n v="546.5"/>
    <x v="8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 /places"/>
    <n v="1333.3333333333333"/>
    <n v="10007.5"/>
    <x v="8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 /places"/>
    <e v="#DIV/0!"/>
    <n v="600"/>
    <x v="8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 /places"/>
    <n v="1.2658227848101267"/>
    <n v="1790"/>
    <x v="8"/>
    <m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 /places"/>
    <e v="#DIV/0!"/>
    <n v="750"/>
    <x v="8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 /places"/>
    <n v="7500"/>
    <n v="3750.5"/>
    <x v="8"/>
    <m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 /places"/>
    <e v="#DIV/0!"/>
    <n v="258"/>
    <x v="8"/>
    <m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 /places"/>
    <e v="#DIV/0!"/>
    <n v="600"/>
    <x v="8"/>
    <m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 /places"/>
    <n v="58.823529411764703"/>
    <n v="30510"/>
    <x v="8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 /places"/>
    <n v="3.4213098729227762"/>
    <n v="9046"/>
    <x v="8"/>
    <m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 /places"/>
    <e v="#DIV/0!"/>
    <n v="12.5"/>
    <x v="8"/>
    <m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 /places"/>
    <n v="7333.333333333333"/>
    <n v="11001.5"/>
    <x v="8"/>
    <m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 /places"/>
    <n v="4.8780487804878048"/>
    <n v="602.5"/>
    <x v="8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 /places"/>
    <n v="357.14285714285717"/>
    <n v="50140"/>
    <x v="8"/>
    <m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 /places"/>
    <n v="43.333333333333336"/>
    <n v="1662.5"/>
    <x v="8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 /places"/>
    <e v="#DIV/0!"/>
    <n v="7500"/>
    <x v="8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 /places"/>
    <n v="800"/>
    <n v="400.5"/>
    <x v="8"/>
    <m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 /places"/>
    <e v="#DIV/0!"/>
    <n v="250"/>
    <x v="8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 /places"/>
    <n v="13.623978201634877"/>
    <n v="2683.5"/>
    <x v="8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 /rock"/>
    <n v="0.92379435598600268"/>
    <n v="2603.1149999999998"/>
    <x v="4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 /rock"/>
    <n v="0.99833610648918469"/>
    <n v="1501.25"/>
    <x v="4"/>
    <m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 /rock"/>
    <n v="0.99967010886407481"/>
    <n v="2000.33"/>
    <x v="4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 /rock"/>
    <n v="0.81895291020766303"/>
    <n v="3109.5"/>
    <x v="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 /rock"/>
    <n v="0.99311440677966101"/>
    <n v="6020.8"/>
    <x v="4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 /rock"/>
    <n v="0.99005857434040445"/>
    <n v="8040.165"/>
    <x v="4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 /rock"/>
    <n v="0.68913238233064567"/>
    <n v="12255.5"/>
    <x v="4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 /rock"/>
    <n v="0.98765432098765427"/>
    <n v="1207.5"/>
    <x v="4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 /rock"/>
    <n v="0.84507042253521125"/>
    <n v="1637.5"/>
    <x v="4"/>
    <m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 /rock"/>
    <n v="0.36784991723376864"/>
    <n v="3718.5"/>
    <x v="4"/>
    <m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 /rock"/>
    <n v="0.79920079920079923"/>
    <n v="900.5"/>
    <x v="4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 /rock"/>
    <n v="0.90909090909090906"/>
    <n v="525"/>
    <x v="4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 /rock"/>
    <n v="0.98522167487684731"/>
    <n v="1007.5"/>
    <x v="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 /rock"/>
    <n v="0.97370983446932813"/>
    <n v="5067.5"/>
    <x v="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 /rock"/>
    <n v="0.87623220153340631"/>
    <n v="8565"/>
    <x v="4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 /rock"/>
    <n v="0.95969289827255277"/>
    <n v="10210"/>
    <x v="4"/>
    <m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 /rock"/>
    <n v="0.68560235063663078"/>
    <n v="8605"/>
    <x v="4"/>
    <m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 /rock"/>
    <n v="0.95177664974619292"/>
    <n v="1538"/>
    <x v="4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 /rock"/>
    <n v="0.75"/>
    <n v="1750"/>
    <x v="4"/>
    <m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 /rock"/>
    <n v="0.88495575221238942"/>
    <n v="1065"/>
    <x v="4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 /rock"/>
    <n v="0.82508250825082508"/>
    <n v="5530"/>
    <x v="4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 /rock"/>
    <n v="0.98304601795127511"/>
    <n v="6959.5"/>
    <x v="4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 /rock"/>
    <n v="0.98944591029023743"/>
    <n v="754"/>
    <x v="4"/>
    <m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 /rock"/>
    <n v="0.84745762711864403"/>
    <n v="1090"/>
    <x v="4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 /rock"/>
    <n v="0.64377682403433478"/>
    <n v="9575"/>
    <x v="4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 /rock"/>
    <n v="0.98826436071649171"/>
    <n v="8047.5"/>
    <x v="4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 /rock"/>
    <n v="0.85470085470085466"/>
    <n v="2170"/>
    <x v="4"/>
    <m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 /rock"/>
    <n v="0.99083477830071831"/>
    <n v="4018.5"/>
    <x v="4"/>
    <m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 /rock"/>
    <n v="0.96463022508038587"/>
    <n v="6110"/>
    <x v="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 /rock"/>
    <n v="0.3770028275212064"/>
    <n v="7305"/>
    <x v="4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 /rock"/>
    <n v="0.64139567699313704"/>
    <n v="12795.5"/>
    <x v="4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 /rock"/>
    <n v="0.98400984009840098"/>
    <n v="4032.5"/>
    <x v="4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 /rock"/>
    <n v="1"/>
    <n v="10000"/>
    <x v="4"/>
    <m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 /rock"/>
    <n v="0.99502487562189057"/>
    <n v="2005"/>
    <x v="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 /rock"/>
    <n v="0.79808459696727851"/>
    <n v="2253"/>
    <x v="4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 /rock"/>
    <n v="0.96566523605150212"/>
    <n v="4580"/>
    <x v="4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 /rock"/>
    <n v="0.96339113680154143"/>
    <n v="509.5"/>
    <x v="4"/>
    <m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 /rock"/>
    <n v="0.95238095238095233"/>
    <n v="1025"/>
    <x v="4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 /rock"/>
    <n v="1"/>
    <n v="1800"/>
    <x v="4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 /rock"/>
    <n v="0.58872012245378547"/>
    <n v="539.72"/>
    <x v="4"/>
    <m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 /pop"/>
    <n v="0.98619329388560162"/>
    <n v="2517.5"/>
    <x v="4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 /pop"/>
    <n v="1"/>
    <n v="1200"/>
    <x v="4"/>
    <m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 /pop"/>
    <n v="0.80192461908580592"/>
    <n v="5617.5"/>
    <x v="4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 /pop"/>
    <n v="0.91324200913242004"/>
    <n v="10475"/>
    <x v="4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 /pop"/>
    <n v="0.90252707581227432"/>
    <n v="5270"/>
    <x v="4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 /pop"/>
    <n v="0.90744101633393826"/>
    <n v="2102"/>
    <x v="4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 /pop"/>
    <n v="0.95492742551566079"/>
    <n v="5118"/>
    <x v="4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 /pop"/>
    <n v="0.79833391183616798"/>
    <n v="2590.5"/>
    <x v="4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 /pop"/>
    <n v="0.99415801356764066"/>
    <n v="3811.165"/>
    <x v="4"/>
    <m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 /pop"/>
    <n v="0.70646414694454251"/>
    <n v="2415.5"/>
    <x v="4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 /pop"/>
    <n v="0.99255583126550873"/>
    <n v="2007.5"/>
    <x v="4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 /pop"/>
    <n v="0.99337748344370858"/>
    <n v="4515"/>
    <x v="4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 /pop"/>
    <n v="0.57395265120208638"/>
    <n v="6855.76"/>
    <x v="4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 /pop"/>
    <n v="0.83396512509476872"/>
    <n v="1209.5"/>
    <x v="4"/>
    <m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 /pop"/>
    <n v="0.69995333644423707"/>
    <n v="1821.5"/>
    <x v="4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 /pop"/>
    <n v="0.99666184725293416"/>
    <n v="7512.5599999999995"/>
    <x v="4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 /pop"/>
    <n v="0.95298178470616712"/>
    <n v="25616.724999999999"/>
    <x v="4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 /pop"/>
    <n v="0.75623897151499875"/>
    <n v="6967"/>
    <x v="4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 /pop"/>
    <n v="0.88652482269503541"/>
    <n v="532"/>
    <x v="4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 /pop"/>
    <n v="7.9760717846460619E-2"/>
    <n v="541.5"/>
    <x v="4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 /pop"/>
    <n v="0.9755495183996048"/>
    <n v="7999"/>
    <x v="4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 /pop"/>
    <n v="0.97430276458409448"/>
    <n v="8105.5"/>
    <x v="4"/>
    <m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 /pop"/>
    <n v="0.92592592592592593"/>
    <n v="1040"/>
    <x v="4"/>
    <m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 /pop"/>
    <n v="0.81693473018279739"/>
    <n v="2780.1099999999997"/>
    <x v="4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 /pop"/>
    <n v="0.83712030614685484"/>
    <n v="3840.5"/>
    <x v="4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 /pop"/>
    <n v="0.62158130283441071"/>
    <n v="3261"/>
    <x v="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 /pop"/>
    <n v="0.78831439833062833"/>
    <n v="3856.5"/>
    <x v="4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 /pop"/>
    <n v="0.97430276458409448"/>
    <n v="8105.5"/>
    <x v="4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 /pop"/>
    <n v="0.7155635062611807"/>
    <n v="2397.5"/>
    <x v="4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 /pop"/>
    <n v="0.97465886939571145"/>
    <n v="1013"/>
    <x v="4"/>
    <m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 /pop"/>
    <n v="0.9933100567676697"/>
    <n v="2006.7350000000001"/>
    <x v="4"/>
    <m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 /pop"/>
    <n v="0.88541666666666663"/>
    <n v="1810"/>
    <x v="4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 /pop"/>
    <n v="0.7806691449814126"/>
    <n v="2395"/>
    <x v="4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 /pop"/>
    <n v="0.49578582052553299"/>
    <n v="7542.5"/>
    <x v="4"/>
    <m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 /pop"/>
    <n v="0.7277172963847004"/>
    <n v="1187.08"/>
    <x v="4"/>
    <m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 /pop"/>
    <n v="0.86705202312138729"/>
    <n v="3230"/>
    <x v="4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 /pop"/>
    <n v="0.89552238805970152"/>
    <n v="6350"/>
    <x v="4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 /pop"/>
    <n v="0.84459459459459463"/>
    <n v="1638"/>
    <x v="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 /pop"/>
    <n v="0.5714285714285714"/>
    <n v="2750"/>
    <x v="4"/>
    <m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 /pop"/>
    <n v="0.85106382978723405"/>
    <n v="1087.5"/>
    <x v="4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 /faith"/>
    <n v="0.98597817681410116"/>
    <n v="65462.19"/>
    <x v="4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 /faith"/>
    <e v="#DIV/0!"/>
    <n v="3000"/>
    <x v="4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 /faith"/>
    <n v="4.6052631578947372"/>
    <n v="2130"/>
    <x v="4"/>
    <m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 /faith"/>
    <n v="0.91638029782359676"/>
    <n v="8365"/>
    <x v="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 /faith"/>
    <n v="0.97222222222222221"/>
    <n v="355"/>
    <x v="4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 /faith"/>
    <n v="277.77777777777777"/>
    <n v="2509"/>
    <x v="4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 /faith"/>
    <n v="3.2"/>
    <n v="6562.5"/>
    <x v="4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 /faith"/>
    <n v="2.2573363431151243"/>
    <n v="2886"/>
    <x v="4"/>
    <m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 /faith"/>
    <n v="1"/>
    <n v="2400"/>
    <x v="4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 /faith"/>
    <n v="3.9370078740157481"/>
    <n v="1567.5"/>
    <x v="4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 /faith"/>
    <n v="2.9874526986656043"/>
    <n v="20021"/>
    <x v="4"/>
    <m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 /faith"/>
    <n v="2.0920502092050208"/>
    <n v="3695"/>
    <x v="4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 /faith"/>
    <n v="10.714285714285714"/>
    <n v="1640"/>
    <x v="4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 /faith"/>
    <n v="2000"/>
    <n v="5002.5"/>
    <x v="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 /faith"/>
    <n v="8.5409252669039137"/>
    <n v="6702.5"/>
    <x v="4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 /faith"/>
    <e v="#DIV/0!"/>
    <n v="150000"/>
    <x v="4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 /faith"/>
    <n v="4.9485352335708628"/>
    <n v="7513"/>
    <x v="4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 /faith"/>
    <e v="#DIV/0!"/>
    <n v="62500"/>
    <x v="4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 /faith"/>
    <n v="23.63425925925926"/>
    <n v="2660.5"/>
    <x v="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 /faith"/>
    <n v="3.8372985418265539"/>
    <n v="12606"/>
    <x v="4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 /faith"/>
    <n v="505"/>
    <n v="2530"/>
    <x v="4"/>
    <m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 /faith"/>
    <n v="16500"/>
    <n v="8250.5"/>
    <x v="4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 /faith"/>
    <n v="98.039215686274517"/>
    <n v="2525.5"/>
    <x v="4"/>
    <m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 /faith"/>
    <n v="1.5360983102918586"/>
    <n v="1651"/>
    <x v="4"/>
    <m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 /faith"/>
    <e v="#DIV/0!"/>
    <n v="1000"/>
    <x v="4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 /faith"/>
    <e v="#DIV/0!"/>
    <n v="2750"/>
    <x v="4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 /faith"/>
    <n v="10.266940451745381"/>
    <n v="2743.5"/>
    <x v="4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 /faith"/>
    <e v="#DIV/0!"/>
    <n v="3500"/>
    <x v="4"/>
    <m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 /faith"/>
    <n v="20.588235294117649"/>
    <n v="917.5"/>
    <x v="4"/>
    <m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 /faith"/>
    <n v="147.05882352941177"/>
    <n v="2517"/>
    <x v="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 /faith"/>
    <n v="9.5238095238095237"/>
    <n v="5525"/>
    <x v="4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 /faith"/>
    <e v="#DIV/0!"/>
    <n v="2500"/>
    <x v="4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 /faith"/>
    <n v="60"/>
    <n v="1525"/>
    <x v="4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 /faith"/>
    <n v="12.709710218607016"/>
    <n v="13483.5"/>
    <x v="4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 /faith"/>
    <n v="454.54545454545456"/>
    <n v="2505.5"/>
    <x v="4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 /faith"/>
    <n v="13.333333333333334"/>
    <n v="1075"/>
    <x v="4"/>
    <m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 /faith"/>
    <n v="2.3405017921146953"/>
    <n v="2330"/>
    <x v="4"/>
    <m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 /faith"/>
    <n v="466.66666666666669"/>
    <n v="17537.5"/>
    <x v="4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 /faith"/>
    <n v="114.28571428571429"/>
    <n v="2017.5"/>
    <x v="4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 /faith"/>
    <n v="17.777777777777779"/>
    <n v="2112.5"/>
    <x v="4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 /faith"/>
    <e v="#DIV/0!"/>
    <n v="2500"/>
    <x v="4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 /faith"/>
    <n v="2880"/>
    <n v="1440.5"/>
    <x v="4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 /faith"/>
    <n v="15.384615384615385"/>
    <n v="5325"/>
    <x v="4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 /faith"/>
    <n v="171.42857142857142"/>
    <n v="3017.5"/>
    <x v="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 /faith"/>
    <n v="9.8214285714285712"/>
    <n v="3030"/>
    <x v="4"/>
    <m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 /faith"/>
    <n v="2.9599271402550089"/>
    <n v="4348"/>
    <x v="4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 /faith"/>
    <n v="3000"/>
    <n v="1500.5"/>
    <x v="4"/>
    <m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 /faith"/>
    <n v="1.4619883040935673"/>
    <n v="1052.5"/>
    <x v="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 /faith"/>
    <e v="#DIV/0!"/>
    <n v="5000"/>
    <x v="4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 /faith"/>
    <e v="#DIV/0!"/>
    <n v="1500"/>
    <x v="4"/>
    <m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 /faith"/>
    <e v="#DIV/0!"/>
    <n v="500"/>
    <x v="4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 /faith"/>
    <e v="#DIV/0!"/>
    <n v="2000"/>
    <x v="4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 /faith"/>
    <e v="#DIV/0!"/>
    <n v="5000"/>
    <x v="4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 /faith"/>
    <n v="4500"/>
    <n v="2250.5"/>
    <x v="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 /faith"/>
    <n v="9.0909090909090917"/>
    <n v="555"/>
    <x v="4"/>
    <m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 /faith"/>
    <n v="136.36363636363637"/>
    <n v="1511"/>
    <x v="4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 /faith"/>
    <n v="4.7058823529411766"/>
    <n v="2425"/>
    <x v="4"/>
    <m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 /faith"/>
    <n v="250"/>
    <n v="2510"/>
    <x v="4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 /faith"/>
    <n v="1000"/>
    <n v="500.5"/>
    <x v="4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 /faith"/>
    <e v="#DIV/0!"/>
    <n v="1500"/>
    <x v="4"/>
    <m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 /photobooks"/>
    <n v="0.90225563909774431"/>
    <n v="1265"/>
    <x v="8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 /photobooks"/>
    <n v="0.91954022988505746"/>
    <n v="2087.5"/>
    <x v="8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 /photobooks"/>
    <n v="0.99585062240663902"/>
    <n v="6012.5"/>
    <x v="8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 /photobooks"/>
    <n v="0.84420567920184186"/>
    <n v="6007.5"/>
    <x v="8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 /photobooks"/>
    <n v="0.87708307229670468"/>
    <n v="7490.5"/>
    <x v="8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 /photobooks"/>
    <n v="0.67521944632005404"/>
    <n v="18607.5"/>
    <x v="8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 /photobooks"/>
    <n v="0.95278424730044464"/>
    <n v="9223"/>
    <x v="8"/>
    <m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 /photobooks"/>
    <n v="0.76953858466463509"/>
    <n v="57487"/>
    <x v="8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 /photobooks"/>
    <n v="0.8097981547882841"/>
    <n v="11230.25"/>
    <x v="8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 /photobooks"/>
    <n v="0.49598254141454223"/>
    <n v="7540.5"/>
    <x v="8"/>
    <m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 /photobooks"/>
    <n v="0.97181729834791064"/>
    <n v="10145"/>
    <x v="8"/>
    <m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 /photobooks"/>
    <n v="0.38436899423446508"/>
    <n v="2161"/>
    <x v="8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 /photobooks"/>
    <n v="0.92592592592592593"/>
    <n v="15600"/>
    <x v="8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 /photobooks"/>
    <n v="0.90473656200106445"/>
    <n v="8947.5"/>
    <x v="8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 /photobooks"/>
    <n v="0.83333333333333337"/>
    <n v="27.5"/>
    <x v="8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 /photobooks"/>
    <n v="0.97248744607115067"/>
    <n v="5577.8"/>
    <x v="8"/>
    <m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 /photobooks"/>
    <n v="0.86206896551724133"/>
    <n v="5400"/>
    <x v="8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 /photobooks"/>
    <n v="0.87183958151700092"/>
    <n v="1073.5"/>
    <x v="8"/>
    <m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 /photobooks"/>
    <n v="0.93808630393996251"/>
    <n v="5165"/>
    <x v="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 /photobooks"/>
    <n v="0.60444874274661509"/>
    <n v="6636"/>
    <x v="8"/>
    <m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 /photobooks"/>
    <n v="0.64516129032258063"/>
    <n v="127.5"/>
    <x v="8"/>
    <m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 /photobooks"/>
    <n v="0.11299435028248588"/>
    <n v="492.5"/>
    <x v="8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 /photobooks"/>
    <n v="0.98127402077030013"/>
    <n v="12114.5"/>
    <x v="8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 /photobooks"/>
    <n v="5.1020408163265305"/>
    <n v="6578"/>
    <x v="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 /photobooks"/>
    <n v="1.6815811705957373"/>
    <n v="9966.74"/>
    <x v="8"/>
    <m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 /photobooks"/>
    <e v="#DIV/0!"/>
    <n v="750"/>
    <x v="8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 /photobooks"/>
    <n v="2.1872265966754156"/>
    <n v="3643"/>
    <x v="8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 /photobooks"/>
    <n v="26.737967914438503"/>
    <n v="2593.5"/>
    <x v="8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 /photobooks"/>
    <n v="37.002775208140612"/>
    <n v="20540.5"/>
    <x v="8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 /photobooks"/>
    <n v="1.7694641051567239"/>
    <n v="19173"/>
    <x v="8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 /photobooks"/>
    <n v="4.6927374301675977"/>
    <n v="2547.5"/>
    <x v="8"/>
    <m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 /photobooks"/>
    <n v="6.4102564102564106"/>
    <n v="3179"/>
    <x v="8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 /photobooks"/>
    <n v="15.982951518380395"/>
    <n v="15938.5"/>
    <x v="8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 /photobooks"/>
    <n v="2.1777003484320558"/>
    <n v="1824"/>
    <x v="8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 /photobooks"/>
    <n v="1.536062009641743"/>
    <n v="26829"/>
    <x v="8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 /photobooks"/>
    <n v="14.925373134328359"/>
    <n v="2667.5"/>
    <x v="8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 /photobooks"/>
    <n v="7.3732718894009217"/>
    <n v="2725.5"/>
    <x v="8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 /photobooks"/>
    <n v="50.251256281407038"/>
    <n v="25497.5"/>
    <x v="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 /photobooks"/>
    <n v="2.7596588058203713"/>
    <n v="7493"/>
    <x v="8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 /photobooks"/>
    <n v="2.5161452654533254"/>
    <n v="20961.5"/>
    <x v="8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 /photobooks"/>
    <n v="3.881439661256175"/>
    <n v="3458.5"/>
    <x v="8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 /photobooks"/>
    <n v="6.4551825894503869"/>
    <n v="20211"/>
    <x v="8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 /photobooks"/>
    <n v="4.2207449614857024"/>
    <n v="24738.5"/>
    <x v="8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 /photobooks"/>
    <n v="2.5150905432595572"/>
    <n v="3494"/>
    <x v="8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 /photobooks"/>
    <n v="4.9453946012775605"/>
    <n v="14426.5"/>
    <x v="8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 /photobooks"/>
    <n v="2.0994475138121547"/>
    <n v="1402.5"/>
    <x v="8"/>
    <m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 /photobooks"/>
    <n v="6.5231572080887146"/>
    <n v="5766.5"/>
    <x v="8"/>
    <m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 /photobooks"/>
    <n v="72.368421052631575"/>
    <n v="2788"/>
    <x v="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 /photobooks"/>
    <n v="200"/>
    <n v="4020"/>
    <x v="8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 /photobooks"/>
    <n v="20.171149144254279"/>
    <n v="17318"/>
    <x v="8"/>
    <m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 /photobooks"/>
    <n v="28.037383177570092"/>
    <n v="1553.5"/>
    <x v="8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 /photobooks"/>
    <n v="1.6360185851711275"/>
    <n v="20140.5"/>
    <x v="8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 /photobooks"/>
    <n v="75"/>
    <n v="1520"/>
    <x v="8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 /photobooks"/>
    <n v="9.0270812437311942"/>
    <n v="4998.5"/>
    <x v="8"/>
    <m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 /photobooks"/>
    <n v="2.5815969020837173"/>
    <n v="19423"/>
    <x v="8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 /photobooks"/>
    <n v="4.5346062052505971"/>
    <n v="11595"/>
    <x v="8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 /photobooks"/>
    <n v="1.4803849000740192"/>
    <n v="8377.5"/>
    <x v="8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 /photobooks"/>
    <n v="7.3327222731439043"/>
    <n v="9091"/>
    <x v="8"/>
    <m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 /photobooks"/>
    <n v="57.281970499785196"/>
    <n v="2034.915"/>
    <x v="8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 /photobooks"/>
    <n v="4.8900634249471455"/>
    <n v="27860"/>
    <x v="8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 /photobooks"/>
    <n v="7.2186836518046711"/>
    <n v="9677.5"/>
    <x v="8"/>
    <m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 /photobooks"/>
    <n v="2.0624631703005303"/>
    <n v="2598.5"/>
    <x v="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 /photobooks"/>
    <n v="3.2467532467532467"/>
    <n v="11445"/>
    <x v="8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 /photobooks"/>
    <n v="2.8429933969185619"/>
    <n v="10476"/>
    <x v="8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 /photobooks"/>
    <n v="2.7469173483091196"/>
    <n v="15345.5"/>
    <x v="8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 /photobooks"/>
    <n v="33.840947546531304"/>
    <n v="10295.5"/>
    <x v="8"/>
    <m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 /photobooks"/>
    <n v="9.0415913200723335"/>
    <n v="2776.5"/>
    <x v="8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 /photobooks"/>
    <n v="2.4150422632396067"/>
    <n v="19797"/>
    <x v="8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 /photobooks"/>
    <n v="9.2105263157894743"/>
    <n v="1940"/>
    <x v="8"/>
    <m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 /photobooks"/>
    <n v="30"/>
    <n v="232.5"/>
    <x v="8"/>
    <m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 /photobooks"/>
    <n v="1350"/>
    <n v="27020"/>
    <x v="8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 /photobooks"/>
    <n v="7.5144508670520231"/>
    <n v="3682.5"/>
    <x v="8"/>
    <m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 /photobooks"/>
    <e v="#DIV/0!"/>
    <n v="4375"/>
    <x v="8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 /photobooks"/>
    <n v="2.0332090816672315"/>
    <n v="8951"/>
    <x v="8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 /photobooks"/>
    <e v="#DIV/0!"/>
    <n v="1500"/>
    <x v="8"/>
    <m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 /photobooks"/>
    <n v="49.115913555992144"/>
    <n v="12754.5"/>
    <x v="8"/>
    <m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 /photobooks"/>
    <n v="1.9110308949994692"/>
    <n v="13709.5"/>
    <x v="8"/>
    <m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 /photobooks"/>
    <e v="#DIV/0!"/>
    <n v="7500"/>
    <x v="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 /photobooks"/>
    <n v="48"/>
    <n v="612.5"/>
    <x v="8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 /photobooks"/>
    <n v="15.231400117164617"/>
    <n v="13853.5"/>
    <x v="8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 /rock"/>
    <n v="0.74134479946623177"/>
    <n v="2936.125"/>
    <x v="4"/>
    <m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 /rock"/>
    <n v="1"/>
    <n v="300"/>
    <x v="4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 /rock"/>
    <n v="0.86313193588162762"/>
    <n v="755.5"/>
    <x v="4"/>
    <m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 /rock"/>
    <n v="0.99933377748167884"/>
    <n v="3001"/>
    <x v="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 /rock"/>
    <n v="0.95192765349833408"/>
    <n v="2050.5"/>
    <x v="4"/>
    <m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 /rock"/>
    <n v="0.99009900990099009"/>
    <n v="2010"/>
    <x v="4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 /rock"/>
    <n v="0.99341860176331798"/>
    <n v="8026.5"/>
    <x v="4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 /rock"/>
    <n v="0.99840255591054317"/>
    <n v="20016"/>
    <x v="4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 /rock"/>
    <n v="0.59994000599940001"/>
    <n v="2000.125"/>
    <x v="4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 /rock"/>
    <n v="0.98489822718319109"/>
    <n v="15115"/>
    <x v="4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 /rock"/>
    <n v="0.970873786407767"/>
    <n v="1015"/>
    <x v="4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 /rock"/>
    <n v="0.7"/>
    <n v="425"/>
    <x v="4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 /rock"/>
    <n v="0.38095238095238093"/>
    <n v="725"/>
    <x v="4"/>
    <m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 /rock"/>
    <n v="0.84709868699703517"/>
    <n v="10902.5"/>
    <x v="4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 /rock"/>
    <n v="0.96153846153846156"/>
    <n v="510"/>
    <x v="4"/>
    <m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 /rock"/>
    <n v="0.49915144254766897"/>
    <n v="7508.5"/>
    <x v="4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 /rock"/>
    <n v="0.32590983161325365"/>
    <n v="1220.5"/>
    <x v="4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 /rock"/>
    <n v="0.99851221679697255"/>
    <n v="1000.745"/>
    <x v="4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 /rock"/>
    <n v="0.48709206039941549"/>
    <n v="1526.5"/>
    <x v="4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 /rock"/>
    <n v="0.91836734693877553"/>
    <n v="940"/>
    <x v="4"/>
    <m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 /rock"/>
    <n v="0.98280098280098283"/>
    <n v="2017.5"/>
    <x v="4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 /rock"/>
    <n v="0.79840319361277445"/>
    <n v="2252.5"/>
    <x v="4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 /rock"/>
    <n v="0.80641194263830562"/>
    <n v="11200.305"/>
    <x v="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 /rock"/>
    <n v="0.98619329388560162"/>
    <n v="1510.5"/>
    <x v="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 /rock"/>
    <n v="1"/>
    <n v="1000"/>
    <x v="4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 /rock"/>
    <n v="0.72502295906037029"/>
    <n v="17844.5"/>
    <x v="4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 /rock"/>
    <n v="0.82726671078755787"/>
    <n v="2761"/>
    <x v="4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 /rock"/>
    <n v="0.93138776777398324"/>
    <n v="3110.5"/>
    <x v="4"/>
    <m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 /rock"/>
    <n v="0.99667774086378735"/>
    <n v="300.5"/>
    <x v="4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 /rock"/>
    <n v="0.98500601948123012"/>
    <n v="9068.5"/>
    <x v="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 /rock"/>
    <n v="0.99923136049192929"/>
    <n v="1300.5"/>
    <x v="4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 /rock"/>
    <n v="0.85494442861214026"/>
    <n v="16272.5"/>
    <x v="4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 /rock"/>
    <n v="0.98159509202453987"/>
    <n v="807.5"/>
    <x v="4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 /rock"/>
    <n v="0.97920495086023163"/>
    <n v="15159.275"/>
    <x v="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 /rock"/>
    <n v="0.64910208780904677"/>
    <n v="11115.08"/>
    <x v="4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 /rock"/>
    <n v="0.98765432098765427"/>
    <n v="2012.5"/>
    <x v="4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 /rock"/>
    <n v="1"/>
    <n v="3000"/>
    <x v="4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 /rock"/>
    <n v="0.91955706730888598"/>
    <n v="5798.55"/>
    <x v="4"/>
    <m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 /rock"/>
    <n v="0.75853350189633373"/>
    <n v="3477.5"/>
    <x v="4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 /rock"/>
    <n v="0.7492507492507493"/>
    <n v="875.5"/>
    <x v="4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 /mobile games"/>
    <e v="#DIV/0!"/>
    <n v="125000"/>
    <x v="6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 /mobile games"/>
    <n v="12.371134020618557"/>
    <n v="9727.5"/>
    <x v="6"/>
    <m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 /mobile games"/>
    <n v="250"/>
    <n v="1255"/>
    <x v="6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 /mobile games"/>
    <n v="2.3314203730272598"/>
    <n v="4644"/>
    <x v="6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 /mobile games"/>
    <n v="27500"/>
    <n v="55002"/>
    <x v="6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 /mobile games"/>
    <n v="200"/>
    <n v="12562.5"/>
    <x v="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 /mobile games"/>
    <n v="2000"/>
    <n v="10005"/>
    <x v="6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 /mobile games"/>
    <n v="20.542317173377157"/>
    <n v="13108.5"/>
    <x v="6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 /mobile games"/>
    <e v="#DIV/0!"/>
    <n v="5000"/>
    <x v="6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 /mobile games"/>
    <n v="9.6952908587257625"/>
    <n v="1930.5"/>
    <x v="6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 /mobile games"/>
    <n v="1.3930561508786969"/>
    <n v="5583"/>
    <x v="6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 /mobile games"/>
    <n v="94.339622641509436"/>
    <n v="10106"/>
    <x v="6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 /mobile games"/>
    <n v="222.22222222222223"/>
    <n v="4018"/>
    <x v="6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 /mobile games"/>
    <n v="6153.8461538461543"/>
    <n v="80013"/>
    <x v="6"/>
    <m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 /mobile games"/>
    <n v="196.07843137254903"/>
    <n v="5025.5"/>
    <x v="6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 /mobile games"/>
    <e v="#DIV/0!"/>
    <n v="140"/>
    <x v="6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 /mobile games"/>
    <e v="#DIV/0!"/>
    <n v="30"/>
    <x v="6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 /mobile games"/>
    <e v="#DIV/0!"/>
    <n v="4000"/>
    <x v="6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 /mobile games"/>
    <n v="833.33333333333337"/>
    <n v="2503"/>
    <x v="6"/>
    <m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 /mobile games"/>
    <n v="4.9800796812749004"/>
    <n v="3002"/>
    <x v="6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 /indie rock"/>
    <n v="0.57909076958267824"/>
    <n v="2726.8450000000003"/>
    <x v="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 /indie rock"/>
    <n v="0.99112426035502954"/>
    <n v="3365"/>
    <x v="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 /indie rock"/>
    <n v="0.95415472779369626"/>
    <n v="1023"/>
    <x v="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 /indie rock"/>
    <n v="0.74019245003700962"/>
    <n v="1175.5"/>
    <x v="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 /indie rock"/>
    <n v="0.85963923337091319"/>
    <n v="4948.5"/>
    <x v="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 /indie rock"/>
    <n v="0.97959183673469385"/>
    <n v="1212.5"/>
    <x v="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 /indie rock"/>
    <n v="0.8995502248875562"/>
    <n v="3167.5"/>
    <x v="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 /indie rock"/>
    <n v="0.60211946050096343"/>
    <n v="3326"/>
    <x v="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 /indie rock"/>
    <n v="0.93808630393996251"/>
    <n v="2066"/>
    <x v="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 /indie rock"/>
    <n v="0.6916374689987913"/>
    <n v="14675.065000000001"/>
    <x v="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 /indie rock"/>
    <n v="0.94741828517290383"/>
    <n v="10277.5"/>
    <x v="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 /indie rock"/>
    <n v="0.7320644216691069"/>
    <n v="591.5"/>
    <x v="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 /indie rock"/>
    <n v="0.96153846153846156"/>
    <n v="2550"/>
    <x v="4"/>
    <m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 /indie rock"/>
    <n v="0.8733624454148472"/>
    <n v="1072.5"/>
    <x v="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 /indie rock"/>
    <n v="0.98309492847854352"/>
    <n v="9150"/>
    <x v="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 /indie rock"/>
    <n v="0.80679785330948117"/>
    <n v="505"/>
    <x v="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 /indie rock"/>
    <n v="0.97602213341530897"/>
    <n v="6428"/>
    <x v="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 /indie rock"/>
    <n v="0.69204152249134943"/>
    <n v="1222.5"/>
    <x v="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 /indie rock"/>
    <n v="0.75"/>
    <n v="1050"/>
    <x v="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 /indie rock"/>
    <n v="0.91437433022080306"/>
    <n v="2617.0550000000003"/>
    <x v="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 /gadgets"/>
    <n v="37.078651685393261"/>
    <n v="50835"/>
    <x v="2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 /gadgets"/>
    <n v="83.333333333333329"/>
    <n v="506"/>
    <x v="2"/>
    <m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 /gadgets"/>
    <n v="2.1459227467811157"/>
    <n v="2199"/>
    <x v="2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 /gadgets"/>
    <n v="1000"/>
    <n v="25025"/>
    <x v="2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 /gadgets"/>
    <n v="595.23809523809518"/>
    <n v="12521"/>
    <x v="2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 /gadgets"/>
    <n v="2.3386342376052385"/>
    <n v="35690"/>
    <x v="2"/>
    <m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 /gadgets"/>
    <n v="352.94117647058823"/>
    <n v="15042.5"/>
    <x v="2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 /gadgets"/>
    <n v="57.736720554272516"/>
    <n v="12716.5"/>
    <x v="2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 /gadgets"/>
    <n v="7.0864547479246811"/>
    <n v="19969.5"/>
    <x v="2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 /gadgets"/>
    <n v="2.5383742459535328"/>
    <n v="59243"/>
    <x v="2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 /gadgets"/>
    <n v="4250"/>
    <n v="21255"/>
    <x v="2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 /gadgets"/>
    <n v="1.6863406408094435"/>
    <n v="3982.5"/>
    <x v="2"/>
    <m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 /gadgets"/>
    <n v="75.353218210361064"/>
    <n v="24318.5"/>
    <x v="2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 /gadgets"/>
    <n v="11.1"/>
    <n v="363"/>
    <x v="2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 /gadgets"/>
    <n v="62.5"/>
    <n v="254"/>
    <x v="2"/>
    <m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 /gadgets"/>
    <n v="196.07843137254903"/>
    <n v="10051"/>
    <x v="2"/>
    <m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 /gadgets"/>
    <n v="1.9022070479209852"/>
    <n v="297512.5"/>
    <x v="2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 /gadgets"/>
    <n v="96.15384615384616"/>
    <n v="12630"/>
    <x v="2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 /gadgets"/>
    <n v="2.109704641350211"/>
    <n v="368.5"/>
    <x v="2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 /gadgets"/>
    <n v="2.3239600278875203"/>
    <n v="7151.5"/>
    <x v="2"/>
    <m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 /indie rock"/>
    <n v="0.73099415204678364"/>
    <n v="1776"/>
    <x v="4"/>
    <m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 /indie rock"/>
    <n v="0.86542622241453915"/>
    <n v="2155.5"/>
    <x v="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 /indie rock"/>
    <n v="0.41528239202657807"/>
    <n v="213"/>
    <x v="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 /indie rock"/>
    <n v="0.87412587412587417"/>
    <n v="3216"/>
    <x v="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 /indie rock"/>
    <n v="0.90634441087613293"/>
    <n v="1577.5"/>
    <x v="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 /indie rock"/>
    <n v="0.51182486035711727"/>
    <n v="2215.3450000000003"/>
    <x v="4"/>
    <m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 /indie rock"/>
    <n v="0.967741935483871"/>
    <n v="610"/>
    <x v="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 /indie rock"/>
    <n v="0.96958174904942962"/>
    <n v="2590"/>
    <x v="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 /indie rock"/>
    <n v="0.99688473520249221"/>
    <n v="3205"/>
    <x v="4"/>
    <m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 /indie rock"/>
    <n v="0.78740157480314965"/>
    <n v="1135"/>
    <x v="4"/>
    <m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 /indie rock"/>
    <n v="0.8291805208912032"/>
    <n v="2206.0100000000002"/>
    <x v="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 /indie rock"/>
    <n v="0.93466263129784588"/>
    <n v="5433.5"/>
    <x v="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 /indie rock"/>
    <n v="0.57993427411560028"/>
    <n v="8173"/>
    <x v="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 /indie rock"/>
    <n v="0.80893059375505583"/>
    <n v="5590.5"/>
    <x v="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 /indie rock"/>
    <n v="0.92250922509225097"/>
    <n v="2605"/>
    <x v="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 /indie rock"/>
    <n v="0.85822078244560884"/>
    <n v="8119.5050000000001"/>
    <x v="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 /indie rock"/>
    <n v="0.53405965446340353"/>
    <n v="861.73500000000001"/>
    <x v="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 /indie rock"/>
    <n v="0.86256469235192634"/>
    <n v="16195"/>
    <x v="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 /indie rock"/>
    <n v="0.90334236675700086"/>
    <n v="10535"/>
    <x v="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 /indie rock"/>
    <n v="0.58505850585058505"/>
    <n v="880.5"/>
    <x v="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 /hardware"/>
    <n v="0.79290599062360123"/>
    <n v="282647.94500000001"/>
    <x v="2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 /hardware"/>
    <n v="0.72233284615995819"/>
    <n v="7153.21"/>
    <x v="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 /hardware"/>
    <n v="5.8642427796510778E-2"/>
    <n v="90262.5"/>
    <x v="2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 /hardware"/>
    <n v="0.12689461592489362"/>
    <n v="177611.1"/>
    <x v="2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 /hardware"/>
    <n v="0.28734145934980376"/>
    <n v="224009"/>
    <x v="2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 /hardware"/>
    <n v="0.66779449737334162"/>
    <n v="9365.5"/>
    <x v="2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 /hardware"/>
    <n v="0.99370241097047451"/>
    <n v="802.53500000000008"/>
    <x v="2"/>
    <m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 /hardware"/>
    <n v="0.12496703994321498"/>
    <n v="450105.5"/>
    <x v="2"/>
    <m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 /hardware"/>
    <n v="0.9433730870752226"/>
    <n v="51500.65"/>
    <x v="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 /hardware"/>
    <n v="0.49870668732420587"/>
    <n v="72124.48000000001"/>
    <x v="2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 /hardware"/>
    <n v="0.47071228182485736"/>
    <n v="78111"/>
    <x v="2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 /hardware"/>
    <n v="0.50384846656598337"/>
    <n v="52232.665000000001"/>
    <x v="2"/>
    <m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 /hardware"/>
    <n v="0.44258232031157796"/>
    <n v="24446"/>
    <x v="2"/>
    <m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 /hardware"/>
    <n v="0.14307215987455432"/>
    <n v="199737"/>
    <x v="2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 /hardware"/>
    <n v="0.25088104045385101"/>
    <n v="104705.01"/>
    <x v="2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 /hardware"/>
    <n v="0.34009749461512301"/>
    <n v="118210"/>
    <x v="2"/>
    <m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 /hardware"/>
    <n v="0.59699817378258635"/>
    <n v="40125.705000000002"/>
    <x v="2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 /hardware"/>
    <n v="6.9658658640927726E-2"/>
    <n v="53745.01"/>
    <x v="2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 /hardware"/>
    <n v="0.63802202962463883"/>
    <n v="12836.720000000001"/>
    <x v="2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 /hardware"/>
    <n v="0.84815586681529587"/>
    <n v="76266"/>
    <x v="2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 /hardware"/>
    <n v="9.0466528650930564E-2"/>
    <n v="60269.06"/>
    <x v="2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 /hardware"/>
    <n v="0.5183361409874303"/>
    <n v="14646.25"/>
    <x v="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 /hardware"/>
    <n v="0.78812012609922022"/>
    <n v="21554"/>
    <x v="2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 /hardware"/>
    <n v="0.38524141853145971"/>
    <n v="160371.56"/>
    <x v="2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 /hardware"/>
    <n v="0.38127192313558028"/>
    <n v="9057"/>
    <x v="2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 /hardware"/>
    <n v="0.48369210308310667"/>
    <n v="153371.54499999998"/>
    <x v="2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 /hardware"/>
    <n v="0.27017534379812497"/>
    <n v="47013"/>
    <x v="2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 /hardware"/>
    <n v="0.35091905701031001"/>
    <n v="96241.5"/>
    <x v="2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 /hardware"/>
    <n v="0.17268771154244664"/>
    <n v="67908"/>
    <x v="2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 /hardware"/>
    <n v="8.8354833009365613E-2"/>
    <n v="30795"/>
    <x v="2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 /hardware"/>
    <n v="0.380188068962732"/>
    <n v="726055.43500000006"/>
    <x v="2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 /hardware"/>
    <n v="0.14826236508124777"/>
    <n v="9681"/>
    <x v="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 /hardware"/>
    <n v="0.38936138067230952"/>
    <n v="353262.505"/>
    <x v="2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 /hardware"/>
    <n v="0.26631442145855083"/>
    <n v="47549.599999999999"/>
    <x v="2"/>
    <m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 /hardware"/>
    <n v="0.47913745675035807"/>
    <n v="24696.67"/>
    <x v="2"/>
    <m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 /hardware"/>
    <n v="0.28851702250432776"/>
    <n v="8932"/>
    <x v="2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 /hardware"/>
    <n v="0.24855218353093231"/>
    <n v="125582.5"/>
    <x v="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 /hardware"/>
    <n v="9.7385668105708714E-2"/>
    <n v="281711.28500000003"/>
    <x v="2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 /hardware"/>
    <n v="0.87031327056721053"/>
    <n v="214901.155"/>
    <x v="2"/>
    <m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 /hardware"/>
    <n v="0.28182984906151504"/>
    <n v="113706.005"/>
    <x v="2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 /people"/>
    <n v="19.685039370078741"/>
    <n v="3940.5"/>
    <x v="8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 /people"/>
    <e v="#DIV/0!"/>
    <n v="90000"/>
    <x v="8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 /people"/>
    <n v="23.255813953488371"/>
    <n v="17209.5"/>
    <x v="8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 /people"/>
    <n v="4.7288776796973515"/>
    <n v="9086"/>
    <x v="8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 /people"/>
    <n v="31.372549019607842"/>
    <n v="825.5"/>
    <x v="8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 /people"/>
    <n v="2000"/>
    <n v="1000.5"/>
    <x v="8"/>
    <m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 /people"/>
    <n v="2.3544520547945207"/>
    <n v="3918"/>
    <x v="8"/>
    <m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 /people"/>
    <n v="240"/>
    <n v="3012.5"/>
    <x v="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 /people"/>
    <n v="100"/>
    <n v="2525"/>
    <x v="8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 /people"/>
    <n v="5.8939096267190569"/>
    <n v="1754.5"/>
    <x v="8"/>
    <m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 /people"/>
    <n v="14.285714285714286"/>
    <n v="1070"/>
    <x v="8"/>
    <m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 /people"/>
    <n v="750"/>
    <n v="751"/>
    <x v="8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 /people"/>
    <e v="#DIV/0!"/>
    <n v="1000"/>
    <x v="8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 /people"/>
    <e v="#DIV/0!"/>
    <n v="1600"/>
    <x v="8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 /people"/>
    <n v="12.820512820512821"/>
    <n v="539"/>
    <x v="8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 /people"/>
    <e v="#DIV/0!"/>
    <n v="66900"/>
    <x v="8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 /people"/>
    <e v="#DIV/0!"/>
    <n v="3250"/>
    <x v="8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 /people"/>
    <n v="3.8167938931297711"/>
    <n v="1577.5"/>
    <x v="8"/>
    <m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 /people"/>
    <n v="131.35593220338984"/>
    <n v="15618"/>
    <x v="8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 /people"/>
    <n v="8"/>
    <n v="2812.5"/>
    <x v="8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 /hardware"/>
    <n v="0.26169167011623867"/>
    <n v="132585.5"/>
    <x v="2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 /hardware"/>
    <n v="0.46126691016024318"/>
    <n v="79198.554999999993"/>
    <x v="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 /hardware"/>
    <n v="0.32051282051282054"/>
    <n v="1030"/>
    <x v="2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 /hardware"/>
    <n v="0.42658388891619026"/>
    <n v="83605.119999999995"/>
    <x v="2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 /hardware"/>
    <n v="0.80853750926786128"/>
    <n v="33552.014999999999"/>
    <x v="2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 /hardware"/>
    <n v="0.40348612007746931"/>
    <n v="86960"/>
    <x v="2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 /hardware"/>
    <n v="0.86423551454854064"/>
    <n v="10785.46"/>
    <x v="2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 /hardware"/>
    <n v="0.85415443175638928"/>
    <n v="1704.895"/>
    <x v="2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 /hardware"/>
    <n v="0.32769909358430716"/>
    <n v="101289.5"/>
    <x v="2"/>
    <m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 /hardware"/>
    <n v="0.31244825075846816"/>
    <n v="63007.95"/>
    <x v="2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 /hardware"/>
    <n v="0.12201609636343226"/>
    <n v="229891"/>
    <x v="2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 /hardware"/>
    <n v="0.42571306939123033"/>
    <n v="8372.5"/>
    <x v="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 /hardware"/>
    <n v="0.20205540864443552"/>
    <n v="475931"/>
    <x v="2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 /hardware"/>
    <n v="1.2797899533647527E-2"/>
    <n v="1187067.335"/>
    <x v="2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 /hardware"/>
    <n v="0.88495466450999938"/>
    <n v="7668.0050000000001"/>
    <x v="2"/>
    <m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 /hardware"/>
    <n v="0.10851375010281678"/>
    <n v="51077.11"/>
    <x v="2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 /hardware"/>
    <n v="0.79934517643146741"/>
    <n v="28137.8"/>
    <x v="2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 /hardware"/>
    <n v="0.97805794707442562"/>
    <n v="65729.114999999991"/>
    <x v="2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 /hardware"/>
    <n v="0.20622394167162034"/>
    <n v="116981.95"/>
    <x v="2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 /hardware"/>
    <n v="0.51993067590987874"/>
    <n v="2192.5"/>
    <x v="2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 /hardware"/>
    <n v="0.3557452863749555"/>
    <n v="9527.5"/>
    <x v="2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 /hardware"/>
    <n v="0.79912415992072683"/>
    <n v="112568.5"/>
    <x v="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 /hardware"/>
    <n v="0.61935228138412846"/>
    <n v="130729.5"/>
    <x v="2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 /hardware"/>
    <n v="0.17083796019475528"/>
    <n v="13707"/>
    <x v="2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 /hardware"/>
    <n v="0.49714143673875216"/>
    <n v="120460"/>
    <x v="2"/>
    <m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 /hardware"/>
    <n v="0.74915861995392985"/>
    <n v="29185.384999999998"/>
    <x v="2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 /hardware"/>
    <n v="0.83160774725777342"/>
    <n v="110124.5"/>
    <x v="2"/>
    <m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 /hardware"/>
    <n v="0.79260237780713338"/>
    <n v="3392.5"/>
    <x v="2"/>
    <m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 /hardware"/>
    <n v="0.27685492801771872"/>
    <n v="5765"/>
    <x v="2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 /hardware"/>
    <n v="0.44201041357541748"/>
    <n v="53451"/>
    <x v="2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 /hardware"/>
    <n v="0.83090984628167841"/>
    <n v="55087.5"/>
    <x v="2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 /hardware"/>
    <n v="0.32874406616960566"/>
    <n v="50523.5"/>
    <x v="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 /hardware"/>
    <n v="0.55967225592692915"/>
    <n v="34834.5"/>
    <x v="2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 /hardware"/>
    <n v="0.25851818239578012"/>
    <n v="189859.79500000001"/>
    <x v="2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 /hardware"/>
    <n v="0.47385184808736214"/>
    <n v="124414.57"/>
    <x v="2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 /hardware"/>
    <n v="0.75948405716383338"/>
    <n v="34750.25"/>
    <x v="2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 /hardware"/>
    <n v="0.33280483924860654"/>
    <n v="20023.82"/>
    <x v="2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 /hardware"/>
    <n v="0.23780505930263665"/>
    <n v="20820.5"/>
    <x v="2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 /hardware"/>
    <n v="0.73412383788196467"/>
    <n v="147635.5"/>
    <x v="2"/>
    <m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 /hardware"/>
    <n v="0.4029474261061578"/>
    <n v="5222.57"/>
    <x v="2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 /hardware"/>
    <n v="0.5498639810152226"/>
    <n v="13388.5"/>
    <x v="2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 /hardware"/>
    <n v="0.80951995466688254"/>
    <n v="11176.5"/>
    <x v="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 /hardware"/>
    <n v="0.19754671230922835"/>
    <n v="4198"/>
    <x v="2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 /hardware"/>
    <n v="0.92410054213898474"/>
    <n v="15616"/>
    <x v="2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 /hardware"/>
    <n v="0.12207271497939337"/>
    <n v="22520.005000000001"/>
    <x v="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 /hardware"/>
    <n v="0.82576383154417832"/>
    <n v="11055"/>
    <x v="2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 /hardware"/>
    <n v="0.97088340482865887"/>
    <n v="99469.5"/>
    <x v="2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 /hardware"/>
    <n v="0.67416202651518908"/>
    <n v="105541.22500000001"/>
    <x v="2"/>
    <m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 /hardware"/>
    <n v="0.83201112898086127"/>
    <n v="55047.675000000003"/>
    <x v="2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 /hardware"/>
    <n v="0.21129587761742769"/>
    <n v="28663.5"/>
    <x v="2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 /hardware"/>
    <n v="0.76709176335219098"/>
    <n v="9214.5"/>
    <x v="2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 /hardware"/>
    <n v="0.28324760372527247"/>
    <n v="113262"/>
    <x v="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 /hardware"/>
    <n v="0.98990298950702826"/>
    <n v="5025.5"/>
    <x v="2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 /hardware"/>
    <n v="0.88034811479739417"/>
    <n v="37378.5"/>
    <x v="2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 /hardware"/>
    <n v="0.59731209556993525"/>
    <n v="8022.5"/>
    <x v="2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 /hardware"/>
    <n v="0.65166957745744603"/>
    <n v="63363"/>
    <x v="2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 /hardware"/>
    <n v="0.49448109648216254"/>
    <n v="22667.415000000001"/>
    <x v="2"/>
    <m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 /hardware"/>
    <n v="0.59424326833797581"/>
    <n v="3434"/>
    <x v="2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 /hardware"/>
    <n v="0.69707461021911377"/>
    <n v="36518.5"/>
    <x v="2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 /hardware"/>
    <n v="0.50916496945010181"/>
    <n v="37050"/>
    <x v="2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 /hardware"/>
    <n v="0.92661230541141582"/>
    <n v="5198"/>
    <x v="2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 /hardware"/>
    <n v="0.86973916522434924"/>
    <n v="107488.5"/>
    <x v="2"/>
    <m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 /hardware"/>
    <n v="0.67544748395812226"/>
    <n v="4961"/>
    <x v="2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 /hardware"/>
    <n v="0.52310349124983502"/>
    <n v="381373.13500000001"/>
    <x v="2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 /hardware"/>
    <n v="0.50196991819772718"/>
    <n v="59843.025000000001"/>
    <x v="2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 /hardware"/>
    <n v="0.45745654162854527"/>
    <n v="3186"/>
    <x v="2"/>
    <m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 /hardware"/>
    <n v="0.78821656050955413"/>
    <n v="561.5"/>
    <x v="2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 /hardware"/>
    <n v="0.95035461532116094"/>
    <n v="25652.985000000001"/>
    <x v="2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 /hardware"/>
    <n v="0.7787758049309903"/>
    <n v="57101.665000000001"/>
    <x v="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 /hardware"/>
    <n v="0.31513214120945193"/>
    <n v="260829.5"/>
    <x v="2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 /hardware"/>
    <n v="0.3562141559505575"/>
    <n v="38073"/>
    <x v="2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 /hardware"/>
    <n v="0.90308564788501133"/>
    <n v="75336.5"/>
    <x v="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 /hardware"/>
    <n v="0.65528952984942102"/>
    <n v="126302.15"/>
    <x v="2"/>
    <m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 /hardware"/>
    <n v="0.97560975609756095"/>
    <n v="607.5"/>
    <x v="2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 /hardware"/>
    <n v="5.9581481653622974E-2"/>
    <n v="88909.8"/>
    <x v="2"/>
    <m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 /hardware"/>
    <n v="0.18404371998667193"/>
    <n v="575797.495"/>
    <x v="2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 /hardware"/>
    <n v="0.86574090106312984"/>
    <n v="53877"/>
    <x v="2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 /hardware"/>
    <n v="0.76216607598795783"/>
    <n v="23120.5"/>
    <x v="2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 /hardware"/>
    <n v="0.34701738557101713"/>
    <n v="19408.5"/>
    <x v="2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 /hardware"/>
    <n v="0.19692792437967704"/>
    <n v="3039"/>
    <x v="2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 /indie rock"/>
    <n v="0.87281795511221949"/>
    <n v="3755"/>
    <x v="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 /indie rock"/>
    <n v="0.90307043949428056"/>
    <n v="1580.5"/>
    <x v="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 /indie rock"/>
    <n v="0.88235294117647056"/>
    <n v="800"/>
    <x v="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 /indie rock"/>
    <n v="0.92307692307692313"/>
    <n v="3125"/>
    <x v="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 /indie rock"/>
    <n v="0.80949811117107395"/>
    <n v="6706"/>
    <x v="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 /indie rock"/>
    <n v="0.99304865938430986"/>
    <n v="4014"/>
    <x v="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 /indie rock"/>
    <n v="0.96587250482936249"/>
    <n v="1526.5"/>
    <x v="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 /indie rock"/>
    <n v="0.86572091466300372"/>
    <n v="3232.66"/>
    <x v="4"/>
    <m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 /indie rock"/>
    <n v="0.83056202471088125"/>
    <n v="2755.0050000000001"/>
    <x v="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 /indie rock"/>
    <n v="0.86926003153240772"/>
    <n v="8601.6149999999998"/>
    <x v="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 /indie rock"/>
    <n v="0.83009749033858748"/>
    <n v="19842.099999999999"/>
    <x v="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 /indie rock"/>
    <n v="0.98732927431298334"/>
    <n v="6038.5"/>
    <x v="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 /indie rock"/>
    <n v="0.97592713077423554"/>
    <n v="1518.5"/>
    <x v="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 /indie rock"/>
    <n v="0.82958046930552265"/>
    <n v="3859.5"/>
    <x v="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 /indie rock"/>
    <n v="1"/>
    <n v="2500"/>
    <x v="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 /indie rock"/>
    <n v="0.98360655737704916"/>
    <n v="605"/>
    <x v="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 /indie rock"/>
    <n v="1"/>
    <n v="3000"/>
    <x v="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 /indie rock"/>
    <n v="0.99667774086378735"/>
    <n v="6010"/>
    <x v="4"/>
    <m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 /indie rock"/>
    <n v="0.75547720977083854"/>
    <n v="3485.5"/>
    <x v="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 /indie rock"/>
    <n v="0.73170731707317072"/>
    <n v="710"/>
    <x v="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 /indie rock"/>
    <n v="0.88300220750551872"/>
    <n v="2132.5"/>
    <x v="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 /indie rock"/>
    <n v="0.73529411764705888"/>
    <n v="1180"/>
    <x v="4"/>
    <m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 /indie rock"/>
    <n v="0.68435410066877855"/>
    <n v="9570.5"/>
    <x v="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 /indie rock"/>
    <n v="0.77220077220077221"/>
    <n v="918"/>
    <x v="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 /indie rock"/>
    <n v="0.39370078740157483"/>
    <n v="3540"/>
    <x v="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 /indie rock"/>
    <n v="0.93418259023354566"/>
    <n v="2277.5"/>
    <x v="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 /indie rock"/>
    <n v="0.92822069375214655"/>
    <n v="2077.33"/>
    <x v="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 /indie rock"/>
    <n v="0.93185789167152011"/>
    <n v="16585"/>
    <x v="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 /indie rock"/>
    <n v="0.93874677305796761"/>
    <n v="4130.5"/>
    <x v="4"/>
    <m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 /indie rock"/>
    <n v="0.99651220727453915"/>
    <n v="2003.5"/>
    <x v="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 /indie rock"/>
    <n v="0.93896713615023475"/>
    <n v="2065"/>
    <x v="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 /indie rock"/>
    <n v="1"/>
    <n v="300"/>
    <x v="4"/>
    <m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 /indie rock"/>
    <n v="0.9536784741144414"/>
    <n v="7170"/>
    <x v="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 /indie rock"/>
    <n v="0.95510983763132762"/>
    <n v="5117.5"/>
    <x v="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 /indie rock"/>
    <n v="0.44313146233382572"/>
    <n v="2442.5"/>
    <x v="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 /indie rock"/>
    <n v="0.99103935252095632"/>
    <n v="48217"/>
    <x v="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 /indie rock"/>
    <n v="0.67681895093062605"/>
    <n v="1486.5"/>
    <x v="4"/>
    <m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 /indie rock"/>
    <n v="0.74288133956363156"/>
    <n v="1173.0549999999998"/>
    <x v="4"/>
    <m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 /indie rock"/>
    <n v="0.99255583126550873"/>
    <n v="2007.5"/>
    <x v="4"/>
    <m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 /indie rock"/>
    <n v="0.99127307962524913"/>
    <n v="8035.2150000000001"/>
    <x v="4"/>
    <m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 /video games"/>
    <n v="176.05633802816902"/>
    <n v="25142"/>
    <x v="6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 /video games"/>
    <n v="258.06451612903226"/>
    <n v="40155"/>
    <x v="6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 /video games"/>
    <n v="10"/>
    <n v="275"/>
    <x v="6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 /video games"/>
    <n v="9.5652173913043477"/>
    <n v="607.5"/>
    <x v="6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 /video games"/>
    <n v="70.422535211267601"/>
    <n v="30426"/>
    <x v="6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 /video games"/>
    <n v="2000"/>
    <n v="10005"/>
    <x v="6"/>
    <m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 /video games"/>
    <n v="3.4670629024269441"/>
    <n v="18038"/>
    <x v="6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 /video games"/>
    <n v="600"/>
    <n v="7512.5"/>
    <x v="6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 /video games"/>
    <n v="8.4745762711864412"/>
    <n v="1118"/>
    <x v="6"/>
    <m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 /video games"/>
    <n v="494.11764705882354"/>
    <n v="21042.5"/>
    <x v="6"/>
    <m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 /video games"/>
    <n v="20"/>
    <n v="262.5"/>
    <x v="6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 /video games"/>
    <n v="47.326300645057479"/>
    <n v="51056.495000000003"/>
    <x v="6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 /video games"/>
    <n v="62.5"/>
    <n v="508"/>
    <x v="6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 /video games"/>
    <n v="57.692307692307693"/>
    <n v="3052"/>
    <x v="6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 /video games"/>
    <n v="10.460251046025105"/>
    <n v="2739"/>
    <x v="6"/>
    <m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 /video games"/>
    <n v="1677.5005242189138"/>
    <n v="40023.845000000001"/>
    <x v="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 /video games"/>
    <n v="3.5203830176723225"/>
    <n v="32101.5"/>
    <x v="6"/>
    <m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 /video games"/>
    <n v="7.8125"/>
    <n v="564"/>
    <x v="6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 /video games"/>
    <n v="18.450184501845019"/>
    <n v="15813"/>
    <x v="6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 /video games"/>
    <n v="892.85714285714289"/>
    <n v="250280"/>
    <x v="6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 /video games"/>
    <e v="#DIV/0!"/>
    <n v="7500"/>
    <x v="6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 /video games"/>
    <n v="17.470881863560731"/>
    <n v="5550.5"/>
    <x v="6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 /video games"/>
    <n v="8.8888888888888893"/>
    <n v="1112.5"/>
    <x v="6"/>
    <m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 /video games"/>
    <n v="58.484349258649097"/>
    <n v="18053.5"/>
    <x v="6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 /video games"/>
    <n v="3.285870755750274"/>
    <n v="9782.5"/>
    <x v="6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 /video games"/>
    <n v="5000"/>
    <n v="2500.5"/>
    <x v="6"/>
    <m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 /video games"/>
    <n v="143.59351988217966"/>
    <n v="196358"/>
    <x v="6"/>
    <m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 /video games"/>
    <n v="50"/>
    <n v="51"/>
    <x v="6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 /video games"/>
    <e v="#DIV/0!"/>
    <n v="1000"/>
    <x v="6"/>
    <m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 /video games"/>
    <n v="123.45679012345678"/>
    <n v="25202.5"/>
    <x v="6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 /video games"/>
    <n v="381.35593220338984"/>
    <n v="22559"/>
    <x v="6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 /video games"/>
    <n v="600"/>
    <n v="15025"/>
    <x v="6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 /video games"/>
    <n v="10959.558823529413"/>
    <n v="186329.5"/>
    <x v="6"/>
    <m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 /video games"/>
    <n v="125"/>
    <n v="126"/>
    <x v="6"/>
    <m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 /video games"/>
    <n v="43.478260869565219"/>
    <n v="2557.5"/>
    <x v="6"/>
    <m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 /video games"/>
    <n v="37.508372404554585"/>
    <n v="28746.5"/>
    <x v="6"/>
    <m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 /video games"/>
    <n v="3.547105561861521"/>
    <n v="48072"/>
    <x v="6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 /video games"/>
    <n v="15.174422398256763"/>
    <n v="159885.05499999999"/>
    <x v="6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 /video games"/>
    <n v="138.46153846153845"/>
    <n v="1813"/>
    <x v="6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 /video games"/>
    <n v="117.64705882352941"/>
    <n v="5042.5"/>
    <x v="6"/>
    <m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 /rock"/>
    <n v="0.86393088552915764"/>
    <n v="431.5"/>
    <x v="4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 /rock"/>
    <n v="0.89073634204275531"/>
    <n v="4776"/>
    <x v="4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 /rock"/>
    <n v="0.75642965204236001"/>
    <n v="2902.5"/>
    <x v="4"/>
    <m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 /rock"/>
    <n v="0.97431355181576618"/>
    <n v="5572.5"/>
    <x v="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 /rock"/>
    <n v="0.72129255626081934"/>
    <n v="2983"/>
    <x v="4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 /rock"/>
    <n v="0.68212824010914053"/>
    <n v="2466"/>
    <x v="4"/>
    <m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 /rock"/>
    <n v="0.83333333333333337"/>
    <n v="165"/>
    <x v="4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 /rock"/>
    <n v="0.82249280204563102"/>
    <n v="19942.345000000001"/>
    <x v="4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 /rock"/>
    <n v="1"/>
    <n v="153"/>
    <x v="4"/>
    <m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 /rock"/>
    <n v="0.55292259083728279"/>
    <n v="491.5"/>
    <x v="4"/>
    <m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 /rock"/>
    <n v="0.94272920103700208"/>
    <n v="4121.5"/>
    <x v="4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 /rock"/>
    <n v="1"/>
    <n v="1000"/>
    <x v="4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 /rock"/>
    <n v="0.78784468204839619"/>
    <n v="4765.5"/>
    <x v="4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 /rock"/>
    <n v="0.97110949259529011"/>
    <n v="4059.5"/>
    <x v="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 /rock"/>
    <n v="0.4"/>
    <n v="1225"/>
    <x v="4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 /rock"/>
    <n v="0.79352483732740831"/>
    <n v="5650.5"/>
    <x v="4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 /rock"/>
    <n v="0.99880143827407109"/>
    <n v="2501.5"/>
    <x v="4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 /rock"/>
    <n v="0.72129255626081934"/>
    <n v="29830"/>
    <x v="4"/>
    <m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 /rock"/>
    <n v="0.61957868649318459"/>
    <n v="1307"/>
    <x v="4"/>
    <m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 /rock"/>
    <n v="0.93297333002438787"/>
    <n v="5179.6049999999996"/>
    <x v="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 /tabletop games"/>
    <n v="0.6531678641410843"/>
    <n v="2531"/>
    <x v="6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 /tabletop games"/>
    <n v="0.19077901430842609"/>
    <n v="9362.5"/>
    <x v="6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 /tabletop games"/>
    <n v="0.2043828772567276"/>
    <n v="5303.5"/>
    <x v="6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 /tabletop games"/>
    <n v="0.35119758376062371"/>
    <n v="19237"/>
    <x v="6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 /tabletop games"/>
    <n v="5.3851166147002916E-2"/>
    <n v="48924.25"/>
    <x v="6"/>
    <m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 /tabletop games"/>
    <n v="0.91178481878276729"/>
    <n v="20967.5"/>
    <x v="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 /tabletop games"/>
    <n v="9.8556880871834174E-2"/>
    <n v="111464.25"/>
    <x v="6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 /tabletop games"/>
    <n v="0.24261426363435637"/>
    <n v="14069.5"/>
    <x v="6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 /tabletop games"/>
    <n v="0.19870839542970692"/>
    <n v="3619.5"/>
    <x v="6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 /tabletop games"/>
    <n v="0.54168092142775692"/>
    <n v="27038"/>
    <x v="6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 /tabletop games"/>
    <n v="0.83518930957683746"/>
    <n v="824"/>
    <x v="6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 /tabletop games"/>
    <n v="9.2486390242315877E-2"/>
    <n v="70874.41"/>
    <x v="6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 /tabletop games"/>
    <n v="0.2210563546333412"/>
    <n v="41428"/>
    <x v="6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 /tabletop games"/>
    <n v="0.18609151980944227"/>
    <n v="31868.5"/>
    <x v="6"/>
    <m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 /tabletop games"/>
    <n v="0.83107497741644087"/>
    <n v="5067.5"/>
    <x v="6"/>
    <m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 /tabletop games"/>
    <n v="0.87845893204492687"/>
    <n v="14968.5"/>
    <x v="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 /tabletop games"/>
    <n v="0.10514903245540549"/>
    <n v="157654.66500000001"/>
    <x v="6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 /tabletop games"/>
    <n v="0.75248791316289487"/>
    <n v="46578.5"/>
    <x v="6"/>
    <m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 /tabletop games"/>
    <n v="0.68037496220139104"/>
    <n v="11114"/>
    <x v="6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 /tabletop games"/>
    <n v="0.18445079774970027"/>
    <n v="6421.5"/>
    <x v="6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 /electronic music "/>
    <n v="0.26128886671892443"/>
    <n v="265.495"/>
    <x v="4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 /electronic music "/>
    <n v="0.14200889330694336"/>
    <n v="16083.625"/>
    <x v="4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 /electronic music "/>
    <n v="0.91282519397535367"/>
    <n v="2095.5"/>
    <x v="4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 /electronic music "/>
    <n v="0.7526342197691922"/>
    <n v="1746.5"/>
    <x v="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 /electronic music "/>
    <n v="0.65789473684210531"/>
    <n v="945"/>
    <x v="4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 /electronic music "/>
    <n v="0.97345132743362828"/>
    <n v="1115"/>
    <x v="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 /electronic music "/>
    <n v="1"/>
    <n v="2000"/>
    <x v="4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 /electronic music "/>
    <n v="0.98425196850393704"/>
    <n v="1008"/>
    <x v="4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 /electronic music "/>
    <n v="0.66312997347480107"/>
    <n v="627"/>
    <x v="4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 /electronic music "/>
    <n v="0.89746466232892075"/>
    <n v="4228.5"/>
    <x v="4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 /electronic music "/>
    <n v="0.5112474437627812"/>
    <n v="3695"/>
    <x v="4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 /electronic music "/>
    <n v="0.87425324202243915"/>
    <n v="6431.5"/>
    <x v="4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 /electronic music "/>
    <n v="0.5"/>
    <n v="7.5"/>
    <x v="4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 /electronic music "/>
    <n v="0.34187839385530566"/>
    <n v="1177.5050000000001"/>
    <x v="4"/>
    <m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 /electronic music "/>
    <n v="0.63953488372093026"/>
    <n v="705"/>
    <x v="4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 /electronic music "/>
    <n v="0.94637223974763407"/>
    <n v="308.5"/>
    <x v="4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 /electronic music "/>
    <n v="0.9882352941176471"/>
    <n v="422.5"/>
    <x v="4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 /electronic music "/>
    <n v="0.81411347113560695"/>
    <n v="2228.33"/>
    <x v="4"/>
    <m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 /electronic music "/>
    <n v="0.98522167487684731"/>
    <n v="1007.5"/>
    <x v="4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 /electronic music "/>
    <n v="0.98870056497175141"/>
    <n v="3520"/>
    <x v="4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 /tabletop games"/>
    <n v="0.92489826119126894"/>
    <n v="7804.5"/>
    <x v="6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 /tabletop games"/>
    <n v="0.61500615006150061"/>
    <n v="656.5"/>
    <x v="6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 /tabletop games"/>
    <n v="0.94517958412098302"/>
    <n v="20065.5"/>
    <x v="6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 /tabletop games"/>
    <n v="0.41126876413736374"/>
    <n v="17157.5"/>
    <x v="6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 /tabletop games"/>
    <n v="0.10583876693602969"/>
    <n v="109707.505"/>
    <x v="6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 /tabletop games"/>
    <n v="0.92197480857498026"/>
    <n v="18761.654999999999"/>
    <x v="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 /tabletop games"/>
    <n v="0.63541717581504475"/>
    <n v="16729.5"/>
    <x v="6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 /tabletop games"/>
    <n v="8.5143338810888133E-2"/>
    <n v="6372.45"/>
    <x v="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 /tabletop games"/>
    <n v="0.58463274016314548"/>
    <n v="10858.165000000001"/>
    <x v="6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 /tabletop games"/>
    <n v="0.79394731926022788"/>
    <n v="9603"/>
    <x v="6"/>
    <m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 /tabletop games"/>
    <n v="8.2499429103950597E-2"/>
    <n v="16401.620000000003"/>
    <x v="6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 /tabletop games"/>
    <n v="0.20169423154497781"/>
    <n v="14895"/>
    <x v="6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 /tabletop games"/>
    <n v="0.30116853391157694"/>
    <n v="5400.5"/>
    <x v="6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 /tabletop games"/>
    <n v="8.5836909871244635E-2"/>
    <n v="632.5"/>
    <x v="6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 /tabletop games"/>
    <n v="0.65225026340876024"/>
    <n v="16465.5"/>
    <x v="6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 /tabletop games"/>
    <n v="0.18618259192765477"/>
    <n v="8919.5"/>
    <x v="6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 /tabletop games"/>
    <n v="0.28334408991452453"/>
    <n v="40763.5"/>
    <x v="6"/>
    <m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 /tabletop games"/>
    <n v="0.72780203784570596"/>
    <n v="4748"/>
    <x v="6"/>
    <m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 /tabletop games"/>
    <n v="0.78108719213838873"/>
    <n v="28503.334999999999"/>
    <x v="6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 /tabletop games"/>
    <n v="0.36943992906753365"/>
    <n v="9267"/>
    <x v="6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 /tabletop games"/>
    <n v="0.12400793650793651"/>
    <n v="4532"/>
    <x v="6"/>
    <m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 /tabletop games"/>
    <n v="7.3524135326758902E-2"/>
    <n v="73004.88"/>
    <x v="6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 /tabletop games"/>
    <n v="1.0749798441279227E-4"/>
    <n v="4651.75"/>
    <x v="6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 /tabletop games"/>
    <n v="0.2652379184128163"/>
    <n v="11925.5"/>
    <x v="6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 /tabletop games"/>
    <n v="3.7778260499995275E-2"/>
    <n v="54940.5"/>
    <x v="6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 /tabletop games"/>
    <n v="0.99880143827407109"/>
    <n v="2501.5"/>
    <x v="6"/>
    <m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 /tabletop games"/>
    <n v="0.95735872490167662"/>
    <n v="18912"/>
    <x v="6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 /tabletop games"/>
    <n v="0.93271152564956694"/>
    <n v="7252.5"/>
    <x v="6"/>
    <m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 /tabletop games"/>
    <n v="0.59251735229388858"/>
    <n v="4703.5"/>
    <x v="6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 /tabletop games"/>
    <n v="0.10255232219478377"/>
    <n v="134389"/>
    <x v="6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 /tabletop games"/>
    <n v="0.74377482348473378"/>
    <n v="9964.0950000000012"/>
    <x v="6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 /tabletop games"/>
    <n v="0.36727198530912059"/>
    <n v="16752.5"/>
    <x v="6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 /tabletop games"/>
    <n v="0.88740987243483083"/>
    <n v="8507.5"/>
    <x v="6"/>
    <m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 /tabletop games"/>
    <n v="0.21748586341887777"/>
    <n v="1399.5"/>
    <x v="6"/>
    <m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 /tabletop games"/>
    <n v="0.34884747858341431"/>
    <n v="7636.5"/>
    <x v="6"/>
    <m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 /tabletop games"/>
    <n v="0.44901777362020578"/>
    <n v="774.5"/>
    <x v="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 /tabletop games"/>
    <n v="0.15719810104693935"/>
    <n v="9201.75"/>
    <x v="6"/>
    <m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 /tabletop games"/>
    <n v="0.68259385665529015"/>
    <n v="2711.5"/>
    <x v="6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 /tabletop games"/>
    <n v="5.3558995233249425E-2"/>
    <n v="9835.5"/>
    <x v="6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 /tabletop games"/>
    <n v="0.30588523186100575"/>
    <n v="5336.5"/>
    <x v="6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 /tabletop games"/>
    <n v="0.12828736369467608"/>
    <n v="4397.5"/>
    <x v="6"/>
    <m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 /tabletop games"/>
    <n v="0.64871240416748577"/>
    <n v="4193.5"/>
    <x v="6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 /tabletop games"/>
    <n v="0.86545118855296566"/>
    <n v="8083"/>
    <x v="6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 /tabletop games"/>
    <n v="0.55545269394556562"/>
    <n v="8401"/>
    <x v="6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 /tabletop games"/>
    <n v="0.33500837520938026"/>
    <n v="398.5"/>
    <x v="6"/>
    <m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 /tabletop games"/>
    <n v="0.31223980016652791"/>
    <n v="3152"/>
    <x v="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 /tabletop games"/>
    <n v="0.26279482294198803"/>
    <n v="48052.5"/>
    <x v="6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 /tabletop games"/>
    <n v="0.97465886939571145"/>
    <n v="28364"/>
    <x v="6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 /tabletop games"/>
    <n v="5.5504984347594412E-2"/>
    <n v="23770.5"/>
    <x v="6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 /tabletop games"/>
    <n v="0.13884106585509437"/>
    <n v="102531"/>
    <x v="6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 /tabletop games"/>
    <n v="0.35324455120279769"/>
    <n v="38309"/>
    <x v="6"/>
    <m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 /tabletop games"/>
    <n v="7.371369600471768E-2"/>
    <n v="7283"/>
    <x v="6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 /tabletop games"/>
    <n v="0.45380286803412595"/>
    <n v="4004.5"/>
    <x v="6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 /tabletop games"/>
    <n v="0.83612040133779264"/>
    <n v="2745"/>
    <x v="6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 /tabletop games"/>
    <n v="0.2452367477834371"/>
    <n v="1650.25"/>
    <x v="6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 /tabletop games"/>
    <n v="0.94501647446457993"/>
    <n v="4722.5"/>
    <x v="6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 /tabletop games"/>
    <n v="0.70880587058038691"/>
    <n v="10246"/>
    <x v="6"/>
    <m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 /tabletop games"/>
    <n v="0.36941263391207979"/>
    <n v="3707"/>
    <x v="6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 /tabletop games"/>
    <n v="0.65019505851755521"/>
    <n v="1269"/>
    <x v="6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 /tabletop games"/>
    <n v="0.24778447807233789"/>
    <n v="24675.25"/>
    <x v="6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 /rock"/>
    <n v="0.54054054054054057"/>
    <n v="427.5"/>
    <x v="4"/>
    <m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 /rock"/>
    <n v="0.53956834532374098"/>
    <n v="1070"/>
    <x v="4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 /rock"/>
    <n v="0.99151920572701502"/>
    <n v="3012.83"/>
    <x v="4"/>
    <m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 /rock"/>
    <n v="0.94143194937606589"/>
    <n v="6186.6350000000002"/>
    <x v="4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 /rock"/>
    <n v="0.82394946443284811"/>
    <n v="3320.5"/>
    <x v="4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 /rock"/>
    <n v="0.99933377748167884"/>
    <n v="1500.5"/>
    <x v="4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 /rock"/>
    <n v="0.83348922668869552"/>
    <n v="4949.4949999999999"/>
    <x v="4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 /rock"/>
    <n v="0.99900099900099903"/>
    <n v="1000.5"/>
    <x v="4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 /rock"/>
    <n v="0.93109869646182497"/>
    <n v="1555.5"/>
    <x v="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 /rock"/>
    <n v="0.96092248558616267"/>
    <n v="1530.5"/>
    <x v="4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 /rock"/>
    <n v="0.57870370370370372"/>
    <n v="3410"/>
    <x v="4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 /rock"/>
    <n v="0.93239658556370353"/>
    <n v="2072.5050000000001"/>
    <x v="4"/>
    <m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 /rock"/>
    <n v="0.92391304347826086"/>
    <n v="885"/>
    <x v="4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 /rock"/>
    <n v="0.68455265852870462"/>
    <n v="6152.02"/>
    <x v="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 /rock"/>
    <n v="0.79840319361277445"/>
    <n v="1351.5"/>
    <x v="4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 /rock"/>
    <n v="0.6708193579300431"/>
    <n v="8717.5"/>
    <x v="4"/>
    <m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 /rock"/>
    <n v="0.99403578528827041"/>
    <n v="1003"/>
    <x v="4"/>
    <m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 /rock"/>
    <n v="0.95171626165852419"/>
    <n v="30761"/>
    <x v="4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 /rock"/>
    <n v="0.28557829604950025"/>
    <n v="675.25"/>
    <x v="4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 /rock"/>
    <n v="0.98765432098765427"/>
    <n v="805"/>
    <x v="4"/>
    <m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 /indie rock"/>
    <n v="0.74847834352760834"/>
    <n v="5840.1100000000006"/>
    <x v="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 /indie rock"/>
    <n v="0.5859872611464968"/>
    <n v="3112.5"/>
    <x v="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 /indie rock"/>
    <n v="0.91442537934476109"/>
    <n v="6751.8050000000003"/>
    <x v="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 /indie rock"/>
    <n v="0.99304537224305767"/>
    <n v="6021.01"/>
    <x v="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 /indie rock"/>
    <n v="0.98787113769826029"/>
    <n v="18110.5"/>
    <x v="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 /indie rock"/>
    <n v="0.93669293867337511"/>
    <n v="3618.2750000000001"/>
    <x v="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 /indie rock"/>
    <n v="0.93757815259204103"/>
    <n v="2029.8650000000002"/>
    <x v="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 /indie rock"/>
    <n v="0.98710622111850588"/>
    <n v="50326.555"/>
    <x v="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 /indie rock"/>
    <n v="0.93743115739937843"/>
    <n v="6200.2350000000006"/>
    <x v="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 /indie rock"/>
    <n v="0.23318732025669259"/>
    <n v="48917.68"/>
    <x v="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 /indie rock"/>
    <n v="0.96051227321237997"/>
    <n v="9185"/>
    <x v="4"/>
    <m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 /indie rock"/>
    <n v="0.92707045735475901"/>
    <n v="3118"/>
    <x v="4"/>
    <m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 /indie rock"/>
    <n v="0.56869752343602487"/>
    <n v="6896.01"/>
    <x v="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 /indie rock"/>
    <n v="0.63706440721156909"/>
    <n v="1541.8200000000002"/>
    <x v="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 /indie rock"/>
    <n v="0.97465886939571145"/>
    <n v="2532.5"/>
    <x v="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 /indie rock"/>
    <n v="0.9611441459913882"/>
    <n v="15303.2"/>
    <x v="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 /indie rock"/>
    <n v="0.96153846153846156"/>
    <n v="408"/>
    <x v="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 /indie rock"/>
    <n v="0.82603667602841568"/>
    <n v="5526.5"/>
    <x v="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 /indie rock"/>
    <n v="0.92850510677808729"/>
    <n v="3115.5"/>
    <x v="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 /indie rock"/>
    <n v="0.92030185900975525"/>
    <n v="5216.5"/>
    <x v="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 /small batch"/>
    <n v="2.5561743341404357"/>
    <n v="7343.5"/>
    <x v="7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 /small batch"/>
    <n v="31.764705882352942"/>
    <n v="1392.5"/>
    <x v="7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 /small batch"/>
    <n v="2.0833333333333335"/>
    <n v="185"/>
    <x v="7"/>
    <m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 /small batch"/>
    <n v="4.823151125401929"/>
    <n v="4527.5"/>
    <x v="7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 /small batch"/>
    <n v="12.5"/>
    <n v="540"/>
    <x v="7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 /small batch"/>
    <n v="138.88888888888889"/>
    <n v="7554"/>
    <x v="7"/>
    <m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 /small batch"/>
    <n v="0.19007998620127917"/>
    <n v="109566.505"/>
    <x v="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 /small batch"/>
    <n v="0.39300451955197485"/>
    <n v="17722.5"/>
    <x v="7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 /small batch"/>
    <n v="0.9441087613293051"/>
    <n v="25740"/>
    <x v="7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 /small batch"/>
    <n v="0.97634456594510155"/>
    <n v="35424"/>
    <x v="7"/>
    <m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 /small batch"/>
    <n v="0.69293466492278111"/>
    <n v="9772.5499999999993"/>
    <x v="7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 /small batch"/>
    <n v="0.94066297926778797"/>
    <n v="25788.5"/>
    <x v="7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 /small batch"/>
    <n v="0.47132757266300079"/>
    <n v="936.5"/>
    <x v="7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 /small batch"/>
    <n v="0.98087297694948505"/>
    <n v="4039"/>
    <x v="7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 /small batch"/>
    <n v="0.97778473091364204"/>
    <n v="25284"/>
    <x v="7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 /small batch"/>
    <n v="0.19203715995860063"/>
    <n v="62073.254999999997"/>
    <x v="7"/>
    <m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 /small batch"/>
    <n v="0.9036825062128172"/>
    <n v="12639.5"/>
    <x v="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 /small batch"/>
    <n v="0.98869591009458524"/>
    <n v="15085.75"/>
    <x v="7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 /small batch"/>
    <n v="0.33989558407657167"/>
    <n v="49276"/>
    <x v="7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 /small batch"/>
    <n v="0.94538063387771498"/>
    <n v="41155.5"/>
    <x v="7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 /web"/>
    <e v="#DIV/0!"/>
    <n v="2500"/>
    <x v="2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 /web"/>
    <e v="#DIV/0!"/>
    <n v="2750"/>
    <x v="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 /web"/>
    <n v="33.333333333333336"/>
    <n v="5150"/>
    <x v="2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 /web"/>
    <n v="1000"/>
    <n v="500.5"/>
    <x v="2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 /web"/>
    <e v="#DIV/0!"/>
    <n v="1500"/>
    <x v="2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 /web"/>
    <n v="1538.4615384615386"/>
    <n v="30019.5"/>
    <x v="2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 /web"/>
    <n v="66.666666666666671"/>
    <n v="507.5"/>
    <x v="2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 /web"/>
    <n v="259.25925925925924"/>
    <n v="35135"/>
    <x v="2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 /web"/>
    <e v="#DIV/0!"/>
    <n v="237450"/>
    <x v="2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 /web"/>
    <e v="#DIV/0!"/>
    <n v="25000"/>
    <x v="2"/>
    <m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 /web"/>
    <n v="175"/>
    <n v="9504"/>
    <x v="2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 /web"/>
    <e v="#DIV/0!"/>
    <n v="1000"/>
    <x v="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 /web"/>
    <e v="#DIV/0!"/>
    <n v="500"/>
    <x v="2"/>
    <m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 /web"/>
    <n v="1400"/>
    <n v="17512.5"/>
    <x v="2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 /web"/>
    <n v="145.45454545454547"/>
    <n v="4027.5"/>
    <x v="2"/>
    <m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 /web"/>
    <e v="#DIV/0!"/>
    <n v="5000"/>
    <x v="2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 /web"/>
    <e v="#DIV/0!"/>
    <n v="13500"/>
    <x v="2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 /web"/>
    <e v="#DIV/0!"/>
    <n v="750"/>
    <x v="2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 /web"/>
    <n v="6.8119891008174385"/>
    <n v="4300.5"/>
    <x v="2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 /web"/>
    <n v="2500"/>
    <n v="2501"/>
    <x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 /web"/>
    <e v="#DIV/0!"/>
    <n v="100"/>
    <x v="2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 /web"/>
    <n v="3.5"/>
    <n v="270"/>
    <x v="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 /web"/>
    <e v="#DIV/0!"/>
    <n v="87500"/>
    <x v="2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 /web"/>
    <e v="#DIV/0!"/>
    <n v="64"/>
    <x v="2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 /web"/>
    <e v="#DIV/0!"/>
    <n v="500"/>
    <x v="2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 /web"/>
    <n v="9.5057034220532319"/>
    <n v="13815"/>
    <x v="2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 /web"/>
    <n v="74.626865671641795"/>
    <n v="25335"/>
    <x v="2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 /web"/>
    <n v="400"/>
    <n v="20050"/>
    <x v="2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 /web"/>
    <e v="#DIV/0!"/>
    <n v="12500"/>
    <x v="2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 /web"/>
    <n v="304.8780487804878"/>
    <n v="12541"/>
    <x v="2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 /web"/>
    <e v="#DIV/0!"/>
    <n v="1000"/>
    <x v="2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 /web"/>
    <n v="30.555555555555557"/>
    <n v="2840"/>
    <x v="2"/>
    <m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 /web"/>
    <n v="17000"/>
    <n v="425025"/>
    <x v="2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 /web"/>
    <n v="2200"/>
    <n v="11005"/>
    <x v="2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 /web"/>
    <e v="#DIV/0!"/>
    <n v="5000"/>
    <x v="2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 /web"/>
    <n v="9.1931480403272765"/>
    <n v="1663.165"/>
    <x v="2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 /web"/>
    <e v="#DIV/0!"/>
    <n v="1250"/>
    <x v="2"/>
    <m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 /web"/>
    <e v="#DIV/0!"/>
    <n v="55000"/>
    <x v="2"/>
    <m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 /web"/>
    <e v="#DIV/0!"/>
    <n v="15000"/>
    <x v="2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 /web"/>
    <n v="272.72727272727275"/>
    <n v="7527.5"/>
    <x v="2"/>
    <m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 /web"/>
    <n v="54.964990451941439"/>
    <n v="43960.5"/>
    <x v="2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 /web"/>
    <n v="40"/>
    <n v="1537.5"/>
    <x v="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 /web"/>
    <n v="22.988505747126435"/>
    <n v="5217.5"/>
    <x v="2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 /web"/>
    <n v="125"/>
    <n v="504"/>
    <x v="2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 /web"/>
    <n v="82.487309644670049"/>
    <n v="32894"/>
    <x v="2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 /web"/>
    <e v="#DIV/0!"/>
    <n v="15000"/>
    <x v="2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 /web"/>
    <n v="146.19883040935673"/>
    <n v="75513"/>
    <x v="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 /web"/>
    <n v="79.91360691144709"/>
    <n v="18731.5"/>
    <x v="2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 /web"/>
    <n v="533.33333333333337"/>
    <n v="8015"/>
    <x v="2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 /web"/>
    <e v="#DIV/0!"/>
    <n v="255000"/>
    <x v="2"/>
    <m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 /web"/>
    <n v="800"/>
    <n v="10012.5"/>
    <x v="2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 /web"/>
    <e v="#DIV/0!"/>
    <n v="2100"/>
    <x v="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 /web"/>
    <n v="2000"/>
    <n v="50025"/>
    <x v="2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 /web"/>
    <n v="1666.6666666666667"/>
    <n v="2501.5"/>
    <x v="2"/>
    <m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 /web"/>
    <e v="#DIV/0!"/>
    <n v="16500"/>
    <x v="2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 /web"/>
    <n v="500"/>
    <n v="2505"/>
    <x v="2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 /web"/>
    <e v="#DIV/0!"/>
    <n v="62000"/>
    <x v="2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 /web"/>
    <e v="#DIV/0!"/>
    <n v="2000"/>
    <x v="2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 /web"/>
    <e v="#DIV/0!"/>
    <n v="6500"/>
    <x v="2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 /web"/>
    <e v="#DIV/0!"/>
    <n v="25000"/>
    <x v="2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 /food trucks"/>
    <n v="139.30348258706468"/>
    <n v="14100.5"/>
    <x v="7"/>
    <m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 /food trucks"/>
    <n v="230.76923076923077"/>
    <n v="6026"/>
    <x v="7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 /food trucks"/>
    <n v="5.9405940594059405"/>
    <n v="701"/>
    <x v="7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 /food trucks"/>
    <e v="#DIV/0!"/>
    <n v="7500"/>
    <x v="7"/>
    <m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 /food trucks"/>
    <n v="4.4404973357015987"/>
    <n v="3063"/>
    <x v="7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 /food trucks"/>
    <n v="2.4163568773234201"/>
    <n v="2297.5"/>
    <x v="7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 /food trucks"/>
    <n v="3.9589706676264171"/>
    <n v="13778.5"/>
    <x v="7"/>
    <m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 /food trucks"/>
    <n v="500"/>
    <n v="7515"/>
    <x v="7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 /food trucks"/>
    <n v="54.347826086956523"/>
    <n v="12730"/>
    <x v="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 /food trucks"/>
    <e v="#DIV/0!"/>
    <n v="7500"/>
    <x v="7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 /food trucks"/>
    <n v="165.56291390728478"/>
    <n v="12575.5"/>
    <x v="7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 /food trucks"/>
    <e v="#DIV/0!"/>
    <n v="4000"/>
    <x v="7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 /food trucks"/>
    <n v="120"/>
    <n v="1512.5"/>
    <x v="7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 /food trucks"/>
    <n v="32.608695652173914"/>
    <n v="7730"/>
    <x v="7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 /food trucks"/>
    <n v="179.1044776119403"/>
    <n v="30167.5"/>
    <x v="7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 /food trucks"/>
    <n v="4000"/>
    <n v="10002.5"/>
    <x v="7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 /food trucks"/>
    <e v="#DIV/0!"/>
    <n v="500"/>
    <x v="7"/>
    <m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 /food trucks"/>
    <n v="5000"/>
    <n v="12502.5"/>
    <x v="7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 /food trucks"/>
    <e v="#DIV/0!"/>
    <n v="1500"/>
    <x v="7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 /food trucks"/>
    <n v="6.7453018792483004"/>
    <n v="9685.5"/>
    <x v="7"/>
    <m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 /food trucks"/>
    <n v="6000"/>
    <n v="3000.5"/>
    <x v="7"/>
    <m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 /food trucks"/>
    <n v="500"/>
    <n v="250.5"/>
    <x v="7"/>
    <m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 /food trucks"/>
    <n v="7500"/>
    <n v="30004"/>
    <x v="7"/>
    <m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 /food trucks"/>
    <n v="80.645161290322577"/>
    <n v="12655"/>
    <x v="7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 /food trucks"/>
    <n v="3500"/>
    <n v="1750.5"/>
    <x v="7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 /food trucks"/>
    <e v="#DIV/0!"/>
    <n v="10000"/>
    <x v="7"/>
    <m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 /food trucks"/>
    <n v="50000"/>
    <n v="25000.5"/>
    <x v="7"/>
    <m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 /food trucks"/>
    <n v="35000"/>
    <n v="17500.5"/>
    <x v="7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 /food trucks"/>
    <n v="69.825436408977552"/>
    <n v="71002.5"/>
    <x v="7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 /food trucks"/>
    <n v="142.85714285714286"/>
    <n v="1510.5"/>
    <x v="7"/>
    <m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 /food trucks"/>
    <n v="50000"/>
    <n v="50001"/>
    <x v="7"/>
    <m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 /food trucks"/>
    <n v="7000"/>
    <n v="7001"/>
    <x v="7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 /food trucks"/>
    <e v="#DIV/0!"/>
    <n v="5000"/>
    <x v="7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 /food trucks"/>
    <n v="769.23076923076928"/>
    <n v="10013"/>
    <x v="7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 /food trucks"/>
    <n v="204.24836601307189"/>
    <n v="125612"/>
    <x v="7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 /food trucks"/>
    <n v="2600"/>
    <n v="58522.5"/>
    <x v="7"/>
    <m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 /food trucks"/>
    <e v="#DIV/0!"/>
    <n v="4000"/>
    <x v="7"/>
    <m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 /food trucks"/>
    <n v="300"/>
    <n v="7525"/>
    <x v="7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 /food trucks"/>
    <e v="#DIV/0!"/>
    <n v="5000"/>
    <x v="7"/>
    <m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 /food trucks"/>
    <n v="500"/>
    <n v="2505"/>
    <x v="7"/>
    <m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 /small batch"/>
    <n v="0.9269558769002596"/>
    <n v="7795.5"/>
    <x v="7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 /small batch"/>
    <n v="0.79401839475947855"/>
    <n v="27113"/>
    <x v="7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 /small batch"/>
    <n v="0.49379070532817454"/>
    <n v="30251.494999999999"/>
    <x v="7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 /small batch"/>
    <n v="0.92081031307550643"/>
    <n v="3129"/>
    <x v="7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 /small batch"/>
    <n v="0.57870370370370372"/>
    <n v="6820"/>
    <x v="7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 /small batch"/>
    <n v="0.59530896535301825"/>
    <n v="6699.5"/>
    <x v="7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 /small batch"/>
    <n v="0.23408239700374531"/>
    <n v="6590"/>
    <x v="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 /small batch"/>
    <n v="0.93023255813953487"/>
    <n v="415"/>
    <x v="7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 /small batch"/>
    <n v="0.92592592592592593"/>
    <n v="10400"/>
    <x v="7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 /small batch"/>
    <n v="0.98489628713797672"/>
    <n v="15115.014999999999"/>
    <x v="7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 /small batch"/>
    <n v="0.86617583369423989"/>
    <n v="10772.5"/>
    <x v="7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 /small batch"/>
    <n v="0.74906367041198507"/>
    <n v="700.5"/>
    <x v="7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 /small batch"/>
    <n v="0.64641241111829351"/>
    <n v="3820.5"/>
    <x v="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 /small batch"/>
    <n v="0.99161378059836813"/>
    <n v="35148"/>
    <x v="7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 /small batch"/>
    <n v="0.5494505494505495"/>
    <n v="423"/>
    <x v="7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 /small batch"/>
    <n v="0.5528934758569849"/>
    <n v="2106.5"/>
    <x v="7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 /small batch"/>
    <n v="0.97747556311092221"/>
    <n v="23265"/>
    <x v="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 /small batch"/>
    <n v="0.9076057360682519"/>
    <n v="5254.5"/>
    <x v="7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 /small batch"/>
    <n v="0.97799511002444983"/>
    <n v="30337.5"/>
    <x v="7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 /small batch"/>
    <n v="0.99217929263452787"/>
    <n v="8533.5"/>
    <x v="7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 /indie rock"/>
    <n v="0.96339113680154143"/>
    <n v="7642.5"/>
    <x v="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 /indie rock"/>
    <n v="0.90327436958976293"/>
    <n v="3160.625"/>
    <x v="4"/>
    <m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 /indie rock"/>
    <n v="0.86021505376344087"/>
    <n v="2162.5"/>
    <x v="4"/>
    <m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 /indie rock"/>
    <n v="0.90009000900090008"/>
    <n v="2111"/>
    <x v="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 /indie rock"/>
    <n v="0.55511498810467885"/>
    <n v="980.5"/>
    <x v="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 /indie rock"/>
    <n v="1"/>
    <n v="2500"/>
    <x v="4"/>
    <m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 /indie rock"/>
    <n v="0.84388185654008441"/>
    <n v="1092.5"/>
    <x v="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 /indie rock"/>
    <n v="0.93268791329733147"/>
    <n v="2072.17"/>
    <x v="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 /indie rock"/>
    <n v="0.87976539589442815"/>
    <n v="1282"/>
    <x v="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 /indie rock"/>
    <n v="0.96933038656895809"/>
    <n v="1015.82"/>
    <x v="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 /indie rock"/>
    <n v="0.78125"/>
    <n v="570"/>
    <x v="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 /indie rock"/>
    <n v="0.73659254254067463"/>
    <n v="8841.01"/>
    <x v="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 /indie rock"/>
    <n v="1"/>
    <n v="2000"/>
    <x v="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 /indie rock"/>
    <n v="0.99996400129595331"/>
    <n v="5000.09"/>
    <x v="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 /indie rock"/>
    <n v="0.95492742551566079"/>
    <n v="2559"/>
    <x v="4"/>
    <m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 /indie rock"/>
    <n v="0.95217691447070874"/>
    <n v="3280.3599999999997"/>
    <x v="4"/>
    <m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 /indie rock"/>
    <n v="0.58365758754863817"/>
    <n v="1017.5"/>
    <x v="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 /indie rock"/>
    <n v="0.78431372549019607"/>
    <n v="9100"/>
    <x v="4"/>
    <m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 /indie rock"/>
    <n v="0.74938176004796042"/>
    <n v="350.16499999999996"/>
    <x v="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 /indie rock"/>
    <n v="1"/>
    <n v="2000"/>
    <x v="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 /indie rock"/>
    <n v="0.88565330215833715"/>
    <n v="4258.2199999999993"/>
    <x v="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 /indie rock"/>
    <n v="0.99900099900099903"/>
    <n v="1000.5"/>
    <x v="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 /indie rock"/>
    <n v="0.87929656274980017"/>
    <n v="1175.5"/>
    <x v="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 /indie rock"/>
    <n v="0.83810052896116249"/>
    <n v="3838.0549999999998"/>
    <x v="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 /indie rock"/>
    <n v="0.96852300242130751"/>
    <n v="2032.5"/>
    <x v="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 /indie rock"/>
    <n v="0.37641154328732745"/>
    <n v="548.5"/>
    <x v="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 /indie rock"/>
    <n v="0.99949358991444337"/>
    <n v="1500.38"/>
    <x v="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 /indie rock"/>
    <n v="0.93720712277413309"/>
    <n v="3100.5"/>
    <x v="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 /indie rock"/>
    <n v="0.74810302447365606"/>
    <n v="4089.25"/>
    <x v="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 /indie rock"/>
    <n v="0.82372322899505768"/>
    <n v="553.5"/>
    <x v="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 /indie rock"/>
    <n v="0.96899224806201545"/>
    <n v="508"/>
    <x v="4"/>
    <m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 /indie rock"/>
    <n v="0.8"/>
    <n v="675"/>
    <x v="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 /indie rock"/>
    <n v="0.77700077700077697"/>
    <n v="22870"/>
    <x v="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 /indie rock"/>
    <n v="0.9900467302056658"/>
    <n v="1507.54"/>
    <x v="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 /indie rock"/>
    <n v="0.78408823606283162"/>
    <n v="1706.5250000000001"/>
    <x v="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 /indie rock"/>
    <n v="1"/>
    <n v="6000"/>
    <x v="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 /indie rock"/>
    <n v="0.88674886828675692"/>
    <n v="4255.43"/>
    <x v="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 /indie rock"/>
    <n v="0.94696969696969702"/>
    <n v="1028"/>
    <x v="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 /indie rock"/>
    <n v="0.49352251696483651"/>
    <n v="6052.5"/>
    <x v="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 /indie rock"/>
    <n v="0.88235294117647056"/>
    <n v="640"/>
    <x v="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 /restaurants"/>
    <n v="39.145907473309606"/>
    <n v="5640.5"/>
    <x v="7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 /restaurants"/>
    <n v="1279.0697674418604"/>
    <n v="55043"/>
    <x v="7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 /restaurants"/>
    <e v="#DIV/0!"/>
    <n v="5000"/>
    <x v="7"/>
    <m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 /restaurants"/>
    <e v="#DIV/0!"/>
    <n v="17500"/>
    <x v="7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 /restaurants"/>
    <e v="#DIV/0!"/>
    <n v="3500"/>
    <x v="7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 /restaurants"/>
    <n v="166.66666666666666"/>
    <n v="2515"/>
    <x v="7"/>
    <m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 /restaurants"/>
    <e v="#DIV/0!"/>
    <n v="21425"/>
    <x v="7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 /restaurants"/>
    <e v="#DIV/0!"/>
    <n v="10000"/>
    <x v="7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 /restaurants"/>
    <n v="95"/>
    <n v="48000"/>
    <x v="7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 /restaurants"/>
    <n v="666.66666666666663"/>
    <n v="25037.5"/>
    <x v="7"/>
    <m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 /restaurants"/>
    <e v="#DIV/0!"/>
    <n v="50000"/>
    <x v="7"/>
    <m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 /restaurants"/>
    <e v="#DIV/0!"/>
    <n v="575"/>
    <x v="7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 /restaurants"/>
    <e v="#DIV/0!"/>
    <n v="90000"/>
    <x v="7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 /restaurants"/>
    <n v="57.142857142857146"/>
    <n v="6105"/>
    <x v="7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 /restaurants"/>
    <n v="5.376344086021505"/>
    <n v="2965"/>
    <x v="7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 /restaurants"/>
    <e v="#DIV/0!"/>
    <n v="11000"/>
    <x v="7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 /restaurants"/>
    <n v="10.186757215619695"/>
    <n v="9883.5"/>
    <x v="7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 /restaurants"/>
    <e v="#DIV/0!"/>
    <n v="2500"/>
    <x v="7"/>
    <m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 /restaurants"/>
    <n v="2307.6923076923076"/>
    <n v="75032.5"/>
    <x v="7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 /restaurants"/>
    <e v="#DIV/0!"/>
    <n v="50000"/>
    <x v="7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 /classical music"/>
    <n v="0.91334276877303"/>
    <n v="13092.994999999999"/>
    <x v="4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 /classical music"/>
    <n v="1"/>
    <n v="5000"/>
    <x v="4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 /classical music"/>
    <n v="0.63920454545454541"/>
    <n v="1154"/>
    <x v="4"/>
    <m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 /classical music"/>
    <n v="0.98425196850393704"/>
    <n v="7560"/>
    <x v="4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 /classical music"/>
    <n v="0.99676052828308004"/>
    <n v="8013"/>
    <x v="4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 /classical music"/>
    <n v="0.88534749889331565"/>
    <n v="4259"/>
    <x v="4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 /classical music"/>
    <n v="0.97919216646266827"/>
    <n v="4042.5"/>
    <x v="4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 /classical music"/>
    <n v="0.93240310583474562"/>
    <n v="4144.9949999999999"/>
    <x v="4"/>
    <m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 /classical music"/>
    <n v="0.95892600287677798"/>
    <n v="6128.5"/>
    <x v="4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 /classical music"/>
    <n v="1"/>
    <n v="6500"/>
    <x v="4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 /classical music"/>
    <n v="0.99601593625498008"/>
    <n v="4509"/>
    <x v="4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 /classical music"/>
    <n v="0.79286422200198214"/>
    <n v="4522.5"/>
    <x v="4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 /classical music"/>
    <n v="0.90361445783132532"/>
    <n v="7900"/>
    <x v="4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 /classical music"/>
    <n v="0.95238095238095233"/>
    <n v="2050"/>
    <x v="4"/>
    <m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 /classical music"/>
    <n v="0.96362322331968198"/>
    <n v="20377.5"/>
    <x v="4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 /classical music"/>
    <n v="0.86206896551724133"/>
    <n v="27"/>
    <x v="4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 /classical music"/>
    <n v="0.90909090909090906"/>
    <n v="1050"/>
    <x v="4"/>
    <m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 /classical music"/>
    <n v="0.88481785287150438"/>
    <n v="19171.584999999999"/>
    <x v="4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 /classical music"/>
    <n v="0.99750623441396513"/>
    <n v="10012.5"/>
    <x v="4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 /classical music"/>
    <n v="0.96711798839458418"/>
    <n v="2542.5"/>
    <x v="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 /classical music"/>
    <n v="0.93432995194874535"/>
    <n v="3623"/>
    <x v="4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 /classical music"/>
    <n v="0.96551724137931039"/>
    <n v="712.5"/>
    <x v="4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 /classical music"/>
    <n v="0.63938618925831203"/>
    <n v="320.5"/>
    <x v="4"/>
    <m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 /classical music"/>
    <n v="0.99186669311644515"/>
    <n v="5020.5"/>
    <x v="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 /classical music"/>
    <n v="0.51203277009728621"/>
    <n v="2953"/>
    <x v="4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 /classical music"/>
    <n v="0.8951406649616368"/>
    <n v="3705"/>
    <x v="4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 /classical music"/>
    <n v="0.83434466019417475"/>
    <n v="6046"/>
    <x v="4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 /classical music"/>
    <n v="0.98183603338242509"/>
    <n v="6055.5"/>
    <x v="4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 /classical music"/>
    <n v="0.97273853779429986"/>
    <n v="1592"/>
    <x v="4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 /classical music"/>
    <n v="0.99160945842868042"/>
    <n v="6527.5"/>
    <x v="4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 /classical music"/>
    <n v="0.97338100913786252"/>
    <n v="3725.25"/>
    <x v="4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 /classical music"/>
    <n v="0.93896713615023475"/>
    <n v="3097.5"/>
    <x v="4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 /classical music"/>
    <n v="0.64294899271324479"/>
    <n v="1916.5"/>
    <x v="4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 /classical music"/>
    <n v="0.81433224755700329"/>
    <n v="3342"/>
    <x v="4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 /classical music"/>
    <n v="0.9315323707498836"/>
    <n v="2073.5"/>
    <x v="4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 /classical music"/>
    <n v="0.94783715012722647"/>
    <n v="765.5"/>
    <x v="4"/>
    <m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 /classical music"/>
    <n v="0.84427767354596628"/>
    <n v="983"/>
    <x v="4"/>
    <m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 /classical music"/>
    <n v="0.91844232182218954"/>
    <n v="1305.5"/>
    <x v="4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 /classical music"/>
    <n v="0.898876404494382"/>
    <n v="845"/>
    <x v="4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 /classical music"/>
    <n v="0.99900099900099903"/>
    <n v="3001.5"/>
    <x v="4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 /food trucks"/>
    <e v="#DIV/0!"/>
    <n v="50000"/>
    <x v="7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 /food trucks"/>
    <n v="133.33333333333334"/>
    <n v="5037.5"/>
    <x v="7"/>
    <m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 /food trucks"/>
    <e v="#DIV/0!"/>
    <n v="10000"/>
    <x v="7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 /food trucks"/>
    <e v="#DIV/0!"/>
    <n v="20000"/>
    <x v="7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 /food trucks"/>
    <n v="100"/>
    <n v="5050"/>
    <x v="7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 /food trucks"/>
    <e v="#DIV/0!"/>
    <n v="17500"/>
    <x v="7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 /food trucks"/>
    <n v="375"/>
    <n v="22560"/>
    <x v="7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 /food trucks"/>
    <n v="200"/>
    <n v="5025"/>
    <x v="7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 /food trucks"/>
    <n v="44.827586206896555"/>
    <n v="3322.5"/>
    <x v="7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 /food trucks"/>
    <n v="118.64406779661017"/>
    <n v="3529.5"/>
    <x v="7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 /food trucks"/>
    <n v="400"/>
    <n v="50125"/>
    <x v="7"/>
    <m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 /food trucks"/>
    <e v="#DIV/0!"/>
    <n v="15000"/>
    <x v="7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 /food trucks"/>
    <e v="#DIV/0!"/>
    <n v="4000"/>
    <x v="7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 /food trucks"/>
    <e v="#DIV/0!"/>
    <n v="5000"/>
    <x v="7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 /food trucks"/>
    <e v="#DIV/0!"/>
    <n v="42500"/>
    <x v="7"/>
    <m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 /food trucks"/>
    <e v="#DIV/0!"/>
    <n v="5000"/>
    <x v="7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 /food trucks"/>
    <e v="#DIV/0!"/>
    <n v="7500"/>
    <x v="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 /food trucks"/>
    <e v="#DIV/0!"/>
    <n v="3000"/>
    <x v="7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 /food trucks"/>
    <n v="722.02166064981952"/>
    <n v="100138.5"/>
    <x v="7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 /food trucks"/>
    <n v="166.66666666666666"/>
    <n v="4275.5"/>
    <x v="7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 /food trucks"/>
    <n v="9.433962264150944"/>
    <n v="2765"/>
    <x v="7"/>
    <m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 /food trucks"/>
    <n v="90000"/>
    <n v="45000.5"/>
    <x v="7"/>
    <m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 /food trucks"/>
    <n v="200"/>
    <n v="502.5"/>
    <x v="7"/>
    <m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 /food trucks"/>
    <e v="#DIV/0!"/>
    <n v="5000"/>
    <x v="7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 /food trucks"/>
    <n v="600"/>
    <n v="15025"/>
    <x v="7"/>
    <m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 /food trucks"/>
    <n v="600"/>
    <n v="1502.5"/>
    <x v="7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 /food trucks"/>
    <n v="41.084634346754314"/>
    <n v="25608.5"/>
    <x v="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 /food trucks"/>
    <n v="25.751072961373392"/>
    <n v="3116.5"/>
    <x v="7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 /food trucks"/>
    <n v="10000"/>
    <n v="25002.5"/>
    <x v="7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 /food trucks"/>
    <e v="#DIV/0!"/>
    <n v="1500"/>
    <x v="7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 /food trucks"/>
    <n v="57.692307692307693"/>
    <n v="763"/>
    <x v="7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 /food trucks"/>
    <n v="600"/>
    <n v="15025"/>
    <x v="7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 /food trucks"/>
    <e v="#DIV/0!"/>
    <n v="5000"/>
    <x v="7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 /food trucks"/>
    <n v="80000"/>
    <n v="40000.5"/>
    <x v="7"/>
    <m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 /food trucks"/>
    <n v="8.2191780821917817"/>
    <n v="8412.5"/>
    <x v="7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 /food trucks"/>
    <n v="4.2393410852713176"/>
    <n v="21628"/>
    <x v="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 /food trucks"/>
    <n v="17.647058823529413"/>
    <n v="792.5"/>
    <x v="7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 /food trucks"/>
    <n v="2.5641025641025643"/>
    <n v="2085"/>
    <x v="7"/>
    <m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 /food trucks"/>
    <n v="100.45555555555555"/>
    <n v="4565.5"/>
    <x v="7"/>
    <m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 /food trucks"/>
    <n v="14.425851125216388"/>
    <n v="26733"/>
    <x v="7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 /space exploration"/>
    <n v="0.15119443604475355"/>
    <n v="1903.5"/>
    <x v="2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 /space exploration"/>
    <n v="0.30666223710101964"/>
    <n v="25565.5"/>
    <x v="2"/>
    <m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 /space exploration"/>
    <n v="0.98536036036036034"/>
    <n v="1763"/>
    <x v="2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 /space exploration"/>
    <n v="0.95952714502293279"/>
    <n v="20421.8"/>
    <x v="2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 /space exploration"/>
    <n v="0.93091173402138871"/>
    <n v="103710.785"/>
    <x v="2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 /space exploration"/>
    <n v="0.90864034363125723"/>
    <n v="11553"/>
    <x v="2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 /space exploration"/>
    <n v="0.2452783909737552"/>
    <n v="20308"/>
    <x v="2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 /space exploration"/>
    <n v="0.44657809534442333"/>
    <n v="12957"/>
    <x v="2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 /space exploration"/>
    <n v="0.32916271632221045"/>
    <n v="70665.195000000007"/>
    <x v="2"/>
    <m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 /space exploration"/>
    <n v="0.70758836850916274"/>
    <n v="27468.83"/>
    <x v="2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 /space exploration"/>
    <n v="3.5834120598104049E-2"/>
    <n v="158985"/>
    <x v="2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 /space exploration"/>
    <n v="0.58220332519607154"/>
    <n v="13588.065000000001"/>
    <x v="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 /space exploration"/>
    <n v="0.98996832101372756"/>
    <n v="7538"/>
    <x v="2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 /space exploration"/>
    <n v="0.98039215686274506"/>
    <n v="10605"/>
    <x v="2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 /space exploration"/>
    <n v="0.58904916102443328"/>
    <n v="2699"/>
    <x v="2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 /space exploration"/>
    <n v="0.87310318333420645"/>
    <n v="26816.75"/>
    <x v="2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 /space exploration"/>
    <n v="0.11394712853236098"/>
    <n v="2444"/>
    <x v="2"/>
    <m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 /space exploration"/>
    <n v="0.94888663967611331"/>
    <n v="15404"/>
    <x v="2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 /space exploration"/>
    <n v="0.53078556263269638"/>
    <n v="1442"/>
    <x v="2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 /space exploration"/>
    <n v="0.69612525970826999"/>
    <n v="79187"/>
    <x v="2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 /space exploration"/>
    <n v="0.6854949273375377"/>
    <n v="18441"/>
    <x v="2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 /space exploration"/>
    <n v="0.76228808391267233"/>
    <n v="1733.88"/>
    <x v="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 /space exploration"/>
    <n v="0.8771929824561403"/>
    <n v="2140"/>
    <x v="2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 /space exploration"/>
    <n v="7.2494203861856857E-2"/>
    <n v="59176.824999999997"/>
    <x v="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 /space exploration"/>
    <n v="0.10460251046025104"/>
    <n v="792"/>
    <x v="2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 /space exploration"/>
    <n v="0.8928571428571429"/>
    <n v="2650"/>
    <x v="2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 /space exploration"/>
    <n v="0.15463917525773196"/>
    <n v="560"/>
    <x v="2"/>
    <m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 /space exploration"/>
    <n v="0.90604751619870405"/>
    <n v="882.5"/>
    <x v="2"/>
    <m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 /space exploration"/>
    <n v="0.78284014404258651"/>
    <n v="5693.5"/>
    <x v="2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 /space exploration"/>
    <n v="0.6333122229259025"/>
    <n v="2579"/>
    <x v="2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 /space exploration"/>
    <n v="0.87210379779401348"/>
    <n v="21466.525000000001"/>
    <x v="2"/>
    <m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 /space exploration"/>
    <n v="0.72987721691678031"/>
    <n v="1268"/>
    <x v="2"/>
    <m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 /space exploration"/>
    <n v="0.28199199142744347"/>
    <n v="11365.5"/>
    <x v="2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 /space exploration"/>
    <n v="0.94320486815415816"/>
    <n v="958"/>
    <x v="2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 /space exploration"/>
    <n v="1"/>
    <n v="11500"/>
    <x v="2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 /space exploration"/>
    <n v="0.53390282968499736"/>
    <n v="1436.5"/>
    <x v="2"/>
    <m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 /space exploration"/>
    <n v="0.60168471720818295"/>
    <n v="665.5"/>
    <x v="2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 /space exploration"/>
    <n v="0.98300283286118983"/>
    <n v="350"/>
    <x v="2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 /space exploration"/>
    <n v="0.6097560975609756"/>
    <n v="396"/>
    <x v="2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 /space exploration"/>
    <n v="0.94637223974763407"/>
    <n v="3085"/>
    <x v="2"/>
    <m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 /space exploration"/>
    <n v="100"/>
    <n v="757.5"/>
    <x v="2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 /space exploration"/>
    <e v="#DIV/0!"/>
    <n v="250000"/>
    <x v="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 /space exploration"/>
    <n v="2.9797616673387521"/>
    <n v="667798.65500000003"/>
    <x v="2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 /space exploration"/>
    <n v="48.709206039941549"/>
    <n v="51026.5"/>
    <x v="2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 /space exploration"/>
    <n v="9.5238095238095237"/>
    <n v="11050"/>
    <x v="2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 /space exploration"/>
    <n v="11.880316738748508"/>
    <n v="271043.21000000002"/>
    <x v="2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 /space exploration"/>
    <n v="69.444444444444443"/>
    <n v="1268"/>
    <x v="2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 /space exploration"/>
    <n v="113.20754716981132"/>
    <n v="6053"/>
    <x v="2"/>
    <m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 /space exploration"/>
    <n v="1008.0645161290323"/>
    <n v="62562"/>
    <x v="2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 /space exploration"/>
    <n v="167.5977653631285"/>
    <n v="30179"/>
    <x v="2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 /space exploration"/>
    <n v="53.506592776609978"/>
    <n v="142616.5"/>
    <x v="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 /space exploration"/>
    <n v="112.99435028248588"/>
    <n v="50442.5"/>
    <x v="2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 /space exploration"/>
    <n v="8.6793737236215112"/>
    <n v="28438"/>
    <x v="2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 /space exploration"/>
    <n v="1960.7843137254902"/>
    <n v="50025.5"/>
    <x v="2"/>
    <m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 /space exploration"/>
    <n v="4.7543581616481774"/>
    <n v="9077.5"/>
    <x v="2"/>
    <m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 /space exploration"/>
    <n v="8.7438064704167875"/>
    <n v="83577.5"/>
    <x v="2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 /space exploration"/>
    <n v="5.336767839925427"/>
    <n v="17810.689999999999"/>
    <x v="2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 /space exploration"/>
    <n v="1076.9230769230769"/>
    <n v="49045.5"/>
    <x v="2"/>
    <m/>
  </r>
  <r>
    <n v="2659"/>
    <s v="test (Canceled)"/>
    <s v="test"/>
    <n v="49000"/>
    <n v="1333"/>
    <x v="1"/>
    <x v="0"/>
    <x v="0"/>
    <n v="1429321210"/>
    <n v="1426729210"/>
    <b v="0"/>
    <n v="10"/>
    <b v="0"/>
    <s v="technology /space exploration"/>
    <n v="36.759189797449359"/>
    <n v="25166.5"/>
    <x v="2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 /space exploration"/>
    <n v="1052.6315789473683"/>
    <n v="10009.5"/>
    <x v="2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 /makerspaces"/>
    <n v="0.97181729834791064"/>
    <n v="5072.5"/>
    <x v="2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 /makerspaces"/>
    <n v="0.93632958801498123"/>
    <n v="20680"/>
    <x v="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 /makerspaces"/>
    <n v="0.95605722002461846"/>
    <n v="20459.625"/>
    <x v="2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 /makerspaces"/>
    <n v="0.96685082872928174"/>
    <n v="17800"/>
    <x v="2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 /makerspaces"/>
    <n v="0.81206496519721583"/>
    <n v="3905"/>
    <x v="2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 /makerspaces"/>
    <n v="0.6277657002632222"/>
    <n v="12964.755000000001"/>
    <x v="2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 /makerspaces"/>
    <n v="0.90361445783132532"/>
    <n v="1580"/>
    <x v="2"/>
    <m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 /makerspaces"/>
    <n v="0.58582308142940831"/>
    <n v="1353.5"/>
    <x v="2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 /makerspaces"/>
    <n v="0.79920079920079923"/>
    <n v="900.5"/>
    <x v="2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 /makerspaces"/>
    <n v="15.586372745490982"/>
    <n v="20691.5"/>
    <x v="2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 /makerspaces"/>
    <n v="8.8152327221438647"/>
    <n v="13918"/>
    <x v="2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 /makerspaces"/>
    <n v="3.0129557095510697"/>
    <n v="6659.5"/>
    <x v="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 /makerspaces"/>
    <n v="3.6258158085569252"/>
    <n v="25516"/>
    <x v="2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 /makerspaces"/>
    <n v="1.5913430935709738"/>
    <n v="28497"/>
    <x v="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 /makerspaces"/>
    <n v="13.178703215603585"/>
    <n v="13448.5"/>
    <x v="2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 /makerspaces"/>
    <n v="1.9848771266540643"/>
    <n v="1579"/>
    <x v="2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 /makerspaces"/>
    <n v="5.7101024890190333"/>
    <n v="11457.5"/>
    <x v="2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 /makerspaces"/>
    <n v="7272.727272727273"/>
    <n v="4000550"/>
    <x v="2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 /makerspaces"/>
    <n v="303.030303030303"/>
    <n v="20066"/>
    <x v="2"/>
    <m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 /makerspaces"/>
    <n v="115.94202898550725"/>
    <n v="16138"/>
    <x v="2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 /food trucks"/>
    <n v="145.45454545454547"/>
    <n v="4027.5"/>
    <x v="7"/>
    <m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 /food trucks"/>
    <n v="3.5335689045936394"/>
    <n v="3849"/>
    <x v="7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 /food trucks"/>
    <n v="416.66666666666669"/>
    <n v="7518"/>
    <x v="7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 /food trucks"/>
    <n v="87.5"/>
    <n v="35400"/>
    <x v="7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 /food trucks"/>
    <n v="5000"/>
    <n v="25005"/>
    <x v="7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 /food trucks"/>
    <e v="#DIV/0!"/>
    <n v="15000"/>
    <x v="7"/>
    <m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 /food trucks"/>
    <e v="#DIV/0!"/>
    <n v="7500"/>
    <x v="7"/>
    <m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 /food trucks"/>
    <n v="675.67567567567562"/>
    <n v="25037"/>
    <x v="7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 /food trucks"/>
    <n v="35000"/>
    <n v="17500.5"/>
    <x v="7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 /food trucks"/>
    <n v="9.3174935942231532"/>
    <n v="44293"/>
    <x v="7"/>
    <m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 /food trucks"/>
    <n v="1857.1428571428571"/>
    <n v="32517.5"/>
    <x v="7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 /food trucks"/>
    <n v="140"/>
    <n v="1762.5"/>
    <x v="7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 /food trucks"/>
    <n v="125"/>
    <n v="2520"/>
    <x v="7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 /food trucks"/>
    <n v="30000"/>
    <n v="15000.5"/>
    <x v="7"/>
    <m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 /food trucks"/>
    <n v="211.26760563380282"/>
    <n v="7535.5"/>
    <x v="7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 /food trucks"/>
    <n v="17.699115044247787"/>
    <n v="31695"/>
    <x v="7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 /food trucks"/>
    <n v="3.7947533410328327"/>
    <n v="14530.5"/>
    <x v="7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 /food trucks"/>
    <n v="307.57400999615533"/>
    <n v="4013.0050000000001"/>
    <x v="7"/>
    <m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 /food trucks"/>
    <e v="#DIV/0!"/>
    <n v="1"/>
    <x v="7"/>
    <m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 /food trucks"/>
    <n v="142.84285714285716"/>
    <n v="5034.5"/>
    <x v="7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 /spaces"/>
    <n v="2.1656050955414012"/>
    <n v="2485"/>
    <x v="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 /spaces"/>
    <n v="2.9061319383900028"/>
    <n v="6720.5"/>
    <x v="1"/>
    <m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 /spaces"/>
    <n v="0.96385542168674698"/>
    <n v="40750"/>
    <x v="1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 /spaces"/>
    <n v="16.593886462882097"/>
    <n v="10072.5"/>
    <x v="1"/>
    <m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 /spaces"/>
    <n v="9.4882116158711902"/>
    <n v="9119.5"/>
    <x v="1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 /spaces"/>
    <n v="0.89049460614695708"/>
    <n v="37152"/>
    <x v="1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 /spaces"/>
    <n v="0.28502645579934421"/>
    <n v="18033.785"/>
    <x v="1"/>
    <m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 /spaces"/>
    <n v="0.42878824228336598"/>
    <n v="33321.535000000003"/>
    <x v="1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 /spaces"/>
    <n v="0.98419384682006972"/>
    <n v="50401.5"/>
    <x v="1"/>
    <m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 /spaces"/>
    <n v="0.64977110188508336"/>
    <n v="76170.10500000001"/>
    <x v="1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 /spaces"/>
    <n v="0.99288979177247338"/>
    <n v="3924"/>
    <x v="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 /spaces"/>
    <n v="0.7611403265983947"/>
    <n v="6363"/>
    <x v="1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 /spaces"/>
    <n v="0.97807801150219742"/>
    <n v="151681"/>
    <x v="1"/>
    <m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 /spaces"/>
    <n v="0.85943140018563713"/>
    <n v="27044.5"/>
    <x v="1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 /spaces"/>
    <n v="0.37789693427962928"/>
    <n v="21877.345000000001"/>
    <x v="1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 /spaces"/>
    <n v="0.83347155069882417"/>
    <n v="10999.005000000001"/>
    <x v="1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 /spaces"/>
    <n v="0.83261173649503761"/>
    <n v="27513"/>
    <x v="1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 /spaces"/>
    <n v="0.96540627514078836"/>
    <n v="18322.5"/>
    <x v="1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 /spaces"/>
    <n v="0.91883614088820831"/>
    <n v="6265"/>
    <x v="1"/>
    <m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 /spaces"/>
    <n v="0.8465680132741864"/>
    <n v="27265.5"/>
    <x v="1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 /hardware"/>
    <n v="6.8399452804377564E-2"/>
    <n v="5857.5"/>
    <x v="2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 /hardware"/>
    <n v="0.39597687495050288"/>
    <n v="8813.5"/>
    <x v="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 /hardware"/>
    <n v="0.71403070332024277"/>
    <n v="14403"/>
    <x v="2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 /hardware"/>
    <n v="0.33684187539580285"/>
    <n v="4897.4400000000005"/>
    <x v="2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 /hardware"/>
    <n v="0.6918380407146687"/>
    <n v="48908.5"/>
    <x v="2"/>
    <m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 /hardware"/>
    <n v="0.94567119012719281"/>
    <n v="102872.5"/>
    <x v="2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 /hardware"/>
    <n v="0.20275339105046533"/>
    <n v="29660.5"/>
    <x v="2"/>
    <m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 /hardware"/>
    <n v="0.49547466472881019"/>
    <n v="22637"/>
    <x v="2"/>
    <m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 /hardware"/>
    <n v="0.9574875526618154"/>
    <n v="7666.5"/>
    <x v="2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 /hardware"/>
    <n v="0.58722447482014073"/>
    <n v="36489.505000000005"/>
    <x v="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 /hardware"/>
    <n v="0.95874213032501354"/>
    <n v="30645.5"/>
    <x v="2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 /hardware"/>
    <n v="0.84566596194503174"/>
    <n v="13095"/>
    <x v="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 /hardware"/>
    <n v="0.92990384794212277"/>
    <n v="51884.5"/>
    <x v="2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 /hardware"/>
    <n v="4.4241914790072115E-5"/>
    <n v="11302"/>
    <x v="2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 /hardware"/>
    <n v="0.1022354113475854"/>
    <n v="4043.0050000000001"/>
    <x v="2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 /hardware"/>
    <n v="0.8136696501220505"/>
    <n v="8916"/>
    <x v="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 /hardware"/>
    <n v="0.40640362056857487"/>
    <n v="51909.120000000003"/>
    <x v="2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 /hardware"/>
    <n v="0.67594970934162502"/>
    <n v="6198.5"/>
    <x v="2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 /hardware"/>
    <n v="0.26035502958579881"/>
    <n v="2662.5"/>
    <x v="2"/>
    <m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 /hardware"/>
    <n v="0.967741935483871"/>
    <n v="305"/>
    <x v="2"/>
    <m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 /children's books"/>
    <n v="228.57142857142858"/>
    <n v="4017.5"/>
    <x v="3"/>
    <m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 /children's books"/>
    <n v="3.4199726402188784"/>
    <n v="1615.5"/>
    <x v="3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 /children's books"/>
    <e v="#DIV/0!"/>
    <n v="2999.5"/>
    <x v="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 /children's books"/>
    <n v="19.161676646706585"/>
    <n v="8417.5"/>
    <x v="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 /children's books"/>
    <n v="4.5688178183894914"/>
    <n v="4875.5"/>
    <x v="3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 /children's books"/>
    <n v="3.7453183520599249"/>
    <n v="1900.5"/>
    <x v="3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 /children's books"/>
    <n v="3.5714285714285716"/>
    <n v="320"/>
    <x v="3"/>
    <m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 /children's books"/>
    <n v="94.339622641509436"/>
    <n v="2526.5"/>
    <x v="3"/>
    <m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 /children's books"/>
    <n v="90.909090909090907"/>
    <n v="5055"/>
    <x v="3"/>
    <m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 /children's books"/>
    <e v="#DIV/0!"/>
    <n v="999.5"/>
    <x v="3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 /children's books"/>
    <e v="#DIV/0!"/>
    <n v="1637"/>
    <x v="3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 /children's books"/>
    <n v="8.7272727272727266"/>
    <n v="2675"/>
    <x v="3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 /children's books"/>
    <n v="5.2631578947368425"/>
    <n v="1190"/>
    <x v="3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 /children's books"/>
    <e v="#DIV/0!"/>
    <n v="5000"/>
    <x v="3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 /children's books"/>
    <n v="1.9230769230769231"/>
    <n v="380"/>
    <x v="3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 /children's books"/>
    <n v="9.5419847328244281"/>
    <n v="5524"/>
    <x v="3"/>
    <m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 /children's books"/>
    <n v="150"/>
    <n v="755"/>
    <x v="3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 /children's books"/>
    <n v="8.5470085470085468"/>
    <n v="1117"/>
    <x v="3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 /children's books"/>
    <n v="9.5238095238095237"/>
    <n v="552.5"/>
    <x v="3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 /children's books"/>
    <e v="#DIV/0!"/>
    <n v="2500"/>
    <x v="3"/>
    <m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 /children's books"/>
    <n v="138.88888888888889"/>
    <n v="2518"/>
    <x v="3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 /children's books"/>
    <n v="130"/>
    <n v="1637.5"/>
    <x v="3"/>
    <m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 /children's books"/>
    <n v="437.77777777777777"/>
    <n v="19745"/>
    <x v="3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 /children's books"/>
    <n v="88.888888888888886"/>
    <n v="2022.5"/>
    <x v="3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 /children's books"/>
    <e v="#DIV/0!"/>
    <n v="2000"/>
    <x v="3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 /children's books"/>
    <n v="50"/>
    <n v="2550"/>
    <x v="3"/>
    <m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 /children's books"/>
    <n v="117.64705882352941"/>
    <n v="2017"/>
    <x v="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 /children's books"/>
    <n v="6.9860279441117763"/>
    <n v="4001"/>
    <x v="3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 /children's books"/>
    <n v="400"/>
    <n v="401"/>
    <x v="3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 /children's books"/>
    <n v="9.6049945971905384"/>
    <n v="11041.125"/>
    <x v="3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 /children's books"/>
    <e v="#DIV/0!"/>
    <n v="9990"/>
    <x v="3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 /children's books"/>
    <e v="#DIV/0!"/>
    <n v="4000"/>
    <x v="3"/>
    <m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 /children's books"/>
    <n v="530"/>
    <n v="265.5"/>
    <x v="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 /children's books"/>
    <n v="7.0175438596491224"/>
    <n v="2285"/>
    <x v="3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 /children's books"/>
    <n v="33.333333333333336"/>
    <n v="2575"/>
    <x v="3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 /children's books"/>
    <n v="12.688821752265861"/>
    <n v="11327.5"/>
    <x v="3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 /children's books"/>
    <n v="300"/>
    <n v="1505"/>
    <x v="3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 /children's books"/>
    <n v="3.9145907473309607"/>
    <n v="3452.5"/>
    <x v="3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 /children's books"/>
    <n v="47.169811320754718"/>
    <n v="1276.5"/>
    <x v="3"/>
    <m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 /children's books"/>
    <e v="#DIV/0!"/>
    <n v="50000"/>
    <x v="3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 /plays"/>
    <n v="0.94984802431610937"/>
    <n v="1283"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 /plays"/>
    <n v="0.83333333333333337"/>
    <n v="1100"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 /plays"/>
    <n v="0.8733624454148472"/>
    <n v="1072.5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 /plays"/>
    <n v="0.84033613445378152"/>
    <n v="6570"/>
    <x v="1"/>
    <m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 /plays"/>
    <n v="0.95529231944975157"/>
    <n v="5117"/>
    <x v="1"/>
    <m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 /plays"/>
    <n v="0.84860828241683639"/>
    <n v="2723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 /plays"/>
    <n v="0.83542188805346695"/>
    <n v="1098.5"/>
    <x v="1"/>
    <m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 /plays"/>
    <n v="0.97560975609756095"/>
    <n v="2025"/>
    <x v="1"/>
    <m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 /plays"/>
    <n v="0.98846787479406917"/>
    <n v="3017.5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 /plays"/>
    <n v="0.94936708860759489"/>
    <n v="3080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 /plays"/>
    <n v="0.97560975609756095"/>
    <n v="2025"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 /plays"/>
    <n v="0.92936802973977695"/>
    <n v="2076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 /plays"/>
    <n v="0.90442489881746446"/>
    <n v="10528.375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 /plays"/>
    <n v="0.66666666666666663"/>
    <n v="62.5"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 /plays"/>
    <n v="0.95890410958904104"/>
    <n v="715"/>
    <x v="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 /plays"/>
    <n v="0.86580086580086579"/>
    <n v="862"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 /plays"/>
    <n v="0.97423038843783372"/>
    <n v="8105.8050000000003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 /plays"/>
    <n v="0.98619329388560162"/>
    <n v="5035"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 /plays"/>
    <n v="0.85737704355818334"/>
    <n v="5415.87"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 /plays"/>
    <n v="0.75187969924812026"/>
    <n v="1165"/>
    <x v="1"/>
    <m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 /plays"/>
    <n v="0.75075075075075071"/>
    <n v="583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 /plays"/>
    <n v="0.98199672667757776"/>
    <n v="3027.5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 /plays"/>
    <n v="0.78155529503712384"/>
    <n v="11397.5"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 /plays"/>
    <n v="0.86956521739130432"/>
    <n v="1075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 /plays"/>
    <n v="0.90909090909090906"/>
    <n v="420"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 /plays"/>
    <n v="0.89206066012488849"/>
    <n v="3181.5"/>
    <x v="1"/>
    <m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 /plays"/>
    <n v="0.79365079365079361"/>
    <n v="5650"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 /plays"/>
    <n v="0.99756151629350476"/>
    <n v="4505.5"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 /plays"/>
    <n v="0.9765625"/>
    <n v="2530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 /plays"/>
    <n v="0.92421441774491686"/>
    <n v="2602.5"/>
    <x v="1"/>
    <m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 /plays"/>
    <n v="0.997307270370001"/>
    <n v="10013.5"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 /plays"/>
    <n v="0.88261253309796994"/>
    <n v="5332.5"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 /plays"/>
    <n v="0.78384824697938482"/>
    <n v="3186.06"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 /plays"/>
    <n v="0.92821782178217827"/>
    <n v="1558"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 /plays"/>
    <n v="0.41322314049586778"/>
    <n v="427.5"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 /plays"/>
    <n v="0.70638097480574524"/>
    <n v="3623.5"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 /plays"/>
    <n v="0.76923076923076927"/>
    <n v="690"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 /plays"/>
    <n v="0.94312930302744502"/>
    <n v="10301.5"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 /plays"/>
    <n v="0.95419847328244278"/>
    <n v="5120"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 /plays"/>
    <n v="0.73529411764705888"/>
    <n v="236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 /plays"/>
    <n v="1"/>
    <n v="1000"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 /plays"/>
    <n v="1"/>
    <n v="6000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 /plays"/>
    <n v="0.80645161290322576"/>
    <n v="112"/>
    <x v="1"/>
    <m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 /plays"/>
    <n v="0.85526315789473684"/>
    <n v="705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 /plays"/>
    <n v="0.967741935483871"/>
    <n v="3050"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 /plays"/>
    <n v="0.92807424593967514"/>
    <n v="2077.5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 /plays"/>
    <n v="0.83160083160083165"/>
    <n v="2202.5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 /plays"/>
    <n v="0.9962248322147651"/>
    <n v="9518"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 /plays"/>
    <n v="0.93879083740142699"/>
    <n v="2581.5"/>
    <x v="1"/>
    <m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 /plays"/>
    <n v="1"/>
    <n v="3000"/>
    <x v="1"/>
    <m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 /plays"/>
    <n v="0.90361445783132532"/>
    <n v="3160"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 /plays"/>
    <n v="0.87169062653635476"/>
    <n v="2683.9949999999999"/>
    <x v="1"/>
    <m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 /plays"/>
    <n v="0.92370851864522752"/>
    <n v="2811.5"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 /plays"/>
    <n v="0.58823529411764708"/>
    <n v="1080"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 /plays"/>
    <n v="0.53447640019454945"/>
    <n v="1435.4949999999999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 /plays"/>
    <n v="0.92783505154639179"/>
    <n v="467.5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 /plays"/>
    <n v="1"/>
    <n v="850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 /plays"/>
    <n v="0.83160083160083165"/>
    <n v="2202.5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 /plays"/>
    <n v="0.89743589743589747"/>
    <n v="3700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 /plays"/>
    <n v="0.96153846153846156"/>
    <n v="2550"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 /plays"/>
    <n v="100"/>
    <n v="505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 /plays"/>
    <e v="#DIV/0!"/>
    <n v="750"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 /plays"/>
    <e v="#DIV/0!"/>
    <n v="600"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 /plays"/>
    <n v="18.333333333333332"/>
    <n v="290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 /plays"/>
    <n v="3.1699070160608622"/>
    <n v="4933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 /plays"/>
    <e v="#DIV/0!"/>
    <n v="4000"/>
    <x v="1"/>
    <m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 /plays"/>
    <e v="#DIV/0!"/>
    <n v="1000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 /plays"/>
    <n v="500"/>
    <n v="17535"/>
    <x v="1"/>
    <m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 /plays"/>
    <n v="100"/>
    <n v="252.5"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 /plays"/>
    <n v="25.723472668810288"/>
    <n v="4155.5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 /plays"/>
    <e v="#DIV/0!"/>
    <n v="2250"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 /plays"/>
    <n v="52.631578947368418"/>
    <n v="2547.5"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 /plays"/>
    <e v="#DIV/0!"/>
    <n v="4750"/>
    <x v="1"/>
    <m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 /plays"/>
    <n v="2.3980815347721824"/>
    <n v="708.5"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 /plays"/>
    <n v="2"/>
    <n v="450"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 /plays"/>
    <n v="20.547945205479451"/>
    <n v="1573"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 /plays"/>
    <n v="5.0666666666666664"/>
    <n v="22750"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 /plays"/>
    <e v="#DIV/0!"/>
    <n v="500"/>
    <x v="1"/>
    <m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 /plays"/>
    <n v="57.142857142857146"/>
    <n v="1017.5"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 /plays"/>
    <n v="15.037593984962406"/>
    <n v="2133"/>
    <x v="1"/>
    <m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 /plays"/>
    <n v="3.125"/>
    <n v="165"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 /plays"/>
    <n v="230.90909090909091"/>
    <n v="6377.5"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 /plays"/>
    <n v="2500"/>
    <n v="25010"/>
    <x v="1"/>
    <m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 /plays"/>
    <n v="62.5"/>
    <n v="1270"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 /plays"/>
    <e v="#DIV/0!"/>
    <n v="1444"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 /plays"/>
    <n v="111.11111111111111"/>
    <n v="2522.5"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 /plays"/>
    <n v="4.9603174603174605"/>
    <n v="1502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 /plays"/>
    <n v="2.3802874117706798"/>
    <n v="10650.880000000001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 /plays"/>
    <n v="112.99435028248588"/>
    <n v="10088.5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 /plays"/>
    <n v="6.666666666666667"/>
    <n v="2875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 /plays"/>
    <n v="21.413276231263382"/>
    <n v="5233.5"/>
    <x v="1"/>
    <m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 /plays"/>
    <e v="#DIV/0!"/>
    <n v="1500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 /plays"/>
    <n v="2.6232948583420774"/>
    <n v="1726.5"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 /plays"/>
    <n v="18.450184501845019"/>
    <n v="2635.5"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 /plays"/>
    <n v="2857.1428571428573"/>
    <n v="10003.5"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 /plays"/>
    <e v="#DIV/0!"/>
    <n v="75000"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 /plays"/>
    <n v="9.2307692307692299"/>
    <n v="3325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 /plays"/>
    <n v="47.61904761904762"/>
    <n v="1531.5"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 /plays"/>
    <n v="386.20689655172413"/>
    <n v="5614.5"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 /plays"/>
    <n v="4.2857142857142856"/>
    <n v="7400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 /plays"/>
    <e v="#DIV/0!"/>
    <n v="2750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 /plays"/>
    <n v="2.9761904761904763"/>
    <n v="501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 /plays"/>
    <n v="5.2410901467505244"/>
    <n v="5954"/>
    <x v="1"/>
    <m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 /plays"/>
    <n v="243.24324324324326"/>
    <n v="22592.5"/>
    <x v="1"/>
    <m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 /plays"/>
    <n v="3.0769230769230771"/>
    <n v="265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 /plays"/>
    <n v="20"/>
    <n v="105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 /plays"/>
    <n v="600"/>
    <n v="1502.5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 /plays"/>
    <e v="#DIV/0!"/>
    <n v="15000"/>
    <x v="1"/>
    <m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 /plays"/>
    <n v="2.6269702276707529"/>
    <n v="2071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 /plays"/>
    <n v="95.238095238095241"/>
    <n v="1010.5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 /plays"/>
    <n v="36.630036630036628"/>
    <n v="5136.5"/>
    <x v="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 /plays"/>
    <n v="11"/>
    <n v="3000"/>
    <x v="1"/>
    <m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 /plays"/>
    <n v="200"/>
    <n v="2512.5"/>
    <x v="1"/>
    <m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 /plays"/>
    <e v="#DIV/0!"/>
    <n v="25000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 /plays"/>
    <n v="21.739130434782609"/>
    <n v="261.5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 /plays"/>
    <n v="4.8"/>
    <n v="1812.5"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 /plays"/>
    <n v="21.818181818181817"/>
    <n v="6275"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 /plays"/>
    <n v="23.734177215189874"/>
    <n v="3908"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 /plays"/>
    <e v="#DIV/0!"/>
    <n v="5000"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 /plays"/>
    <n v="1.6152716593245227"/>
    <n v="4452.5"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 /plays"/>
    <n v="125"/>
    <n v="378"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 /plays"/>
    <n v="6000"/>
    <n v="75012.5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 /plays"/>
    <n v="128.2051282051282"/>
    <n v="2519.5"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 /plays"/>
    <n v="20"/>
    <n v="787.5"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 /plays"/>
    <n v="5.627009646302251"/>
    <n v="2061"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 /plays"/>
    <n v="10.619469026548673"/>
    <n v="3282.5"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 /plays"/>
    <n v="1250"/>
    <n v="1251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 /plays"/>
    <n v="36.363636363636367"/>
    <n v="4932"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 /plays"/>
    <n v="9000"/>
    <n v="90010"/>
    <x v="1"/>
    <m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 /plays"/>
    <n v="30000"/>
    <n v="15000.5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 /plays"/>
    <n v="2.7397260273972601"/>
    <n v="1228.5"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 /plays"/>
    <n v="7.1133004926108372"/>
    <n v="8235"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 /plays"/>
    <n v="5000"/>
    <n v="5001"/>
    <x v="1"/>
    <m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 /plays"/>
    <n v="25000"/>
    <n v="12500.5"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 /plays"/>
    <n v="1.6366612111292962"/>
    <n v="805.5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 /plays"/>
    <n v="12.758620689655173"/>
    <n v="997.5"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 /plays"/>
    <n v="4.5766590389016022"/>
    <n v="1218.5"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 /plays"/>
    <n v="3.6710719530102791"/>
    <n v="3181"/>
    <x v="1"/>
    <m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 /plays"/>
    <n v="11.764705882352942"/>
    <n v="325.5"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 /plays"/>
    <n v="3.7257824143070044"/>
    <n v="1585.5"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 /musical"/>
    <n v="0.77519379844961245"/>
    <n v="114.5"/>
    <x v="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 /musical"/>
    <n v="1"/>
    <n v="500"/>
    <x v="1"/>
    <m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 /musical"/>
    <n v="1"/>
    <n v="300"/>
    <x v="1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 /musical"/>
    <n v="0.96899224806201545"/>
    <n v="25400"/>
    <x v="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 /musical"/>
    <n v="0.97612421853121933"/>
    <n v="45550.345000000001"/>
    <x v="1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 /musical"/>
    <n v="0.8"/>
    <n v="3375"/>
    <x v="1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 /musical"/>
    <n v="0.76433121019108285"/>
    <n v="2077.5"/>
    <x v="1"/>
    <m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 /musical"/>
    <n v="1"/>
    <n v="1000"/>
    <x v="1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 /musical"/>
    <n v="0.97972579924193715"/>
    <n v="8082.7749999999996"/>
    <x v="1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 /musical"/>
    <n v="0.99088386841062226"/>
    <n v="10046"/>
    <x v="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 /musical"/>
    <n v="0.94339622641509435"/>
    <n v="772.5"/>
    <x v="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 /musical"/>
    <n v="0.95150399017802334"/>
    <n v="3179"/>
    <x v="1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 /musical"/>
    <n v="0.97314130011677691"/>
    <n v="2534.5"/>
    <x v="1"/>
    <m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 /musical"/>
    <n v="0.92592592592592593"/>
    <n v="2600"/>
    <x v="1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 /musical"/>
    <n v="0.99122061738884171"/>
    <n v="3515.5"/>
    <x v="1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 /musical"/>
    <n v="0.78125"/>
    <n v="1140"/>
    <x v="1"/>
    <m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 /musical"/>
    <n v="0.75"/>
    <n v="1750"/>
    <x v="1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 /musical"/>
    <n v="0.98643649815043155"/>
    <n v="4027.5"/>
    <x v="1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 /musical"/>
    <n v="0.97205346294046169"/>
    <n v="8115"/>
    <x v="1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 /musical"/>
    <n v="0.93248787765759045"/>
    <n v="2590.5"/>
    <x v="1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 /spaces"/>
    <n v="25000"/>
    <n v="12500.5"/>
    <x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 /spaces"/>
    <n v="4.8959608323133414"/>
    <n v="120425"/>
    <x v="1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 /spaces"/>
    <e v="#DIV/0!"/>
    <n v="1500"/>
    <x v="1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 /spaces"/>
    <n v="100"/>
    <n v="5050"/>
    <x v="1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 /spaces"/>
    <e v="#DIV/0!"/>
    <n v="25000"/>
    <x v="1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 /spaces"/>
    <n v="1000"/>
    <n v="1001"/>
    <x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 /spaces"/>
    <n v="23.32089552238806"/>
    <n v="13036"/>
    <x v="1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 /spaces"/>
    <n v="20833.333333333332"/>
    <n v="250012"/>
    <x v="1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 /spaces"/>
    <n v="40"/>
    <n v="512.5"/>
    <x v="1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 /spaces"/>
    <e v="#DIV/0!"/>
    <n v="2500000"/>
    <x v="1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 /spaces"/>
    <n v="45.620437956204377"/>
    <n v="25548"/>
    <x v="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 /spaces"/>
    <n v="12.461059190031152"/>
    <n v="10802.5"/>
    <x v="1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 /spaces"/>
    <n v="661.15702479338847"/>
    <n v="200302.5"/>
    <x v="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 /spaces"/>
    <e v="#DIV/0!"/>
    <n v="7500"/>
    <x v="1"/>
    <m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 /spaces"/>
    <n v="1.6783216783216783"/>
    <n v="957.5"/>
    <x v="1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 /spaces"/>
    <n v="5.9757942511346442"/>
    <n v="4611"/>
    <x v="1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 /spaces"/>
    <n v="53.571428571428569"/>
    <n v="7640"/>
    <x v="1"/>
    <m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 /spaces"/>
    <e v="#DIV/0!"/>
    <n v="40000"/>
    <x v="1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 /spaces"/>
    <e v="#DIV/0!"/>
    <n v="5000"/>
    <x v="1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 /spaces"/>
    <e v="#DIV/0!"/>
    <n v="15000000"/>
    <x v="1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 /plays"/>
    <n v="0.91224229155263636"/>
    <n v="5240.5"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 /plays"/>
    <n v="0.82101806239737274"/>
    <n v="1109"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 /plays"/>
    <n v="0.93589143659335516"/>
    <n v="10342.5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 /plays"/>
    <n v="0.99291258993305787"/>
    <n v="5017.8449999999993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 /plays"/>
    <n v="0.91743119266055051"/>
    <n v="1567.5"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 /plays"/>
    <n v="0.88004928275983452"/>
    <n v="10681.5"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 /plays"/>
    <n v="0.8778089887640449"/>
    <n v="5348"/>
    <x v="1"/>
    <m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 /plays"/>
    <n v="0.94339622641509435"/>
    <n v="3605"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 /plays"/>
    <n v="0.61538461538461542"/>
    <n v="1312.5"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 /plays"/>
    <n v="0.94339622641509435"/>
    <n v="6180"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 /plays"/>
    <n v="0.99843993759750393"/>
    <n v="3202.5"/>
    <x v="1"/>
    <m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 /plays"/>
    <n v="0.94921689606074988"/>
    <n v="2053.5"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 /plays"/>
    <n v="0.57208237986270027"/>
    <n v="6870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 /plays"/>
    <n v="0.98039215686274506"/>
    <n v="5050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 /plays"/>
    <n v="0.99875156054931336"/>
    <n v="8005"/>
    <x v="1"/>
    <m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 /plays"/>
    <n v="0.58333333333333337"/>
    <n v="95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 /plays"/>
    <n v="0.8805400645729381"/>
    <n v="3203.5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 /plays"/>
    <n v="0.77239958805355302"/>
    <n v="860.5"/>
    <x v="1"/>
    <m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 /plays"/>
    <n v="0.98619329388560162"/>
    <n v="5035"/>
    <x v="1"/>
    <m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 /plays"/>
    <n v="0.91603053435114501"/>
    <n v="3137.5"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 /spaces"/>
    <n v="0.77564475470234628"/>
    <n v="4578.5"/>
    <x v="1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 /spaces"/>
    <n v="0.97981579463060942"/>
    <n v="5051.5"/>
    <x v="1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 /spaces"/>
    <n v="0.68240950088157304"/>
    <n v="142992.95500000002"/>
    <x v="1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 /spaces"/>
    <n v="0.99649234693877553"/>
    <n v="25044"/>
    <x v="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 /spaces"/>
    <n v="0.82203041512535968"/>
    <n v="11082.5"/>
    <x v="1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 /spaces"/>
    <n v="0.94786729857819907"/>
    <n v="2466"/>
    <x v="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 /spaces"/>
    <n v="0.9057905377497264"/>
    <n v="26300.1"/>
    <x v="1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 /spaces"/>
    <n v="1"/>
    <n v="1000"/>
    <x v="1"/>
    <m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 /spaces"/>
    <n v="0.56645990879995467"/>
    <n v="27653.5"/>
    <x v="1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 /spaces"/>
    <n v="1"/>
    <n v="10000"/>
    <x v="1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 /spaces"/>
    <n v="0.96810933940774491"/>
    <n v="8640"/>
    <x v="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 /spaces"/>
    <n v="0.9569377990430622"/>
    <n v="3067.5"/>
    <x v="1"/>
    <m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 /spaces"/>
    <n v="0.99700897308075775"/>
    <n v="1001.5"/>
    <x v="1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 /spaces"/>
    <n v="0.21846144883632868"/>
    <n v="836.62"/>
    <x v="1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 /spaces"/>
    <n v="0.9527439024390244"/>
    <n v="15372"/>
    <x v="1"/>
    <m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 /spaces"/>
    <n v="0.58158856763044198"/>
    <n v="47590"/>
    <x v="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 /spaces"/>
    <n v="0.96404126096596932"/>
    <n v="10186.5"/>
    <x v="1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 /spaces"/>
    <n v="0.97060051053586849"/>
    <n v="50757.25"/>
    <x v="1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 /spaces"/>
    <n v="0.84112149532710279"/>
    <n v="1477.5"/>
    <x v="1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 /spaces"/>
    <n v="1"/>
    <n v="500"/>
    <x v="1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 /spaces"/>
    <n v="0.31377481894009879"/>
    <n v="15102.504999999999"/>
    <x v="1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 /spaces"/>
    <n v="0.92160680830446728"/>
    <n v="7297.7150000000001"/>
    <x v="1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 /spaces"/>
    <n v="0.98846787479406917"/>
    <n v="3017.5"/>
    <x v="1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 /spaces"/>
    <n v="0.88640694943048348"/>
    <n v="42563"/>
    <x v="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 /spaces"/>
    <n v="0.82990150791538131"/>
    <n v="11686.3"/>
    <x v="1"/>
    <m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 /spaces"/>
    <n v="0.92807424593967514"/>
    <n v="8310"/>
    <x v="1"/>
    <m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 /spaces"/>
    <n v="0.55555555555555558"/>
    <n v="840"/>
    <x v="1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 /spaces"/>
    <n v="0.98846787479406917"/>
    <n v="3017.5"/>
    <x v="1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 /spaces"/>
    <n v="0.83503123016800829"/>
    <n v="27469.5"/>
    <x v="1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 /spaces"/>
    <n v="0.63291139240506333"/>
    <n v="1935"/>
    <x v="1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 /spaces"/>
    <n v="0.80862533692722371"/>
    <n v="335.5"/>
    <x v="1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 /spaces"/>
    <n v="0.85378868729989332"/>
    <n v="4342.5"/>
    <x v="1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 /spaces"/>
    <n v="0.63710499490316008"/>
    <n v="12848"/>
    <x v="1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 /spaces"/>
    <n v="0.88414202857547042"/>
    <n v="26638"/>
    <x v="1"/>
    <m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 /spaces"/>
    <n v="0.96921322690992018"/>
    <n v="3454"/>
    <x v="1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 /spaces"/>
    <n v="0.97454712221967443"/>
    <n v="8611"/>
    <x v="1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 /spaces"/>
    <n v="0.94481425810607689"/>
    <n v="22642.5"/>
    <x v="1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 /spaces"/>
    <n v="0.99290780141843971"/>
    <n v="4215"/>
    <x v="1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 /spaces"/>
    <n v="0.82485565026120433"/>
    <n v="16592.5"/>
    <x v="1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 /spaces"/>
    <n v="0.99431818181818177"/>
    <n v="7020"/>
    <x v="1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 /spaces"/>
    <n v="0.86190384983719592"/>
    <n v="4860.5"/>
    <x v="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 /spaces"/>
    <n v="0.99127676447264079"/>
    <n v="10044"/>
    <x v="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 /spaces"/>
    <n v="0.970873786407767"/>
    <n v="710.5"/>
    <x v="1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 /spaces"/>
    <n v="0.40581121662202746"/>
    <n v="8660.5"/>
    <x v="1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 /spaces"/>
    <n v="0.33090668431502318"/>
    <n v="5027.5"/>
    <x v="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 /spaces"/>
    <n v="0.69767441860465118"/>
    <n v="1095"/>
    <x v="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 /spaces"/>
    <n v="0.76080340839926963"/>
    <n v="46288"/>
    <x v="1"/>
    <m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 /spaces"/>
    <n v="0.5951672419950006"/>
    <n v="6700.5"/>
    <x v="1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 /spaces"/>
    <n v="0.9117709631340607"/>
    <n v="31451.5"/>
    <x v="1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 /spaces"/>
    <n v="0.93733261917514732"/>
    <n v="1808.5"/>
    <x v="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 /spaces"/>
    <n v="1"/>
    <n v="1500"/>
    <x v="1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 /spaces"/>
    <n v="0.78616352201257866"/>
    <n v="1136"/>
    <x v="1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 /spaces"/>
    <n v="0.68243858052775253"/>
    <n v="3698"/>
    <x v="1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 /spaces"/>
    <n v="0.88860453543754891"/>
    <n v="106268"/>
    <x v="1"/>
    <m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 /spaces"/>
    <n v="0.91922883319342674"/>
    <n v="26098.355"/>
    <x v="1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 /spaces"/>
    <n v="0.78906669191680079"/>
    <n v="28341.5"/>
    <x v="1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 /spaces"/>
    <n v="0.46904315196998125"/>
    <n v="783"/>
    <x v="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 /spaces"/>
    <n v="0.99502487562189057"/>
    <n v="1002.5"/>
    <x v="1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 /spaces"/>
    <n v="0.9198455763246467"/>
    <n v="20871.39"/>
    <x v="1"/>
    <m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 /spaces"/>
    <n v="0.93023255813953487"/>
    <n v="3112.5"/>
    <x v="1"/>
    <m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 /spaces"/>
    <n v="0.90512540894220284"/>
    <n v="8735"/>
    <x v="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 /spaces"/>
    <n v="0.78125"/>
    <n v="1710"/>
    <x v="1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 /spaces"/>
    <n v="0.9090358160111508"/>
    <n v="15750.5"/>
    <x v="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 /spaces"/>
    <n v="0.91456443868607573"/>
    <n v="12560.5"/>
    <x v="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 /spaces"/>
    <n v="0.75354259211116259"/>
    <n v="4654.13"/>
    <x v="1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 /spaces"/>
    <n v="0.52397691848510974"/>
    <n v="11488.5"/>
    <x v="1"/>
    <m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 /spaces"/>
    <n v="0.67114093959731547"/>
    <n v="622.5"/>
    <x v="1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 /spaces"/>
    <n v="0.60096153846153844"/>
    <n v="6660"/>
    <x v="1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 /spaces"/>
    <n v="0.9375"/>
    <n v="3875"/>
    <x v="1"/>
    <m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 /spaces"/>
    <n v="0.94339622641509435"/>
    <n v="618"/>
    <x v="1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 /spaces"/>
    <n v="4.2321644498186215"/>
    <n v="2163.5"/>
    <x v="1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 /spaces"/>
    <n v="666.66666666666663"/>
    <n v="25037.5"/>
    <x v="1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 /spaces"/>
    <n v="250"/>
    <n v="5020"/>
    <x v="1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 /spaces"/>
    <e v="#DIV/0!"/>
    <n v="150"/>
    <x v="1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 /spaces"/>
    <n v="20000"/>
    <n v="10000.5"/>
    <x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 /spaces"/>
    <e v="#DIV/0!"/>
    <n v="12500"/>
    <x v="1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 /spaces"/>
    <e v="#DIV/0!"/>
    <n v="25000"/>
    <x v="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 /spaces"/>
    <n v="6000"/>
    <n v="9001.5"/>
    <x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 /spaces"/>
    <n v="33.259423503325941"/>
    <n v="7725.5"/>
    <x v="1"/>
    <m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 /spaces"/>
    <n v="656.71641791044772"/>
    <n v="110167.5"/>
    <x v="1"/>
    <m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 /spaces"/>
    <e v="#DIV/0!"/>
    <n v="500000"/>
    <x v="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 /spaces"/>
    <n v="1.4961101137043686"/>
    <n v="8342"/>
    <x v="1"/>
    <m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 /spaces"/>
    <n v="5.1107325383304945"/>
    <n v="1793.5"/>
    <x v="1"/>
    <m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 /spaces"/>
    <n v="8.8537362767087711"/>
    <n v="41735.5"/>
    <x v="1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 /spaces"/>
    <n v="2500"/>
    <n v="12505"/>
    <x v="1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 /spaces"/>
    <n v="8.34326579261025"/>
    <n v="195975"/>
    <x v="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 /spaces"/>
    <n v="40"/>
    <n v="4100"/>
    <x v="1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 /spaces"/>
    <n v="1428.5714285714287"/>
    <n v="125087.5"/>
    <x v="1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 /spaces"/>
    <n v="7.0921985815602833"/>
    <n v="570.5"/>
    <x v="1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 /spaces"/>
    <n v="29.940119760479043"/>
    <n v="5167"/>
    <x v="1"/>
    <m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 /spaces"/>
    <n v="1.6729401923881222"/>
    <n v="9586.5"/>
    <x v="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 /spaces"/>
    <n v="6000"/>
    <n v="6001"/>
    <x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 /spaces"/>
    <n v="4341.0852713178292"/>
    <n v="1400322.5"/>
    <x v="1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 /spaces"/>
    <n v="1136.3636363636363"/>
    <n v="12511"/>
    <x v="1"/>
    <m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 /spaces"/>
    <n v="11.574074074074074"/>
    <n v="8148"/>
    <x v="1"/>
    <m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 /spaces"/>
    <n v="6.6401062416998675"/>
    <n v="5753"/>
    <x v="1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 /spaces"/>
    <n v="209.52380952380952"/>
    <n v="11052.5"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 /spaces"/>
    <n v="845.07042253521126"/>
    <n v="30035.5"/>
    <x v="1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 /spaces"/>
    <n v="118.80153215749154"/>
    <n v="672446"/>
    <x v="1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 /spaces"/>
    <n v="5319.1489361702124"/>
    <n v="1000188"/>
    <x v="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 /spaces"/>
    <n v="475.51117451260103"/>
    <n v="501051.5"/>
    <x v="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 /spaces"/>
    <e v="#DIV/0!"/>
    <n v="4500"/>
    <x v="1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 /spaces"/>
    <n v="357.14285714285717"/>
    <n v="10028"/>
    <x v="1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 /spaces"/>
    <n v="8.6361702127659576"/>
    <n v="2264.5"/>
    <x v="1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 /spaces"/>
    <n v="40.983606557377051"/>
    <n v="12805"/>
    <x v="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 /spaces"/>
    <n v="400"/>
    <n v="10025"/>
    <x v="1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 /spaces"/>
    <n v="160"/>
    <n v="10062.5"/>
    <x v="1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 /spaces"/>
    <n v="515.8730158730159"/>
    <n v="32563"/>
    <x v="1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 /spaces"/>
    <n v="4.2705842159207377"/>
    <n v="15427"/>
    <x v="1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 /spaces"/>
    <n v="19.681595521343596"/>
    <n v="118216"/>
    <x v="1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 /spaces"/>
    <n v="6.2814070351758797"/>
    <n v="2898"/>
    <x v="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 /spaces"/>
    <n v="84.517279557805594"/>
    <n v="50591.595000000001"/>
    <x v="1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 /spaces"/>
    <n v="4.395604395604396"/>
    <n v="2455"/>
    <x v="1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 /spaces"/>
    <n v="4000"/>
    <n v="50012.5"/>
    <x v="1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 /spaces"/>
    <n v="298.39999999999998"/>
    <n v="7485"/>
    <x v="1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 /spaces"/>
    <n v="25.157232704402517"/>
    <n v="10397.5"/>
    <x v="1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 /spaces"/>
    <n v="5.8309037900874632"/>
    <n v="5857.5"/>
    <x v="1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 /spaces"/>
    <n v="27.716154721274176"/>
    <n v="25241.5"/>
    <x v="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 /spaces"/>
    <n v="7.1942446043165464"/>
    <n v="1139"/>
    <x v="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 /spaces"/>
    <n v="6.5681444991789819"/>
    <n v="6913.5"/>
    <x v="1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 /spaces"/>
    <n v="8.3333333333333339"/>
    <n v="1400"/>
    <x v="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 /spaces"/>
    <n v="2.556727388942154"/>
    <n v="11129"/>
    <x v="1"/>
    <m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 /spaces"/>
    <n v="372.72727272727275"/>
    <n v="2055.5"/>
    <x v="1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 /spaces"/>
    <n v="3.3755274261603376"/>
    <n v="2592.5"/>
    <x v="1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 /spaces"/>
    <n v="2.3606623586429727"/>
    <n v="4160.5"/>
    <x v="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 /spaces"/>
    <n v="24.390243902439025"/>
    <n v="520.5"/>
    <x v="1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 /spaces"/>
    <n v="5.0600885515496525"/>
    <n v="23952.5"/>
    <x v="1"/>
    <m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 /spaces"/>
    <n v="1923.0769230769231"/>
    <n v="25013"/>
    <x v="1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 /spaces"/>
    <n v="3.9951756369666818"/>
    <n v="16566.5"/>
    <x v="1"/>
    <m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 /spaces"/>
    <n v="2500"/>
    <n v="12505"/>
    <x v="1"/>
    <m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 /spaces"/>
    <n v="3.7537537537537538"/>
    <n v="12664"/>
    <x v="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 /spaces"/>
    <n v="21.113243761996163"/>
    <n v="5760.5"/>
    <x v="1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 /spaces"/>
    <n v="23.565264293419634"/>
    <n v="56930"/>
    <x v="1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 /spaces"/>
    <e v="#DIV/0!"/>
    <n v="37500"/>
    <x v="1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 /spaces"/>
    <n v="33.333333333333336"/>
    <n v="5150"/>
    <x v="1"/>
    <m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 /spaces"/>
    <n v="1.7441860465116279"/>
    <n v="590"/>
    <x v="1"/>
    <m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 /spaces"/>
    <n v="1000"/>
    <n v="500.5"/>
    <x v="1"/>
    <m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 /spaces"/>
    <n v="322.58064516129031"/>
    <n v="250775"/>
    <x v="1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 /spaces"/>
    <n v="2000"/>
    <n v="5002.5"/>
    <x v="1"/>
    <m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 /spaces"/>
    <n v="10156.25"/>
    <n v="650064"/>
    <x v="1"/>
    <m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 /spaces"/>
    <n v="150"/>
    <n v="755"/>
    <x v="1"/>
    <m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 /spaces"/>
    <n v="1.7155172413793103"/>
    <n v="157.5"/>
    <x v="1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 /spaces"/>
    <n v="1.4672739224340314"/>
    <n v="105096"/>
    <x v="1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 /spaces"/>
    <n v="30769.23076923077"/>
    <n v="400013"/>
    <x v="1"/>
    <m/>
  </r>
  <r>
    <n v="3125"/>
    <s v="N/A (Canceled)"/>
    <s v="N/A"/>
    <n v="1500000"/>
    <n v="0"/>
    <x v="1"/>
    <x v="0"/>
    <x v="0"/>
    <n v="1452142672"/>
    <n v="1449550672"/>
    <b v="0"/>
    <n v="0"/>
    <b v="0"/>
    <s v="theater /spaces"/>
    <e v="#DIV/0!"/>
    <n v="750000"/>
    <x v="1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 /spaces"/>
    <n v="24.03846153846154"/>
    <n v="13020"/>
    <x v="1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 /spaces"/>
    <e v="#DIV/0!"/>
    <n v="50000"/>
    <x v="1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 /plays"/>
    <n v="0.92075379043643735"/>
    <n v="15645.5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 /plays"/>
    <n v="125"/>
    <n v="630"/>
    <x v="1"/>
    <m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 /plays"/>
    <n v="26.666666666666668"/>
    <n v="5187.5"/>
    <x v="1"/>
    <m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 /plays"/>
    <n v="6.3565891472868215"/>
    <n v="2372.5"/>
    <x v="1"/>
    <m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 /plays"/>
    <n v="3000"/>
    <n v="15005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 /plays"/>
    <n v="0.92592592592592593"/>
    <n v="520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 /plays"/>
    <n v="4.4444444444444446"/>
    <n v="612.5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 /plays"/>
    <n v="4.7962962962962967"/>
    <n v="469.5"/>
    <x v="1"/>
    <m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 /plays"/>
    <n v="0.78247261345852892"/>
    <n v="569.5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 /plays"/>
    <n v="30"/>
    <n v="775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 /plays"/>
    <e v="#DIV/0!"/>
    <n v="100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 /plays"/>
    <n v="18.518518518518519"/>
    <n v="26350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 /plays"/>
    <n v="104.16666666666667"/>
    <n v="5048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 /plays"/>
    <n v="1.9379844961240309"/>
    <n v="379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 /plays"/>
    <n v="61.111111111111114"/>
    <n v="1397.5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 /plays"/>
    <e v="#DIV/0!"/>
    <n v="350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 /plays"/>
    <n v="1.3262599469496021"/>
    <n v="8770"/>
    <x v="1"/>
    <m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 /plays"/>
    <e v="#DIV/0!"/>
    <n v="12500"/>
    <x v="1"/>
    <m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 /plays"/>
    <n v="9.5238095238095237"/>
    <n v="27625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 /plays"/>
    <n v="0.85088279089555419"/>
    <n v="21752.5"/>
    <x v="1"/>
    <m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 /plays"/>
    <n v="0.76238881829733163"/>
    <n v="2080.5"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 /plays"/>
    <n v="0.96153846153846156"/>
    <n v="1275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 /plays"/>
    <n v="0.99009900990099009"/>
    <n v="3517.5"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 /plays"/>
    <n v="0.99601593625498008"/>
    <n v="3507"/>
    <x v="1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 /plays"/>
    <n v="0.94380094380094381"/>
    <n v="2265.5"/>
    <x v="1"/>
    <m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 /plays"/>
    <n v="0.29798857710454435"/>
    <n v="6533.75"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 /plays"/>
    <n v="0.8855154965211891"/>
    <n v="7452.5"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 /plays"/>
    <n v="0.5304910331100674"/>
    <n v="7212.6149999999998"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 /plays"/>
    <n v="0.9821428571428571"/>
    <n v="5550"/>
    <x v="1"/>
    <m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 /plays"/>
    <n v="0.99009900990099009"/>
    <n v="4020"/>
    <x v="1"/>
    <m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 /plays"/>
    <n v="0.8771929824561403"/>
    <n v="5350"/>
    <x v="1"/>
    <m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 /plays"/>
    <n v="0.74916842305041398"/>
    <n v="1751.1100000000001"/>
    <x v="1"/>
    <m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 /plays"/>
    <n v="0.98489822718319109"/>
    <n v="4534.5"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 /plays"/>
    <n v="0.95147478591817314"/>
    <n v="2051"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 /plays"/>
    <n v="0.78647267007471489"/>
    <n v="4543"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 /plays"/>
    <n v="0.89965397923875434"/>
    <n v="13725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 /plays"/>
    <n v="0.93668040464593483"/>
    <n v="2584.5"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 /plays"/>
    <n v="0.61475409836065575"/>
    <n v="985"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 /plays"/>
    <n v="0.62411030846562832"/>
    <n v="45539.915000000001"/>
    <x v="1"/>
    <m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 /plays"/>
    <n v="0.86083213773314204"/>
    <n v="3242.5"/>
    <x v="1"/>
    <m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 /plays"/>
    <n v="0.80515297906602257"/>
    <n v="2802.5"/>
    <x v="1"/>
    <m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 /plays"/>
    <n v="0.97075597621647858"/>
    <n v="8120.5"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 /plays"/>
    <n v="0.89086859688195996"/>
    <n v="2122.5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 /plays"/>
    <n v="0.91899698043849287"/>
    <n v="7308.5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 /plays"/>
    <n v="0.86956521739130432"/>
    <n v="2150"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 /plays"/>
    <n v="0.970873786407767"/>
    <n v="10150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 /plays"/>
    <n v="0.98879367172050103"/>
    <n v="3017"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 /plays"/>
    <n v="0.91274187659729833"/>
    <n v="5239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 /plays"/>
    <n v="0.87076076993583873"/>
    <n v="2041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 /plays"/>
    <n v="0.85178875638841567"/>
    <n v="2717.5"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 /plays"/>
    <n v="0.58229813664596275"/>
    <n v="2038"/>
    <x v="1"/>
    <m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 /plays"/>
    <n v="0.87594529095982754"/>
    <n v="4497.41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 /plays"/>
    <n v="0.83507306889352817"/>
    <n v="1318.5"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 /plays"/>
    <n v="0.91743119266055051"/>
    <n v="522.5"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 /plays"/>
    <n v="0.99122061738884171"/>
    <n v="7031"/>
    <x v="1"/>
    <m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 /plays"/>
    <n v="0.91743119266055051"/>
    <n v="2612.5"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 /plays"/>
    <n v="0.93275488069414314"/>
    <n v="4455"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 /plays"/>
    <n v="1"/>
    <n v="1000"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 /plays"/>
    <n v="0.9785932721712538"/>
    <n v="3235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 /plays"/>
    <n v="0.85989451960559504"/>
    <n v="16222"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 /musical"/>
    <n v="1.5384615384615385"/>
    <n v="165"/>
    <x v="1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 /musical"/>
    <n v="8.112094395280236"/>
    <n v="30890"/>
    <x v="1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 /musical"/>
    <e v="#DIV/0!"/>
    <n v="2000"/>
    <x v="1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 /musical"/>
    <n v="24.834437086092716"/>
    <n v="1950.5"/>
    <x v="1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 /musical"/>
    <n v="98.039215686274517"/>
    <n v="5051"/>
    <x v="1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 /musical"/>
    <n v="8.5178875638841571"/>
    <n v="2793.5"/>
    <x v="1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 /musical"/>
    <e v="#DIV/0!"/>
    <n v="5500"/>
    <x v="1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 /musical"/>
    <n v="1.6908212560386473"/>
    <n v="2785"/>
    <x v="1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 /musical"/>
    <n v="1666.6666666666667"/>
    <n v="1500900"/>
    <x v="1"/>
    <m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 /musical"/>
    <n v="8.7336244541484724"/>
    <n v="5572.5"/>
    <x v="1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 /musical"/>
    <n v="272.72727272727275"/>
    <n v="15055"/>
    <x v="1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 /musical"/>
    <n v="1.9171779141104295"/>
    <n v="3804"/>
    <x v="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 /musical"/>
    <n v="50000"/>
    <n v="25000.5"/>
    <x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 /musical"/>
    <n v="80"/>
    <n v="1012.5"/>
    <x v="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 /musical"/>
    <n v="1.8341892883345561"/>
    <n v="3863"/>
    <x v="1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 /musical"/>
    <n v="4"/>
    <n v="625"/>
    <x v="1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 /musical"/>
    <e v="#DIV/0!"/>
    <n v="250"/>
    <x v="1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 /musical"/>
    <n v="29.304029304029303"/>
    <n v="4136.5"/>
    <x v="1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 /musical"/>
    <e v="#DIV/0!"/>
    <n v="2500"/>
    <x v="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 /musical"/>
    <n v="2.1568627450980391"/>
    <n v="4025"/>
    <x v="1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 /plays"/>
    <n v="0.96618357487922701"/>
    <n v="5087.5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 /plays"/>
    <n v="0.83806028741057004"/>
    <n v="10417.85"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 /plays"/>
    <n v="0.79512324410283597"/>
    <n v="3386.5"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 /plays"/>
    <n v="0.83511855052467232"/>
    <n v="25270.5"/>
    <x v="1"/>
    <m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 /plays"/>
    <n v="0.79207920792079212"/>
    <n v="4525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 /plays"/>
    <n v="0.99883469285833193"/>
    <n v="6003.5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 /plays"/>
    <n v="0.97911227154046998"/>
    <n v="12128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 /plays"/>
    <n v="0.99649802123964348"/>
    <n v="35061.5"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 /plays"/>
    <n v="0.99950024987506247"/>
    <n v="2000.5"/>
    <x v="1"/>
    <m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 /plays"/>
    <n v="0.86190384983719592"/>
    <n v="4860.5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 /plays"/>
    <n v="0.97943192948090108"/>
    <n v="12126"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 /plays"/>
    <n v="0.9989012086704625"/>
    <n v="20011"/>
    <x v="1"/>
    <m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 /plays"/>
    <n v="0.99166997223324083"/>
    <n v="15063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 /plays"/>
    <n v="0.96688421561518012"/>
    <n v="4068.5"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 /plays"/>
    <n v="0.80128205128205132"/>
    <n v="2810"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 /plays"/>
    <n v="0.91310751104565535"/>
    <n v="3247.5"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 /plays"/>
    <n v="0.98007187193727541"/>
    <n v="30305"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 /plays"/>
    <n v="0.97703957010258913"/>
    <n v="2023.5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 /plays"/>
    <n v="0.96"/>
    <n v="1225"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 /plays"/>
    <n v="0.8"/>
    <n v="1350"/>
    <x v="1"/>
    <m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 /plays"/>
    <n v="0.97710776102735897"/>
    <n v="7082"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 /plays"/>
    <n v="0.92708478190330501"/>
    <n v="20786.5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 /plays"/>
    <n v="0.91004550227511372"/>
    <n v="2728.5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 /plays"/>
    <n v="0.6211180124223602"/>
    <n v="1305"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 /plays"/>
    <n v="0.76219512195121952"/>
    <n v="1156"/>
    <x v="1"/>
    <m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 /plays"/>
    <n v="0.84175084175084181"/>
    <n v="5470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 /plays"/>
    <n v="0.99608786491056378"/>
    <n v="4007.855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 /plays"/>
    <n v="0.96892965570699563"/>
    <n v="15240.5"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 /plays"/>
    <n v="0.99403578528827041"/>
    <n v="20060"/>
    <x v="1"/>
    <m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 /plays"/>
    <n v="0.99218610916768624"/>
    <n v="35137.82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 /plays"/>
    <n v="0.890302066772655"/>
    <n v="2972.5"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 /plays"/>
    <n v="0.94411642492003522"/>
    <n v="6035.49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 /plays"/>
    <n v="0.99436526350679488"/>
    <n v="3008.5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 /plays"/>
    <n v="0.86725844301601873"/>
    <n v="9150.5"/>
    <x v="1"/>
    <m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 /plays"/>
    <n v="0.78552003783064506"/>
    <n v="11365.21"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 /plays"/>
    <n v="0.97240792512458973"/>
    <n v="8113.5"/>
    <x v="1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 /plays"/>
    <n v="0.97146326654523374"/>
    <n v="1623.5"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 /plays"/>
    <n v="0.95872899926953981"/>
    <n v="21452"/>
    <x v="1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 /plays"/>
    <n v="0.89911886351375647"/>
    <n v="10561"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 /plays"/>
    <n v="0.94464386926128852"/>
    <n v="2573.25"/>
    <x v="1"/>
    <m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 /plays"/>
    <n v="0.99214551467548573"/>
    <n v="12047.5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 /plays"/>
    <n v="0.95304106740599548"/>
    <n v="5635.5"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 /plays"/>
    <n v="0.98471718922325513"/>
    <n v="25194"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 /plays"/>
    <n v="0.90307043949428056"/>
    <n v="1580.5"/>
    <x v="1"/>
    <m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 /plays"/>
    <n v="0.78233657858136296"/>
    <n v="2563"/>
    <x v="1"/>
    <m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 /plays"/>
    <n v="0.98207709305180457"/>
    <n v="20182.5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 /plays"/>
    <n v="0.98757929122193944"/>
    <n v="13081.75"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 /plays"/>
    <n v="0.5714285714285714"/>
    <n v="412.5"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 /plays"/>
    <n v="0.78088396064344834"/>
    <n v="11403"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 /plays"/>
    <n v="0.94073819726339269"/>
    <n v="2062.9949999999999"/>
    <x v="1"/>
    <m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 /plays"/>
    <n v="0.95044127630685671"/>
    <n v="7182.5"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 /plays"/>
    <n v="0.94190494131522695"/>
    <n v="23709.3"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 /plays"/>
    <n v="0.91541559868180156"/>
    <n v="5231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 /plays"/>
    <n v="0.99547511312217196"/>
    <n v="3307.5"/>
    <x v="1"/>
    <m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 /plays"/>
    <n v="0.97048763026012252"/>
    <n v="12385.5"/>
    <x v="1"/>
    <m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 /plays"/>
    <n v="0.89153258016660963"/>
    <n v="2652.08"/>
    <x v="1"/>
    <m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 /plays"/>
    <n v="0.970873786407767"/>
    <n v="2537.5"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 /plays"/>
    <n v="0.6097560975609756"/>
    <n v="3564"/>
    <x v="1"/>
    <m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 /plays"/>
    <n v="0.76171131141297443"/>
    <n v="6938.5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 /plays"/>
    <n v="0.97943192948090108"/>
    <n v="15157.5"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 /plays"/>
    <n v="0.78125"/>
    <n v="2280"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 /plays"/>
    <n v="0.98522167487684731"/>
    <n v="8060"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 /plays"/>
    <n v="0.98360655737704916"/>
    <n v="1815"/>
    <x v="1"/>
    <m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 /plays"/>
    <n v="0.76923076923076927"/>
    <n v="1725"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 /plays"/>
    <n v="0.64754257592436704"/>
    <n v="12721.5"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 /plays"/>
    <n v="0.93109869646182497"/>
    <n v="4148"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 /plays"/>
    <n v="0.98694683221903856"/>
    <n v="15602.5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 /plays"/>
    <n v="0.99722991689750695"/>
    <n v="1802.5"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 /plays"/>
    <n v="0.85583872194750854"/>
    <n v="4879"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 /plays"/>
    <n v="0.92081031307550643"/>
    <n v="5215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 /plays"/>
    <n v="0.96711798839458418"/>
    <n v="2542.5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 /plays"/>
    <n v="0.87507543753771877"/>
    <n v="6214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 /plays"/>
    <n v="0.970873786407767"/>
    <n v="2030"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 /plays"/>
    <n v="0.82236842105263153"/>
    <n v="5540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 /plays"/>
    <n v="0.97421473578353579"/>
    <n v="31410.25"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 /plays"/>
    <n v="0.95465393794749398"/>
    <n v="819"/>
    <x v="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 /plays"/>
    <n v="0.98425196850393704"/>
    <n v="3024"/>
    <x v="1"/>
    <m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 /plays"/>
    <n v="0.89204139900071378"/>
    <n v="5301.5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 /plays"/>
    <n v="0.98264002620373403"/>
    <n v="15132.5"/>
    <x v="1"/>
    <m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 /plays"/>
    <n v="1"/>
    <n v="2500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 /plays"/>
    <n v="0.99735799866154562"/>
    <n v="10013.244999999999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 /plays"/>
    <n v="0.75164233850964357"/>
    <n v="582.60500000000002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 /plays"/>
    <n v="0.82508250825082508"/>
    <n v="2212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 /plays"/>
    <n v="0.8771929824561403"/>
    <n v="535"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 /plays"/>
    <n v="0.34948096885813151"/>
    <n v="195"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 /plays"/>
    <n v="0.58670143415906129"/>
    <n v="6085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 /plays"/>
    <n v="0.84507042253521125"/>
    <n v="655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 /plays"/>
    <n v="0.97220871932334274"/>
    <n v="710.005"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 /plays"/>
    <n v="0.69412309116149928"/>
    <n v="1830.5"/>
    <x v="1"/>
    <m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 /plays"/>
    <n v="0.99927325581395354"/>
    <n v="5502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 /plays"/>
    <n v="0.98299420033421803"/>
    <n v="10086.5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 /plays"/>
    <n v="0.86058519793459554"/>
    <n v="3243"/>
    <x v="1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 /plays"/>
    <n v="0.73439412484700117"/>
    <n v="3542.5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 /plays"/>
    <n v="0.7492507492507493"/>
    <n v="3502"/>
    <x v="1"/>
    <m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 /plays"/>
    <n v="0.9671848013816926"/>
    <n v="8542.5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 /plays"/>
    <n v="0.86289549376797703"/>
    <n v="1943"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 /plays"/>
    <n v="0.95678520172221337"/>
    <n v="15338.75"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 /plays"/>
    <n v="0.98015192354814995"/>
    <n v="4040.5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 /plays"/>
    <n v="0.57034220532319391"/>
    <n v="2065"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 /plays"/>
    <n v="0.9373828271466067"/>
    <n v="1033.4000000000001"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 /plays"/>
    <n v="0.81775700934579443"/>
    <n v="3890"/>
    <x v="1"/>
    <m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 /plays"/>
    <n v="0.62724014336917566"/>
    <n v="454"/>
    <x v="1"/>
    <m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 /plays"/>
    <n v="0.99923136049192929"/>
    <n v="6502.5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 /plays"/>
    <n v="0.91041514930808454"/>
    <n v="2623"/>
    <x v="1"/>
    <m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 /plays"/>
    <n v="0.99960015993602558"/>
    <n v="2500.5"/>
    <x v="1"/>
    <m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 /plays"/>
    <n v="0.86169754416199917"/>
    <n v="2160.5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 /plays"/>
    <n v="0.47449584816132861"/>
    <n v="1243"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 /plays"/>
    <n v="0.90909090909090906"/>
    <n v="4200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 /plays"/>
    <n v="0.99913340903944603"/>
    <n v="11742.09"/>
    <x v="1"/>
    <m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 /plays"/>
    <n v="0.94170403587443952"/>
    <n v="1082.5"/>
    <x v="1"/>
    <m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 /plays"/>
    <n v="0.79617834394904463"/>
    <n v="2256"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 /plays"/>
    <n v="0.92592592592592593"/>
    <n v="520"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 /plays"/>
    <n v="0.99009900990099009"/>
    <n v="2512.5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 /plays"/>
    <n v="0.93109869646182497"/>
    <n v="518.5"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 /plays"/>
    <n v="0.9850746268656716"/>
    <n v="3325"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 /plays"/>
    <n v="0.79428117553613975"/>
    <n v="1129.5"/>
    <x v="1"/>
    <m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 /plays"/>
    <n v="0.98360655737704916"/>
    <n v="1512.5"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 /plays"/>
    <n v="0.88888888888888884"/>
    <n v="425"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 /plays"/>
    <n v="0.98643649815043155"/>
    <n v="8055"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 /plays"/>
    <n v="0.98765432098765427"/>
    <n v="805"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 /plays"/>
    <n v="0.68311195445920303"/>
    <n v="2217.5"/>
    <x v="1"/>
    <m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 /plays"/>
    <n v="0.85616438356164382"/>
    <n v="1084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 /plays"/>
    <n v="0.94102885821831872"/>
    <n v="1547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 /plays"/>
    <n v="0.95675468809797171"/>
    <n v="5113"/>
    <x v="1"/>
    <m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 /plays"/>
    <n v="1"/>
    <n v="6000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 /plays"/>
    <n v="0.95628415300546443"/>
    <n v="3580"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 /plays"/>
    <n v="0.72139396198285499"/>
    <n v="4618.5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 /plays"/>
    <n v="0.99681020733652315"/>
    <n v="5008"/>
    <x v="1"/>
    <m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 /plays"/>
    <n v="1"/>
    <n v="250"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 /plays"/>
    <n v="0.90744101633393826"/>
    <n v="2627.5"/>
    <x v="1"/>
    <m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 /plays"/>
    <n v="0.97866510080250535"/>
    <n v="15163.5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 /plays"/>
    <n v="0.95831336847149018"/>
    <n v="8174"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 /plays"/>
    <n v="0.72376357056694818"/>
    <n v="3572.5"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 /plays"/>
    <n v="1"/>
    <n v="3350"/>
    <x v="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 /plays"/>
    <n v="0.98360655737704916"/>
    <n v="6050"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 /plays"/>
    <n v="0.58333333333333337"/>
    <n v="950"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 /plays"/>
    <n v="0.98576122672508215"/>
    <n v="4532.5"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 /plays"/>
    <n v="0.76923076923076927"/>
    <n v="575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 /plays"/>
    <n v="0.90909090909090906"/>
    <n v="1575"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 /plays"/>
    <n v="0.83717036416910839"/>
    <n v="2194.5"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 /plays"/>
    <n v="0.99709934735315442"/>
    <n v="5508"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 /plays"/>
    <n v="0.65189048239895697"/>
    <n v="1267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 /plays"/>
    <n v="0.95759233926128595"/>
    <n v="3577.5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 /plays"/>
    <n v="0.98911968348170132"/>
    <n v="5027.5"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 /plays"/>
    <n v="0.93005952380952384"/>
    <n v="5188"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 /plays"/>
    <n v="0.31746031746031744"/>
    <n v="1037.5"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 /plays"/>
    <n v="0.98103335513407453"/>
    <n v="3029"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 /plays"/>
    <n v="0.79185520361990946"/>
    <n v="1980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 /plays"/>
    <n v="0.98619329388560162"/>
    <n v="1510.5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 /plays"/>
    <n v="0.99009900990099009"/>
    <n v="2010"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 /plays"/>
    <n v="0.9709680551509855"/>
    <n v="10149.5"/>
    <x v="1"/>
    <m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 /plays"/>
    <n v="0.94117647058823528"/>
    <n v="4125"/>
    <x v="1"/>
    <m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 /plays"/>
    <n v="0.98640946953090747"/>
    <n v="9062"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 /plays"/>
    <n v="0.88136788295434509"/>
    <n v="5336.5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 /plays"/>
    <n v="0.45871559633027525"/>
    <n v="795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 /plays"/>
    <n v="0.98600508905852413"/>
    <n v="7805"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 /plays"/>
    <n v="0.94398993077407178"/>
    <n v="3089"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 /plays"/>
    <n v="0.96153846153846156"/>
    <n v="2550"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 /plays"/>
    <n v="0.45248868778280543"/>
    <n v="802.5"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 /plays"/>
    <n v="0.84269662921348309"/>
    <n v="820"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 /plays"/>
    <n v="0.95602294455066916"/>
    <n v="1023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 /plays"/>
    <n v="0.9624639076034649"/>
    <n v="5097.5"/>
    <x v="1"/>
    <m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 /plays"/>
    <n v="0.84937712344280858"/>
    <n v="1633"/>
    <x v="1"/>
    <m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 /plays"/>
    <n v="0.72202166064981954"/>
    <n v="238.5"/>
    <x v="1"/>
    <m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 /plays"/>
    <n v="0.96618357487922701"/>
    <n v="1017.5"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 /plays"/>
    <n v="0.99750623441396513"/>
    <n v="2002.5"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 /plays"/>
    <n v="0.93833780160857905"/>
    <n v="3615"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 /plays"/>
    <n v="1"/>
    <n v="3000"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 /plays"/>
    <n v="0.99987501562304715"/>
    <n v="8000.5"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 /plays"/>
    <n v="0.98960910440376049"/>
    <n v="8042"/>
    <x v="1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 /plays"/>
    <n v="0.92905405405405406"/>
    <n v="571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 /plays"/>
    <n v="0.964785335262904"/>
    <n v="2036.5"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 /plays"/>
    <n v="0.95754867539099908"/>
    <n v="3066.5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 /plays"/>
    <n v="0.97799511002444983"/>
    <n v="4045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 /plays"/>
    <n v="0.99262620533182078"/>
    <n v="3513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 /plays"/>
    <n v="0.8951406649616368"/>
    <n v="1852.5"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 /plays"/>
    <n v="0.99989001209866912"/>
    <n v="6000.33"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 /plays"/>
    <n v="1"/>
    <n v="2000"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 /plays"/>
    <n v="0.95238095238095233"/>
    <n v="2050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 /plays"/>
    <n v="0.85567598402738165"/>
    <n v="3253"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 /plays"/>
    <n v="0.96339113680154143"/>
    <n v="1528.5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 /plays"/>
    <n v="0.8733624454148472"/>
    <n v="10725"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 /plays"/>
    <n v="0.9765625"/>
    <n v="1518"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 /plays"/>
    <n v="0.44843049327354262"/>
    <n v="807.5"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 /plays"/>
    <n v="1"/>
    <n v="500"/>
    <x v="1"/>
    <m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 /plays"/>
    <n v="0.94517958412098302"/>
    <n v="1543.5"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 /plays"/>
    <n v="0.70242656449552998"/>
    <n v="666.5"/>
    <x v="1"/>
    <m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 /plays"/>
    <n v="0.54347826086956519"/>
    <n v="710"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 /plays"/>
    <n v="0.95846645367412142"/>
    <n v="1532.5"/>
    <x v="1"/>
    <m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 /plays"/>
    <n v="0.8928571428571429"/>
    <n v="265"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 /plays"/>
    <n v="0.90029259509340531"/>
    <n v="4221.5"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 /plays"/>
    <n v="0.96385542168674698"/>
    <n v="1222.5"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 /plays"/>
    <n v="0.9959167413604223"/>
    <n v="10020.5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 /plays"/>
    <n v="0.98171970209884907"/>
    <n v="2927"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 /plays"/>
    <n v="0.91102338293349527"/>
    <n v="15732.5"/>
    <x v="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 /plays"/>
    <n v="1"/>
    <n v="2000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 /plays"/>
    <n v="0.81967213114754101"/>
    <n v="555"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 /plays"/>
    <n v="0.72689511941848395"/>
    <n v="415.75"/>
    <x v="1"/>
    <m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 /plays"/>
    <n v="0.99690958030106669"/>
    <n v="10015.5"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 /plays"/>
    <n v="0.93370681605975725"/>
    <n v="2071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 /plays"/>
    <n v="0.47393364928909953"/>
    <n v="777.5"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 /plays"/>
    <n v="0.80906148867313921"/>
    <n v="559"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 /plays"/>
    <n v="0.92165898617511521"/>
    <n v="3127.5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 /plays"/>
    <n v="0.96556163501770198"/>
    <n v="15267.5"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 /plays"/>
    <n v="1"/>
    <n v="3000"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 /plays"/>
    <n v="0.76923076923076927"/>
    <n v="575"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 /plays"/>
    <n v="0.96618357487922701"/>
    <n v="3052.5"/>
    <x v="1"/>
    <m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 /plays"/>
    <n v="1"/>
    <n v="200"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 /plays"/>
    <n v="0.83612040133779264"/>
    <n v="4392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 /plays"/>
    <n v="0.99999411768166069"/>
    <n v="1700.0050000000001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 /plays"/>
    <n v="0.99132589838909546"/>
    <n v="4017.5"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 /plays"/>
    <n v="0.93856655290102387"/>
    <n v="2840"/>
    <x v="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 /plays"/>
    <n v="0.72463768115942029"/>
    <n v="833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 /plays"/>
    <n v="0.98863074641621351"/>
    <n v="10057.5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 /plays"/>
    <n v="0.91659028414298804"/>
    <n v="3136.5"/>
    <x v="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 /plays"/>
    <n v="0.7142857142857143"/>
    <n v="300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 /plays"/>
    <n v="0.96540627514078836"/>
    <n v="6107.5"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 /plays"/>
    <n v="0.97115350375998266"/>
    <n v="30445.55"/>
    <x v="1"/>
    <m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 /plays"/>
    <n v="0.92478421701602964"/>
    <n v="3902.5"/>
    <x v="1"/>
    <m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 /plays"/>
    <n v="1"/>
    <n v="1500"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 /plays"/>
    <n v="0.97323600973236013"/>
    <n v="2027.5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 /plays"/>
    <n v="0.76923076923076927"/>
    <n v="172.5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 /plays"/>
    <n v="0.92123869755272947"/>
    <n v="2085.4949999999999"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 /plays"/>
    <n v="1"/>
    <n v="2000"/>
    <x v="1"/>
    <m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 /plays"/>
    <n v="0.91199270405836752"/>
    <n v="2096.5"/>
    <x v="1"/>
    <m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 /plays"/>
    <n v="0.99737532808398954"/>
    <n v="9512.5"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 /plays"/>
    <n v="0.94741828517290383"/>
    <n v="10277.5"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 /plays"/>
    <n v="0.8928571428571429"/>
    <n v="1060"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 /plays"/>
    <n v="0.94428706326723322"/>
    <n v="5147.5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 /plays"/>
    <n v="0.99009900990099009"/>
    <n v="3015"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 /plays"/>
    <n v="0.95969289827255277"/>
    <n v="2552.5"/>
    <x v="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 /plays"/>
    <n v="0.74250993107032803"/>
    <n v="1408.0700000000002"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 /plays"/>
    <n v="0.95040411182834938"/>
    <n v="5130.46"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 /plays"/>
    <n v="0.97465886939571145"/>
    <n v="2532.5"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 /plays"/>
    <n v="1"/>
    <n v="250"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 /plays"/>
    <n v="0.53908355795148244"/>
    <n v="1427.5"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 /plays"/>
    <n v="0.34602076124567471"/>
    <n v="583.5"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 /plays"/>
    <n v="1"/>
    <n v="2000"/>
    <x v="1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 /plays"/>
    <n v="0.92421441774491686"/>
    <n v="1041"/>
    <x v="1"/>
    <m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 /plays"/>
    <n v="0.92764378478664189"/>
    <n v="1039"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 /plays"/>
    <n v="0.91106290672451196"/>
    <n v="2202.5"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 /plays"/>
    <n v="0.58608058608058611"/>
    <n v="1082.5"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 /plays"/>
    <n v="0.65789473684210531"/>
    <n v="630"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 /plays"/>
    <n v="0.9878419452887538"/>
    <n v="654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 /plays"/>
    <n v="0.65274151436031336"/>
    <n v="1266"/>
    <x v="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 /plays"/>
    <n v="0.77922077922077926"/>
    <n v="342.5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 /plays"/>
    <n v="0.99290780141843971"/>
    <n v="702.5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 /plays"/>
    <n v="0.99354197714853454"/>
    <n v="10032.5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 /plays"/>
    <n v="0.52273915316257191"/>
    <n v="4369.5"/>
    <x v="1"/>
    <m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 /plays"/>
    <n v="0.71326676176890158"/>
    <n v="2402"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 /plays"/>
    <n v="0.80427631578947367"/>
    <n v="1097"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 /plays"/>
    <n v="0.79239302694136293"/>
    <n v="565.5"/>
    <x v="1"/>
    <m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 /plays"/>
    <n v="0.52631578947368418"/>
    <n v="725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 /plays"/>
    <n v="0.71942446043165464"/>
    <n v="597.5"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 /plays"/>
    <n v="0.49504950495049505"/>
    <n v="377.5"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 /plays"/>
    <n v="0.967305088024763"/>
    <n v="10169"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 /plays"/>
    <n v="0.97729165119288208"/>
    <n v="5058.09"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 /plays"/>
    <n v="0.970873786407767"/>
    <n v="2030"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 /plays"/>
    <n v="0.7865168539325843"/>
    <n v="3975"/>
    <x v="1"/>
    <m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 /plays"/>
    <n v="0.99009900990099009"/>
    <n v="3015"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 /plays"/>
    <n v="0.82115289866973229"/>
    <n v="11089"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 /plays"/>
    <n v="0.88188976377952755"/>
    <n v="2987.5"/>
    <x v="1"/>
    <m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 /plays"/>
    <n v="0.66666666666666663"/>
    <n v="312.5"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 /plays"/>
    <n v="0.46598322460391428"/>
    <n v="786.5"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 /plays"/>
    <n v="0.97991180793728561"/>
    <n v="2020.5"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 /plays"/>
    <n v="1"/>
    <n v="4900"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 /plays"/>
    <n v="0.99009900990099009"/>
    <n v="2010"/>
    <x v="1"/>
    <m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 /plays"/>
    <n v="0.88235294117647056"/>
    <n v="320"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 /plays"/>
    <n v="0.96153846153846156"/>
    <n v="306"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 /plays"/>
    <n v="0.86705202312138729"/>
    <n v="1938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 /plays"/>
    <n v="0.88613203367301729"/>
    <n v="2128.5"/>
    <x v="1"/>
    <m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 /plays"/>
    <n v="0.78206465067778941"/>
    <n v="1709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 /plays"/>
    <n v="0.7009345794392523"/>
    <n v="1820"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 /plays"/>
    <n v="0.84175084175084181"/>
    <n v="10940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 /plays"/>
    <n v="0.72289156626506024"/>
    <n v="3575"/>
    <x v="1"/>
    <m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 /plays"/>
    <n v="0.62523329600597233"/>
    <n v="4354"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 /plays"/>
    <n v="0.87535014005602241"/>
    <n v="2678"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 /plays"/>
    <n v="0.99397590361445787"/>
    <n v="1655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 /plays"/>
    <n v="0.64432989690721654"/>
    <n v="3828"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 /plays"/>
    <n v="0.78277886497064575"/>
    <n v="2277.5"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 /plays"/>
    <n v="0.82508250825082508"/>
    <n v="3318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 /plays"/>
    <n v="0.88731144631765746"/>
    <n v="5317.5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 /plays"/>
    <n v="0.78431372549019607"/>
    <n v="1137.5"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 /plays"/>
    <n v="0.63211125158027814"/>
    <n v="645.5"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 /plays"/>
    <n v="0.94994775287359201"/>
    <n v="3900.1099999999997"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 /plays"/>
    <n v="1"/>
    <n v="1500"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 /plays"/>
    <n v="1"/>
    <n v="400"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 /plays"/>
    <n v="0.93580385551188472"/>
    <n v="5171.5"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 /plays"/>
    <n v="0.8038585209003215"/>
    <n v="3366"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 /plays"/>
    <n v="0.91992882562277578"/>
    <n v="1618.5"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 /plays"/>
    <n v="0.97633136094674555"/>
    <n v="1670"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 /plays"/>
    <n v="0.94786729857819907"/>
    <n v="2055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 /plays"/>
    <n v="0.94073377234242705"/>
    <n v="1031.5"/>
    <x v="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 /plays"/>
    <n v="0.99337748344370858"/>
    <n v="1505"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 /plays"/>
    <n v="0.94876660341555974"/>
    <n v="4108"/>
    <x v="1"/>
    <m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 /plays"/>
    <n v="0.92971364819635549"/>
    <n v="2594.5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 /plays"/>
    <n v="1"/>
    <n v="1000"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 /plays"/>
    <n v="0.96376252891287584"/>
    <n v="2547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 /plays"/>
    <n v="0.98522167487684731"/>
    <n v="3022.5"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 /plays"/>
    <n v="0.95785440613026818"/>
    <n v="10220"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 /plays"/>
    <n v="0.55555555555555558"/>
    <n v="140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 /plays"/>
    <n v="0.94043887147335425"/>
    <n v="3095"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 /plays"/>
    <n v="0.99447513812154698"/>
    <n v="902.5"/>
    <x v="1"/>
    <m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 /plays"/>
    <n v="0.98814229249011853"/>
    <n v="1509"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 /plays"/>
    <n v="1"/>
    <n v="1000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 /plays"/>
    <n v="0.84464555052790347"/>
    <n v="3057.5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 /plays"/>
    <n v="0.90909090909090906"/>
    <n v="525"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 /plays"/>
    <n v="0.97402597402597402"/>
    <n v="3040"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 /plays"/>
    <n v="1"/>
    <n v="2500"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 /plays"/>
    <n v="1"/>
    <n v="4000"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 /plays"/>
    <n v="0.90871090271341071"/>
    <n v="1575.345"/>
    <x v="1"/>
    <m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 /plays"/>
    <n v="0.98667982239763197"/>
    <n v="2013.5"/>
    <x v="1"/>
    <m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 /plays"/>
    <n v="0.99255583126550873"/>
    <n v="2007.5"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 /plays"/>
    <n v="0.5902192242833052"/>
    <n v="471.5"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 /plays"/>
    <n v="1"/>
    <n v="1395"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 /plays"/>
    <n v="0.87989441267047952"/>
    <n v="4273"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 /plays"/>
    <n v="0.98463962189838516"/>
    <n v="10078"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 /plays"/>
    <n v="0.94339622641509435"/>
    <n v="515"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 /plays"/>
    <n v="0.98039215686274506"/>
    <n v="3333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 /plays"/>
    <n v="0.85531004989308623"/>
    <n v="6507.5"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 /plays"/>
    <n v="0.98861593768723788"/>
    <n v="1659.5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 /plays"/>
    <n v="0.75757575757575757"/>
    <n v="580"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 /plays"/>
    <n v="1"/>
    <n v="2750"/>
    <x v="1"/>
    <m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 /plays"/>
    <n v="0.78125"/>
    <n v="1140"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 /plays"/>
    <n v="0.84063047285464099"/>
    <n v="1051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 /plays"/>
    <n v="0.79239302694136293"/>
    <n v="565.5"/>
    <x v="1"/>
    <m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 /plays"/>
    <n v="0.6402048655569782"/>
    <n v="6405"/>
    <x v="1"/>
    <m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 /plays"/>
    <n v="0.96946194861851676"/>
    <n v="2031.5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 /plays"/>
    <n v="0.65217391304347827"/>
    <n v="190"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 /plays"/>
    <n v="0.55418719211822665"/>
    <n v="946.5"/>
    <x v="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 /plays"/>
    <n v="0.77851304009342159"/>
    <n v="2284.5"/>
    <x v="1"/>
    <m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 /plays"/>
    <n v="0.83565459610027859"/>
    <n v="659"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 /plays"/>
    <n v="0.81300813008130079"/>
    <n v="334.5"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 /plays"/>
    <n v="0.95238095238095233"/>
    <n v="1230"/>
    <x v="1"/>
    <m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 /plays"/>
    <n v="0.97812555575315663"/>
    <n v="5561.5"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 /plays"/>
    <n v="0.95541401273885351"/>
    <n v="1535"/>
    <x v="1"/>
    <m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 /plays"/>
    <n v="1"/>
    <n v="2500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 /plays"/>
    <n v="0.99601593625498008"/>
    <n v="250.5"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 /plays"/>
    <n v="0.97777777777777775"/>
    <n v="1112.5"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 /plays"/>
    <n v="0.87405492810898211"/>
    <n v="37521.625"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 /plays"/>
    <n v="0.98130841121495327"/>
    <n v="2120"/>
    <x v="1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 /plays"/>
    <n v="0.98039215686274506"/>
    <n v="1010"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 /plays"/>
    <n v="0.95419847328244278"/>
    <n v="2560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 /plays"/>
    <n v="0.98199672667757776"/>
    <n v="1513.75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 /plays"/>
    <n v="1"/>
    <n v="773"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 /plays"/>
    <n v="0.94097519247219841"/>
    <n v="5672.5"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 /plays"/>
    <n v="0.88166161474561422"/>
    <n v="5335.5550000000003"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 /plays"/>
    <n v="1"/>
    <n v="2400"/>
    <x v="1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 /plays"/>
    <n v="0.99547511312217196"/>
    <n v="2205"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 /plays"/>
    <n v="0.99964012955336079"/>
    <n v="100018"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 /plays"/>
    <n v="0.69444444444444442"/>
    <n v="427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 /plays"/>
    <n v="0.96618357487922701"/>
    <n v="1017.5"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 /plays"/>
    <n v="0.9221902017291066"/>
    <n v="3335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 /plays"/>
    <n v="0.9765625"/>
    <n v="2530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 /plays"/>
    <n v="0.67164179104477617"/>
    <n v="392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 /plays"/>
    <n v="0.94795715233671429"/>
    <n v="513.72500000000002"/>
    <x v="1"/>
    <m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 /plays"/>
    <n v="0.99502487562189057"/>
    <n v="1002.5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 /plays"/>
    <n v="0.76595744680851063"/>
    <n v="1037.5"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 /plays"/>
    <n v="0.95465393794749398"/>
    <n v="2047.5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 /plays"/>
    <n v="0.91911764705882348"/>
    <n v="1044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 /plays"/>
    <n v="0.90090090090090091"/>
    <n v="1055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 /plays"/>
    <n v="0.99522292993630568"/>
    <n v="5012"/>
    <x v="1"/>
    <m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 /plays"/>
    <n v="0.87450808919982514"/>
    <n v="2143.5"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 /plays"/>
    <n v="0.81922446750409617"/>
    <n v="1665.5"/>
    <x v="1"/>
    <m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 /plays"/>
    <n v="1"/>
    <n v="500"/>
    <x v="1"/>
    <m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 /plays"/>
    <n v="0.97276264591439687"/>
    <n v="3042"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 /plays"/>
    <n v="0.94232331437855399"/>
    <n v="5977.5"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 /plays"/>
    <n v="0.9868745682423764"/>
    <n v="10066.5"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 /plays"/>
    <n v="1"/>
    <n v="100"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 /plays"/>
    <n v="0.76923076923076927"/>
    <n v="690"/>
    <x v="1"/>
    <m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 /plays"/>
    <n v="0.99986668444207438"/>
    <n v="1500.1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 /plays"/>
    <n v="1"/>
    <n v="500"/>
    <x v="1"/>
    <m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 /plays"/>
    <n v="0.87804878048780488"/>
    <n v="962.5"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 /plays"/>
    <n v="1"/>
    <n v="1500"/>
    <x v="1"/>
    <m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 /plays"/>
    <n v="0.34843205574912894"/>
    <n v="1935"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 /plays"/>
    <n v="0.92165898617511521"/>
    <n v="3127.5"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 /plays"/>
    <n v="0.86580086580086579"/>
    <n v="3232.5"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 /plays"/>
    <n v="0.83950617283950613"/>
    <n v="3725"/>
    <x v="1"/>
    <m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 /plays"/>
    <n v="0.91385402705007923"/>
    <n v="7853.5"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 /plays"/>
    <n v="0.78988941548183256"/>
    <n v="566.5"/>
    <x v="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 /plays"/>
    <n v="0.99502487562189057"/>
    <n v="200.5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 /plays"/>
    <n v="0.78431372549019607"/>
    <n v="4550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 /plays"/>
    <n v="0.99940035978412955"/>
    <n v="5001.5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 /plays"/>
    <n v="0.5714285714285714"/>
    <n v="962.5"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 /plays"/>
    <n v="0.78585461689587421"/>
    <n v="2272.5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 /plays"/>
    <n v="0.90388671286532085"/>
    <n v="3159.5"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 /plays"/>
    <n v="0.794044665012407"/>
    <n v="1807.5"/>
    <x v="1"/>
    <m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 /plays"/>
    <n v="0.84388185654008441"/>
    <n v="2840.5"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 /plays"/>
    <n v="0.92827004219409281"/>
    <n v="1142.5"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 /plays"/>
    <n v="0.97465886939571145"/>
    <n v="2532.5"/>
    <x v="1"/>
    <m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 /plays"/>
    <n v="0.90826521344232514"/>
    <n v="1050.5"/>
    <x v="1"/>
    <m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 /plays"/>
    <n v="0.49504950495049505"/>
    <n v="755"/>
    <x v="1"/>
    <m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 /plays"/>
    <n v="0.76923076923076927"/>
    <n v="11.5"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 /plays"/>
    <n v="0.95831336847149018"/>
    <n v="2043.5"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 /plays"/>
    <n v="0.99950024987506247"/>
    <n v="4001"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 /plays"/>
    <n v="0.5859375"/>
    <n v="2030"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 /plays"/>
    <n v="0.88626292466765144"/>
    <n v="3192.5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 /plays"/>
    <n v="0.54347826086956519"/>
    <n v="355"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 /plays"/>
    <n v="0.76765609007164792"/>
    <n v="3454"/>
    <x v="1"/>
    <m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 /plays"/>
    <n v="0.94827586206896552"/>
    <n v="565"/>
    <x v="1"/>
    <m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 /plays"/>
    <n v="1"/>
    <n v="800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 /plays"/>
    <n v="0.65224625623960064"/>
    <n v="2482.5"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 /plays"/>
    <n v="0.61614294516327783"/>
    <n v="1311.5"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 /plays"/>
    <n v="0.73529411764705888"/>
    <n v="2950"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 /plays"/>
    <n v="0.69252077562326875"/>
    <n v="6110"/>
    <x v="1"/>
    <m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 /plays"/>
    <n v="1"/>
    <n v="1250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 /plays"/>
    <n v="0.99206349206349209"/>
    <n v="2510"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 /plays"/>
    <n v="0.93632958801498123"/>
    <n v="2585"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 /plays"/>
    <n v="0.80128205128205132"/>
    <n v="2810"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 /plays"/>
    <n v="0.84090909090909094"/>
    <n v="810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 /plays"/>
    <n v="0.99009900990099009"/>
    <n v="2010"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 /plays"/>
    <n v="0.88495575221238942"/>
    <n v="1065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 /plays"/>
    <n v="0.9506564056133997"/>
    <n v="10772.5"/>
    <x v="1"/>
    <m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 /plays"/>
    <n v="0.91130012150668283"/>
    <n v="3146"/>
    <x v="1"/>
    <m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 /plays"/>
    <n v="0.99901097913066061"/>
    <n v="1000.495"/>
    <x v="1"/>
    <m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 /plays"/>
    <n v="0.83333333333333337"/>
    <n v="2750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 /plays"/>
    <n v="0.95298602287166456"/>
    <n v="3074"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 /plays"/>
    <n v="0.97402597402597402"/>
    <n v="3040"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 /plays"/>
    <n v="0.98207709305180457"/>
    <n v="4036.5"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 /plays"/>
    <n v="1"/>
    <n v="2000"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 /musical"/>
    <e v="#DIV/0!"/>
    <n v="50000"/>
    <x v="1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 /musical"/>
    <n v="500000"/>
    <n v="500001"/>
    <x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 /musical"/>
    <n v="3000"/>
    <n v="1500.5"/>
    <x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 /musical"/>
    <n v="1.9598853868194843"/>
    <n v="12912.5"/>
    <x v="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 /musical"/>
    <n v="5"/>
    <n v="300"/>
    <x v="1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 /musical"/>
    <n v="2.8376844494892168"/>
    <n v="3381"/>
    <x v="1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 /musical"/>
    <n v="23.547880690737834"/>
    <n v="39092.5"/>
    <x v="1"/>
    <m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 /musical"/>
    <n v="2.7429467084639501"/>
    <n v="2388"/>
    <x v="1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 /musical"/>
    <e v="#DIV/0!"/>
    <n v="75000"/>
    <x v="1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 /musical"/>
    <n v="3.2397408207343412"/>
    <n v="1963"/>
    <x v="1"/>
    <m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 /musical"/>
    <n v="15.277777777777779"/>
    <n v="1758"/>
    <x v="1"/>
    <m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 /musical"/>
    <n v="25000"/>
    <n v="12500.5"/>
    <x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 /musical"/>
    <n v="18.181818181818183"/>
    <n v="527.5"/>
    <x v="1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 /musical"/>
    <e v="#DIV/0!"/>
    <n v="1500"/>
    <x v="1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 /musical"/>
    <n v="46.666666666666664"/>
    <n v="357.5"/>
    <x v="1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 /musical"/>
    <e v="#DIV/0!"/>
    <n v="12500"/>
    <x v="1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 /musical"/>
    <n v="6.0901339829476244"/>
    <n v="2910.5"/>
    <x v="1"/>
    <m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 /musical"/>
    <n v="1000"/>
    <n v="500.5"/>
    <x v="1"/>
    <m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 /musical"/>
    <n v="20.79002079002079"/>
    <n v="5240.5"/>
    <x v="1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 /musical"/>
    <n v="16.666666666666668"/>
    <n v="265"/>
    <x v="1"/>
    <m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 /plays"/>
    <n v="0.99618957487609894"/>
    <n v="40076.5"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 /plays"/>
    <n v="0.96153846153846156"/>
    <n v="765"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 /plays"/>
    <n v="1"/>
    <n v="500"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 /plays"/>
    <n v="0.96153846153846156"/>
    <n v="510"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 /plays"/>
    <n v="0.39893617021276595"/>
    <n v="526"/>
    <x v="1"/>
    <m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 /plays"/>
    <n v="0.99502487562189057"/>
    <n v="2005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 /plays"/>
    <n v="0.57339449541284404"/>
    <n v="2058"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 /plays"/>
    <n v="0.86014106313435401"/>
    <n v="5406.5"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 /plays"/>
    <n v="0.945000945000945"/>
    <n v="5145.5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 /plays"/>
    <n v="0.90293453724604966"/>
    <n v="2107.5"/>
    <x v="1"/>
    <m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 /plays"/>
    <n v="0.99337748344370858"/>
    <n v="1505"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 /plays"/>
    <n v="0.98007187193727541"/>
    <n v="3030.5"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 /plays"/>
    <n v="1"/>
    <n v="250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 /plays"/>
    <n v="0.90090090090090091"/>
    <n v="3165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 /plays"/>
    <n v="0.98595020951441947"/>
    <n v="8057"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 /plays"/>
    <n v="0.96153846153846156"/>
    <n v="229.5"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 /plays"/>
    <n v="0.91428571428571426"/>
    <n v="837.5"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 /plays"/>
    <n v="0.86834733893557425"/>
    <n v="667"/>
    <x v="1"/>
    <m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 /plays"/>
    <n v="1"/>
    <n v="1200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 /plays"/>
    <n v="0.96927088213342982"/>
    <n v="3047.5550000000003"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 /plays"/>
    <n v="0.96618357487922701"/>
    <n v="1017.5"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 /plays"/>
    <n v="0.72358900144717797"/>
    <n v="1191"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 /plays"/>
    <n v="0.91286307053941906"/>
    <n v="230.5"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 /plays"/>
    <n v="0.99150141643059486"/>
    <n v="3515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 /plays"/>
    <n v="0.98489822718319109"/>
    <n v="3023"/>
    <x v="1"/>
    <m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 /plays"/>
    <n v="0.88008800880088012"/>
    <n v="4272.5"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 /plays"/>
    <n v="1"/>
    <n v="4500"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 /plays"/>
    <n v="0.7142857142857143"/>
    <n v="60"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 /plays"/>
    <n v="0.77669902912621358"/>
    <n v="915"/>
    <x v="1"/>
    <m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 /plays"/>
    <n v="0.97177794873871315"/>
    <n v="12174.25"/>
    <x v="1"/>
    <m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 /plays"/>
    <n v="0.97560975609756095"/>
    <n v="2025"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 /plays"/>
    <n v="0.90826521344232514"/>
    <n v="2101"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 /plays"/>
    <n v="0.88678687555424185"/>
    <n v="3191.5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 /plays"/>
    <n v="0.89365504915102767"/>
    <n v="1059.5"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 /plays"/>
    <n v="0.7183908045977011"/>
    <n v="3588"/>
    <x v="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 /plays"/>
    <n v="0.90206185567010311"/>
    <n v="3690"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 /plays"/>
    <n v="0.7190795781399808"/>
    <n v="896.5"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 /plays"/>
    <n v="0.94607379375591294"/>
    <n v="5142.5"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 /plays"/>
    <n v="0.9859154929577465"/>
    <n v="352.5"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 /plays"/>
    <n v="0.99755598782981691"/>
    <n v="5006.125"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 /plays"/>
    <n v="0.91603053435114501"/>
    <n v="3137.5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 /plays"/>
    <n v="0.84507042253521125"/>
    <n v="3275"/>
    <x v="1"/>
    <m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 /plays"/>
    <n v="0.83333333333333337"/>
    <n v="1650"/>
    <x v="1"/>
    <m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 /plays"/>
    <n v="0.78149421694279464"/>
    <n v="45592"/>
    <x v="1"/>
    <m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 /plays"/>
    <n v="0.79365079365079361"/>
    <n v="1130"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 /plays"/>
    <n v="0.77441860465116275"/>
    <n v="381.5"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 /plays"/>
    <n v="0.93085106382978722"/>
    <n v="3630"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 /plays"/>
    <n v="0.99875156054931336"/>
    <n v="4002.5"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 /plays"/>
    <n v="0.64516129032258063"/>
    <n v="2550"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 /plays"/>
    <n v="0.92592592592592593"/>
    <n v="2080"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 /plays"/>
    <n v="0.90481360839667024"/>
    <n v="5263"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 /plays"/>
    <n v="0.99206349206349209"/>
    <n v="2510"/>
    <x v="1"/>
    <m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 /plays"/>
    <n v="0.82508250825082508"/>
    <n v="553"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 /plays"/>
    <n v="0.99667774086378735"/>
    <n v="1502.5"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 /plays"/>
    <n v="0.91603053435114501"/>
    <n v="3137.5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 /plays"/>
    <n v="0.81018518518518523"/>
    <n v="1173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 /plays"/>
    <n v="0.73347839906114765"/>
    <n v="354.505"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 /plays"/>
    <n v="0.96649572649572646"/>
    <n v="2876"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 /plays"/>
    <n v="0.82417582417582413"/>
    <n v="1660"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 /plays"/>
    <n v="0.5376344086021505"/>
    <n v="1430"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 /plays"/>
    <n v="0.33333333333333331"/>
    <n v="1400"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 /plays"/>
    <n v="0.92378752886836024"/>
    <n v="1041.25"/>
    <x v="1"/>
    <m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 /plays"/>
    <n v="0.70844686648501365"/>
    <n v="1567.5"/>
    <x v="1"/>
    <m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 /plays"/>
    <n v="0.8771929824561403"/>
    <n v="535"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 /plays"/>
    <n v="0.65047701647875111"/>
    <n v="9515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 /plays"/>
    <n v="0.98522167487684731"/>
    <n v="2015"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 /plays"/>
    <n v="0.97703957010258913"/>
    <n v="10117.5"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 /plays"/>
    <n v="0.97493036211699169"/>
    <n v="3545"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 /plays"/>
    <n v="0.6420545746388443"/>
    <n v="1023"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 /plays"/>
    <n v="0.99255583126550873"/>
    <n v="4015"/>
    <x v="1"/>
    <m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 /plays"/>
    <n v="0.41771094402673348"/>
    <n v="848.5"/>
    <x v="1"/>
    <m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 /plays"/>
    <n v="0.47619047619047616"/>
    <n v="310"/>
    <x v="1"/>
    <m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 /plays"/>
    <n v="0.95679907219483906"/>
    <n v="3374.5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 /plays"/>
    <n v="0.99206349206349209"/>
    <n v="5020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 /plays"/>
    <n v="0.89928057553956831"/>
    <n v="1584"/>
    <x v="1"/>
    <m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 /plays"/>
    <n v="0.97996515679442509"/>
    <n v="4546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 /plays"/>
    <n v="0.97515619507659512"/>
    <n v="4354.7749999999996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 /plays"/>
    <n v="0.78740157480314965"/>
    <n v="340.5"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 /plays"/>
    <n v="0.29524140326502257"/>
    <n v="1864.5"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 /plays"/>
    <n v="0.99255583126550873"/>
    <n v="2007.5"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 /plays"/>
    <n v="10.741138560687434"/>
    <n v="10931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 /plays"/>
    <n v="13.812154696132596"/>
    <n v="2681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 /plays"/>
    <n v="10"/>
    <n v="550"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 /plays"/>
    <n v="8.870967741935484"/>
    <n v="3060"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 /plays"/>
    <n v="6.4885496183206106"/>
    <n v="490.5"/>
    <x v="1"/>
    <m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 /plays"/>
    <e v="#DIV/0!"/>
    <n v="750"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 /plays"/>
    <n v="3.5128805620608898"/>
    <n v="963.5"/>
    <x v="1"/>
    <m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 /plays"/>
    <n v="7.5"/>
    <n v="85"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 /plays"/>
    <n v="150"/>
    <n v="755"/>
    <x v="1"/>
    <m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 /plays"/>
    <n v="4.666666666666667"/>
    <n v="425"/>
    <x v="1"/>
    <m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 /plays"/>
    <n v="5.5555555555555554"/>
    <n v="885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 /plays"/>
    <n v="4.9689440993788816"/>
    <n v="2402.5"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 /plays"/>
    <n v="5.5865921787709496"/>
    <n v="1179"/>
    <x v="1"/>
    <m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 /plays"/>
    <e v="#DIV/0!"/>
    <n v="10000"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 /plays"/>
    <n v="50"/>
    <n v="2550"/>
    <x v="1"/>
    <m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 /plays"/>
    <e v="#DIV/0!"/>
    <n v="1100"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 /plays"/>
    <e v="#DIV/0!"/>
    <n v="600"/>
    <x v="1"/>
    <m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 /plays"/>
    <n v="10"/>
    <n v="55"/>
    <x v="1"/>
    <m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 /plays"/>
    <n v="42.079207920792079"/>
    <n v="4351"/>
    <x v="1"/>
    <m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 /plays"/>
    <n v="100"/>
    <n v="1262.5"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 /musical"/>
    <n v="0.96599690880989186"/>
    <n v="5088"/>
    <x v="1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 /musical"/>
    <n v="0.95238095238095233"/>
    <n v="512.5"/>
    <x v="1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 /musical"/>
    <n v="0.99552015928322546"/>
    <n v="6013.5"/>
    <x v="1"/>
    <m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 /musical"/>
    <n v="0.75414781297134237"/>
    <n v="1163"/>
    <x v="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 /musical"/>
    <n v="0.88495575221238942"/>
    <n v="532.5"/>
    <x v="1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 /musical"/>
    <n v="0.96767950454809371"/>
    <n v="5083.5"/>
    <x v="1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 /musical"/>
    <n v="0.83333333333333337"/>
    <n v="2750"/>
    <x v="1"/>
    <m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 /musical"/>
    <n v="0.77138849929873776"/>
    <n v="631.5"/>
    <x v="1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 /musical"/>
    <n v="0.98901098901098905"/>
    <n v="4525"/>
    <x v="1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 /musical"/>
    <n v="0.92153765139547128"/>
    <n v="3649"/>
    <x v="1"/>
    <m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 /musical"/>
    <n v="0.9771986970684039"/>
    <n v="1517.5"/>
    <x v="1"/>
    <m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 /musical"/>
    <n v="0.90707678631765365"/>
    <n v="4204.8850000000002"/>
    <x v="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 /musical"/>
    <n v="0.98994806732438811"/>
    <n v="5025.3850000000002"/>
    <x v="1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 /musical"/>
    <n v="1"/>
    <n v="500"/>
    <x v="1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 /musical"/>
    <n v="0.9412650602409639"/>
    <n v="1289"/>
    <x v="1"/>
    <m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 /musical"/>
    <n v="1"/>
    <n v="5000"/>
    <x v="1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 /musical"/>
    <n v="1"/>
    <n v="1500"/>
    <x v="1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 /musical"/>
    <n v="0.88139007806597836"/>
    <n v="7471"/>
    <x v="1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 /musical"/>
    <n v="0.97418317176505431"/>
    <n v="10132.505000000001"/>
    <x v="1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 /musical"/>
    <n v="0.85653104925053536"/>
    <n v="2167.5"/>
    <x v="1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 /musical"/>
    <n v="0.92891263808866942"/>
    <n v="4153.0550000000003"/>
    <x v="1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 /musical"/>
    <n v="1"/>
    <n v="1100"/>
    <x v="1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 /musical"/>
    <n v="1"/>
    <n v="2000"/>
    <x v="1"/>
    <m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 /musical"/>
    <n v="0.68493150684931503"/>
    <n v="1230"/>
    <x v="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 /musical"/>
    <n v="0.90744101633393826"/>
    <n v="5255"/>
    <x v="1"/>
    <m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 /musical"/>
    <n v="0.92421441774491686"/>
    <n v="5205"/>
    <x v="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 /musical"/>
    <n v="1"/>
    <n v="2500"/>
    <x v="1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 /musical"/>
    <n v="0.99750623441396513"/>
    <n v="2002.5"/>
    <x v="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 /musical"/>
    <n v="0.93709734098629494"/>
    <n v="8268.5"/>
    <x v="1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 /musical"/>
    <n v="0.6983240223463687"/>
    <n v="2432"/>
    <x v="1"/>
    <m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 /musical"/>
    <n v="0.95200317334391116"/>
    <n v="2460.5"/>
    <x v="1"/>
    <m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 /musical"/>
    <n v="0.96172340834775916"/>
    <n v="15298.5"/>
    <x v="1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 /musical"/>
    <n v="0.83333333333333337"/>
    <n v="2750"/>
    <x v="1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 /musical"/>
    <n v="0.91185410334346506"/>
    <n v="4717.5"/>
    <x v="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 /musical"/>
    <n v="0.98280098280098283"/>
    <n v="2017.5"/>
    <x v="1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 /musical"/>
    <n v="0.77569489334195219"/>
    <n v="1373.5"/>
    <x v="1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 /musical"/>
    <n v="0.86956521739130432"/>
    <n v="1075"/>
    <x v="1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 /musical"/>
    <n v="0.66334991708126034"/>
    <n v="2507.5"/>
    <x v="1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 /musical"/>
    <n v="0.9011715229798738"/>
    <n v="6329"/>
    <x v="1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 /musical"/>
    <n v="0.9971509971509972"/>
    <n v="350.5"/>
    <x v="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 /musical"/>
    <n v="150"/>
    <n v="37750"/>
    <x v="1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 /musical"/>
    <n v="30.603448275862068"/>
    <n v="1833"/>
    <x v="1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 /musical"/>
    <e v="#DIV/0!"/>
    <n v="7500"/>
    <x v="1"/>
    <m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 /musical"/>
    <e v="#DIV/0!"/>
    <n v="750"/>
    <x v="1"/>
    <m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 /musical"/>
    <n v="357.14285714285717"/>
    <n v="6267.5"/>
    <x v="1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 /musical"/>
    <n v="1.6762452107279693"/>
    <n v="5588"/>
    <x v="1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 /musical"/>
    <n v="100"/>
    <n v="2525"/>
    <x v="1"/>
    <m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 /musical"/>
    <n v="60"/>
    <n v="305"/>
    <x v="1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 /musical"/>
    <n v="22500"/>
    <n v="11250.5"/>
    <x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 /musical"/>
    <n v="1.1152416356877324"/>
    <n v="5690"/>
    <x v="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 /musical"/>
    <n v="68.292682926829272"/>
    <n v="35512.5"/>
    <x v="1"/>
    <m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 /musical"/>
    <n v="24.875621890547265"/>
    <n v="5201"/>
    <x v="1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 /musical"/>
    <n v="24.971623155505107"/>
    <n v="11440.5"/>
    <x v="1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 /musical"/>
    <n v="11.737089201877934"/>
    <n v="2713"/>
    <x v="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 /musical"/>
    <e v="#DIV/0!"/>
    <n v="1500"/>
    <x v="1"/>
    <m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 /musical"/>
    <n v="5.0890585241730282"/>
    <n v="7179"/>
    <x v="1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 /musical"/>
    <e v="#DIV/0!"/>
    <n v="4000"/>
    <x v="1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 /musical"/>
    <n v="50000"/>
    <n v="75001.5"/>
    <x v="1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 /musical"/>
    <n v="1500"/>
    <n v="3752.5"/>
    <x v="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 /musical"/>
    <n v="3.2967032967032965"/>
    <n v="977.5"/>
    <x v="1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 /plays"/>
    <n v="1"/>
    <n v="1000"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 /plays"/>
    <n v="0.98765432098765427"/>
    <n v="2012.5"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 /plays"/>
    <n v="0.8214676889375685"/>
    <n v="1663"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 /plays"/>
    <n v="0.30303030303030304"/>
    <n v="537.5"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 /plays"/>
    <n v="0.91282519397535367"/>
    <n v="2095.5"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 /plays"/>
    <n v="0.99057071023919929"/>
    <n v="2109.9949999999999"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 /plays"/>
    <n v="0.71360608943862991"/>
    <n v="1801"/>
    <x v="1"/>
    <m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 /plays"/>
    <n v="0.99999000009999905"/>
    <n v="1000.005"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 /plays"/>
    <n v="0.83865881682014121"/>
    <n v="1644.2849999999999"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 /plays"/>
    <n v="0.93240093240093236"/>
    <n v="2072.5"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 /plays"/>
    <n v="0.43859649122807015"/>
    <n v="410"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 /plays"/>
    <n v="0.93984962406015038"/>
    <n v="1032"/>
    <x v="1"/>
    <m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 /plays"/>
    <n v="0.69767441860465118"/>
    <n v="365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 /plays"/>
    <n v="0.95654550423613005"/>
    <n v="3579.5"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 /plays"/>
    <n v="0.90892564988183966"/>
    <n v="5250.5"/>
    <x v="1"/>
    <m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 /plays"/>
    <n v="0.94339622641509435"/>
    <n v="2575"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 /plays"/>
    <n v="0.92592592592592593"/>
    <n v="260"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 /plays"/>
    <n v="0.94858660595712385"/>
    <n v="5135.5"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 /plays"/>
    <n v="0.83916083916083917"/>
    <n v="657.5"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 /plays"/>
    <n v="0.65502183406113534"/>
    <n v="3790"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 /plays"/>
    <n v="1"/>
    <n v="5000"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 /plays"/>
    <n v="0.99800399201596801"/>
    <n v="500.5"/>
    <x v="1"/>
    <m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 /plays"/>
    <n v="0.44444444444444442"/>
    <n v="162.5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 /plays"/>
    <n v="0.94320046782743205"/>
    <n v="515.05500000000006"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 /plays"/>
    <n v="0.95541401273885351"/>
    <n v="1228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 /plays"/>
    <n v="0.8571428571428571"/>
    <n v="1300"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 /plays"/>
    <n v="0.9171507184347294"/>
    <n v="3135.5"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 /plays"/>
    <n v="0.625"/>
    <n v="260"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 /plays"/>
    <n v="0.88888888888888884"/>
    <n v="850"/>
    <x v="1"/>
    <m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 /plays"/>
    <n v="0.97943192948090108"/>
    <n v="2021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 /plays"/>
    <n v="0.99182734269618344"/>
    <n v="100412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 /plays"/>
    <n v="0.98765432098765427"/>
    <n v="2012.5"/>
    <x v="1"/>
    <m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 /plays"/>
    <n v="1.5384615384615385E-2"/>
    <n v="33"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 /plays"/>
    <n v="11.467889908256881"/>
    <n v="5436"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 /plays"/>
    <n v="4.557885141294439"/>
    <n v="3048.5"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 /plays"/>
    <n v="4.694835680751174"/>
    <n v="3032.5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 /plays"/>
    <n v="2.4102311854402361"/>
    <n v="6933"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 /plays"/>
    <n v="47.505938242280287"/>
    <n v="20421"/>
    <x v="1"/>
    <m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 /plays"/>
    <n v="37.037037037037038"/>
    <n v="3594.5"/>
    <x v="1"/>
    <m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 /plays"/>
    <n v="6.1873895109015908"/>
    <n v="6098.5"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 /plays"/>
    <n v="6.1061531235321747"/>
    <n v="7564.5"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 /plays"/>
    <n v="14.19782300047326"/>
    <n v="16056.5"/>
    <x v="1"/>
    <m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 /plays"/>
    <n v="26.315789473684209"/>
    <n v="519"/>
    <x v="1"/>
    <m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 /plays"/>
    <n v="2.9342723004694835"/>
    <n v="1676"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 /plays"/>
    <n v="500"/>
    <n v="5010"/>
    <x v="1"/>
    <m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 /plays"/>
    <n v="3846.1538461538462"/>
    <n v="50013"/>
    <x v="1"/>
    <m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 /plays"/>
    <n v="6.1521252796420578"/>
    <n v="6394"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 /plays"/>
    <n v="40"/>
    <n v="512.5"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 /plays"/>
    <n v="5000"/>
    <n v="2500.5"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 /plays"/>
    <n v="19.23076923076923"/>
    <n v="2630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 /plays"/>
    <n v="50"/>
    <n v="255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 /plays"/>
    <n v="2500"/>
    <n v="1250.5"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 /plays"/>
    <n v="5.6603773584905657"/>
    <n v="3530"/>
    <x v="1"/>
    <m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 /plays"/>
    <n v="20"/>
    <n v="1050"/>
    <x v="1"/>
    <m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 /plays"/>
    <n v="7500"/>
    <n v="3750.5"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 /plays"/>
    <e v="#DIV/0!"/>
    <n v="3000"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 /plays"/>
    <n v="83.333333333333329"/>
    <n v="2530"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 /plays"/>
    <n v="3.7123076923076921"/>
    <n v="1531.5"/>
    <x v="1"/>
    <m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 /plays"/>
    <n v="181.81818181818181"/>
    <n v="1005.5"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 /plays"/>
    <n v="7.9681274900398407"/>
    <n v="1125.5"/>
    <x v="1"/>
    <m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 /musical"/>
    <n v="500"/>
    <n v="2505"/>
    <x v="1"/>
    <m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 /musical"/>
    <n v="29.006637168141594"/>
    <n v="6781.5"/>
    <x v="1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 /musical"/>
    <n v="6.666666666666667"/>
    <n v="5750"/>
    <x v="1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 /musical"/>
    <n v="37.5"/>
    <n v="770"/>
    <x v="1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 /musical"/>
    <e v="#DIV/0!"/>
    <n v="7500"/>
    <x v="1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 /musical"/>
    <e v="#DIV/0!"/>
    <n v="2750"/>
    <x v="1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 /musical"/>
    <e v="#DIV/0!"/>
    <n v="310"/>
    <x v="1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 /musical"/>
    <e v="#DIV/0!"/>
    <n v="15000"/>
    <x v="1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 /musical"/>
    <n v="1.8941233608547838"/>
    <n v="2979.5"/>
    <x v="1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 /musical"/>
    <n v="20.145044319097501"/>
    <n v="13120.5"/>
    <x v="1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 /musical"/>
    <n v="1800"/>
    <n v="9005"/>
    <x v="1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 /musical"/>
    <e v="#DIV/0!"/>
    <n v="7500"/>
    <x v="1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 /musical"/>
    <n v="7.6530612244897958"/>
    <n v="4240"/>
    <x v="1"/>
    <m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 /musical"/>
    <n v="20"/>
    <n v="262.5"/>
    <x v="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 /musical"/>
    <e v="#DIV/0!"/>
    <n v="15000"/>
    <x v="1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 /musical"/>
    <e v="#DIV/0!"/>
    <n v="7500"/>
    <x v="1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 /musical"/>
    <e v="#DIV/0!"/>
    <n v="5000"/>
    <x v="1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 /musical"/>
    <e v="#DIV/0!"/>
    <n v="187500"/>
    <x v="1"/>
    <m/>
  </r>
  <r>
    <n v="3886"/>
    <s v="a (Canceled)"/>
    <n v="1"/>
    <n v="10000"/>
    <n v="0"/>
    <x v="1"/>
    <x v="2"/>
    <x v="2"/>
    <n v="1418275702"/>
    <n v="1415683702"/>
    <b v="0"/>
    <n v="0"/>
    <b v="0"/>
    <s v="theater /musical"/>
    <e v="#DIV/0!"/>
    <n v="5000"/>
    <x v="1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 /musical"/>
    <n v="57.142857142857146"/>
    <n v="1017.5"/>
    <x v="1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 /plays"/>
    <n v="3.6900369003690039"/>
    <n v="1271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 /plays"/>
    <n v="67.79661016949153"/>
    <n v="4059"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 /plays"/>
    <n v="5.9429477020602217"/>
    <n v="8762"/>
    <x v="1"/>
    <m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 /plays"/>
    <n v="3.0769230769230771"/>
    <n v="530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 /plays"/>
    <e v="#DIV/0!"/>
    <n v="500"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 /plays"/>
    <n v="4.6403712296983759"/>
    <n v="30387.5"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 /plays"/>
    <n v="28.846153846153847"/>
    <n v="7760"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 /plays"/>
    <n v="20"/>
    <n v="525"/>
    <x v="1"/>
    <m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 /plays"/>
    <n v="9.4117647058823533"/>
    <n v="885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 /plays"/>
    <n v="5.6818181818181817"/>
    <n v="1470"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 /plays"/>
    <n v="3.0712530712530715"/>
    <n v="1657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 /plays"/>
    <n v="80"/>
    <n v="5062.5"/>
    <x v="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 /plays"/>
    <n v="18.518518518518519"/>
    <n v="1317.5"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 /plays"/>
    <n v="120"/>
    <n v="1512.5"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 /plays"/>
    <n v="2.0477815699658701"/>
    <n v="2232.5"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 /plays"/>
    <e v="#DIV/0!"/>
    <n v="750"/>
    <x v="1"/>
    <m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 /plays"/>
    <n v="3333.3333333333335"/>
    <n v="5001.5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 /plays"/>
    <n v="8.6705202312138727"/>
    <n v="836.5"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 /plays"/>
    <n v="1.4851485148514851"/>
    <n v="1255"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 /plays"/>
    <n v="6.5359477124183005"/>
    <n v="576.5"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 /plays"/>
    <n v="11.538461538461538"/>
    <n v="407.5"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 /plays"/>
    <n v="444.44444444444446"/>
    <n v="30067.5"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 /plays"/>
    <n v="32.432432432432435"/>
    <n v="3092.5"/>
    <x v="1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 /plays"/>
    <n v="2.6729034413631809"/>
    <n v="5496.5"/>
    <x v="1"/>
    <m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 /plays"/>
    <n v="15000"/>
    <n v="7500.5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 /plays"/>
    <n v="10"/>
    <n v="5500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 /plays"/>
    <n v="2.7502750275027501"/>
    <n v="1704.5"/>
    <x v="1"/>
    <m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 /plays"/>
    <n v="300"/>
    <n v="752.5"/>
    <x v="1"/>
    <m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 /plays"/>
    <e v="#DIV/0!"/>
    <n v="1000"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 /plays"/>
    <n v="350"/>
    <n v="1755"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 /plays"/>
    <n v="500"/>
    <n v="30060"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 /plays"/>
    <n v="55.555555555555557"/>
    <n v="2545"/>
    <x v="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 /plays"/>
    <n v="18.518518518518519"/>
    <n v="1317.5"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 /plays"/>
    <e v="#DIV/0!"/>
    <n v="1500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 /plays"/>
    <n v="12.295081967213115"/>
    <n v="405.5"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 /plays"/>
    <n v="8.3092485549132942"/>
    <n v="6442"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 /plays"/>
    <n v="6.5502183406113534"/>
    <n v="8645"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 /plays"/>
    <n v="10"/>
    <n v="82.5"/>
    <x v="1"/>
    <m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 /plays"/>
    <n v="333.33333333333331"/>
    <n v="2507.5"/>
    <x v="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 /plays"/>
    <n v="100"/>
    <n v="1262.5"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 /plays"/>
    <n v="7.6804915514592933"/>
    <n v="2825.5"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 /plays"/>
    <n v="44.150110375275936"/>
    <n v="10226.5"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 /plays"/>
    <e v="#DIV/0!"/>
    <n v="5000"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 /plays"/>
    <e v="#DIV/0!"/>
    <n v="4000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 /plays"/>
    <n v="12000"/>
    <n v="6000.5"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 /plays"/>
    <n v="6.3520871143375679"/>
    <n v="4051"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 /plays"/>
    <n v="9.0909090909090917"/>
    <n v="2775"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 /plays"/>
    <n v="2.2813688212927756"/>
    <n v="2157.5"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 /plays"/>
    <e v="#DIV/0!"/>
    <n v="10000"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 /plays"/>
    <n v="1.1609657947686116"/>
    <n v="2685"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 /plays"/>
    <n v="8.1989924433249364"/>
    <n v="1826"/>
    <x v="1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 /plays"/>
    <n v="1000"/>
    <n v="2502.5"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 /plays"/>
    <n v="454.54545454545456"/>
    <n v="2505.5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 /plays"/>
    <n v="110"/>
    <n v="2775"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 /plays"/>
    <e v="#DIV/0!"/>
    <n v="600"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 /plays"/>
    <n v="2.8058361391694726"/>
    <n v="3391"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 /plays"/>
    <e v="#DIV/0!"/>
    <n v="2500"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 /plays"/>
    <n v="400"/>
    <n v="1002.5"/>
    <x v="1"/>
    <m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 /plays"/>
    <n v="30.76923076923077"/>
    <n v="3097.5"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 /plays"/>
    <n v="29.702970297029704"/>
    <n v="1550.5"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 /plays"/>
    <e v="#DIV/0!"/>
    <n v="15000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 /plays"/>
    <n v="6.3411540900443883"/>
    <n v="5788.5"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 /plays"/>
    <n v="160"/>
    <n v="2012.5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 /plays"/>
    <n v="200000"/>
    <n v="100000.5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 /plays"/>
    <n v="1040"/>
    <n v="13012.5"/>
    <x v="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 /plays"/>
    <e v="#DIV/0!"/>
    <n v="8800"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 /plays"/>
    <e v="#DIV/0!"/>
    <n v="12500"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 /plays"/>
    <n v="4.117647058823529"/>
    <n v="1087.5"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 /plays"/>
    <e v="#DIV/0!"/>
    <n v="2750"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 /plays"/>
    <n v="4000"/>
    <n v="14003.5"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 /plays"/>
    <n v="3.1201248049921997"/>
    <n v="1320.5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 /plays"/>
    <n v="4.1095890410958908"/>
    <n v="746"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 /plays"/>
    <n v="66.666666666666671"/>
    <n v="1522.5"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 /plays"/>
    <n v="238.0952380952381"/>
    <n v="2510.5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 /plays"/>
    <n v="31.111111111111111"/>
    <n v="722.5"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 /plays"/>
    <e v="#DIV/0!"/>
    <n v="5000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 /plays"/>
    <n v="15.873015873015873"/>
    <n v="1063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 /plays"/>
    <n v="7.0175438596491224"/>
    <n v="1142.5"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 /plays"/>
    <n v="166.66666666666666"/>
    <n v="3772.5"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 /plays"/>
    <n v="4.1463414634146343"/>
    <n v="1055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 /plays"/>
    <n v="9.4876660341555983"/>
    <n v="2763.5"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 /plays"/>
    <n v="13.388625592417062"/>
    <n v="1518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 /plays"/>
    <n v="1363.6363636363637"/>
    <n v="7505.5"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 /plays"/>
    <n v="102.94117647058823"/>
    <n v="7068"/>
    <x v="1"/>
    <m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 /plays"/>
    <n v="4.7393364928909953"/>
    <n v="605.5"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 /plays"/>
    <n v="1.2804097311139564"/>
    <n v="4452.5"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 /plays"/>
    <n v="3.125"/>
    <n v="660"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 /plays"/>
    <e v="#DIV/0!"/>
    <n v="339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 /plays"/>
    <n v="2.096774193548387"/>
    <n v="960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 /plays"/>
    <n v="68.965517241379317"/>
    <n v="45652.5"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 /plays"/>
    <n v="9.3457943925233646"/>
    <n v="1107"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 /plays"/>
    <n v="54.545454545454547"/>
    <n v="3055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 /plays"/>
    <n v="5.5555555555555554"/>
    <n v="1475"/>
    <x v="1"/>
    <m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 /plays"/>
    <n v="24.489795918367346"/>
    <n v="15612.5"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 /plays"/>
    <n v="5"/>
    <n v="510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 /plays"/>
    <n v="2.8733556873871549"/>
    <n v="7508.5"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 /plays"/>
    <n v="15.789473684210526"/>
    <n v="797.5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 /plays"/>
    <n v="3.1201248049921997"/>
    <n v="1320.5"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 /plays"/>
    <n v="10.245901639344263"/>
    <n v="2744"/>
    <x v="1"/>
    <m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 /plays"/>
    <n v="2.6490066225165565"/>
    <n v="275.5"/>
    <x v="1"/>
    <m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 /plays"/>
    <n v="46.875"/>
    <n v="766"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 /plays"/>
    <e v="#DIV/0!"/>
    <n v="1500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 /plays"/>
    <n v="23.913043478260871"/>
    <n v="859.5"/>
    <x v="1"/>
    <m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 /plays"/>
    <n v="5"/>
    <n v="300"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 /plays"/>
    <n v="18.484288354898336"/>
    <n v="5270.5"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 /plays"/>
    <n v="16666.666666666668"/>
    <n v="25001.5"/>
    <x v="1"/>
    <m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 /plays"/>
    <n v="400"/>
    <n v="1002.5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 /plays"/>
    <n v="2.8571428571428572"/>
    <n v="135"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 /plays"/>
    <n v="6.0362173038229372"/>
    <n v="1748.5"/>
    <x v="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 /plays"/>
    <e v="#DIV/0!"/>
    <n v="1500"/>
    <x v="1"/>
    <m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 /plays"/>
    <n v="1.7482517482517483"/>
    <n v="982.5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 /plays"/>
    <n v="6.0553633217993079"/>
    <n v="4078"/>
    <x v="1"/>
    <m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 /plays"/>
    <n v="800"/>
    <n v="4005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 /plays"/>
    <n v="2.6490066225165565"/>
    <n v="826.5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 /plays"/>
    <n v="54.347826086956523"/>
    <n v="636.5"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 /plays"/>
    <n v="9.9502487562189046"/>
    <n v="1100.5"/>
    <x v="1"/>
    <m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 /plays"/>
    <n v="500"/>
    <n v="250.5"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 /plays"/>
    <n v="75"/>
    <n v="1520"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 /plays"/>
    <n v="15000"/>
    <n v="15001"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 /plays"/>
    <n v="400"/>
    <n v="1002.5"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 /plays"/>
    <n v="16.666666666666668"/>
    <n v="530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 /plays"/>
    <n v="25.733333333333334"/>
    <n v="1002.5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 /plays"/>
    <n v="4.1331802525832373"/>
    <n v="4471"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 /plays"/>
    <n v="13.157894736842104"/>
    <n v="134.5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 /plays"/>
    <e v="#DIV/0!"/>
    <n v="287.5"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 /plays"/>
    <n v="76.92307692307692"/>
    <n v="1013"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 /plays"/>
    <e v="#DIV/0!"/>
    <n v="4500"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 /plays"/>
    <n v="7000"/>
    <n v="3500.5"/>
    <x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 /plays"/>
    <n v="7.1428571428571432"/>
    <n v="285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 /plays"/>
    <n v="95.238095238095241"/>
    <n v="5052.5"/>
    <x v="1"/>
    <m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 /plays"/>
    <n v="11.538461538461538"/>
    <n v="815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 /plays"/>
    <n v="120.68965517241379"/>
    <n v="1764.5"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 /plays"/>
    <n v="6"/>
    <n v="350"/>
    <x v="1"/>
    <m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 /plays"/>
    <n v="120"/>
    <n v="7562.5"/>
    <x v="1"/>
    <m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 /plays"/>
    <n v="1.4375848574395016"/>
    <n v="15260.5"/>
    <x v="1"/>
    <m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 /plays"/>
    <e v="#DIV/0!"/>
    <n v="3500"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 /plays"/>
    <n v="80"/>
    <n v="405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 /plays"/>
    <n v="20"/>
    <n v="2625"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 /plays"/>
    <e v="#DIV/0!"/>
    <n v="2000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 /plays"/>
    <n v="13.953488372093023"/>
    <n v="1607.5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 /plays"/>
    <n v="3.5650623885918002"/>
    <n v="1280.5"/>
    <x v="1"/>
    <m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 /plays"/>
    <e v="#DIV/0!"/>
    <n v="10000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 /plays"/>
    <n v="6.25"/>
    <n v="1450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 /plays"/>
    <e v="#DIV/0!"/>
    <n v="2500"/>
    <x v="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 /plays"/>
    <n v="14.64406779661017"/>
    <n v="3230.5"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 /plays"/>
    <n v="3.891246973700706"/>
    <n v="15020.994999999999"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 /plays"/>
    <n v="67.5"/>
    <n v="6850"/>
    <x v="1"/>
    <m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 /plays"/>
    <n v="2.7137042062415198"/>
    <n v="6842.5"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 /plays"/>
    <n v="2.1253985122210413"/>
    <n v="4411.5"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 /plays"/>
    <n v="8.75"/>
    <n v="390"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 /plays"/>
    <n v="8.3056478405315612"/>
    <n v="1400.5"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 /plays"/>
    <n v="1.6666666666666667"/>
    <n v="400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 /plays"/>
    <n v="3.2"/>
    <n v="5250"/>
    <x v="1"/>
    <m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 /plays"/>
    <n v="238.0952380952381"/>
    <n v="2510.5"/>
    <x v="1"/>
    <m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 /plays"/>
    <n v="476.1904761904762"/>
    <n v="5010.5"/>
    <x v="1"/>
    <m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 /plays"/>
    <e v="#DIV/0!"/>
    <n v="150"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 /plays"/>
    <n v="2.6666666666666665"/>
    <n v="412.5"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 /plays"/>
    <n v="5000"/>
    <n v="2500.5"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 /plays"/>
    <n v="12.173913043478262"/>
    <n v="3030"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 /plays"/>
    <n v="45.454545454545453"/>
    <n v="2555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 /plays"/>
    <n v="5.6647784071976011"/>
    <n v="10000.5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 /plays"/>
    <n v="1250"/>
    <n v="10008"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 /plays"/>
    <n v="1500"/>
    <n v="750.5"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 /plays"/>
    <e v="#DIV/0!"/>
    <n v="250"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 /plays"/>
    <n v="2.6642984014209592"/>
    <n v="2063"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 /plays"/>
    <n v="4.5454545454545459"/>
    <n v="305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 /plays"/>
    <e v="#DIV/0!"/>
    <n v="4440"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 /plays"/>
    <n v="5.6753688989784337"/>
    <n v="2940.5"/>
    <x v="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 /plays"/>
    <n v="1.8867924528301887"/>
    <n v="1147.5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 /plays"/>
    <n v="4.5161290322580649"/>
    <n v="2137.5"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 /plays"/>
    <n v="39.473684210526315"/>
    <n v="1922.5"/>
    <x v="1"/>
    <m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 /plays"/>
    <n v="40"/>
    <n v="5125"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 /plays"/>
    <n v="35.087719298245617"/>
    <n v="5142.5"/>
    <x v="1"/>
    <m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 /plays"/>
    <e v="#DIV/0!"/>
    <n v="262.5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 /plays"/>
    <n v="40.816326530612244"/>
    <n v="10245"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 /plays"/>
    <n v="70.370370370370367"/>
    <n v="4817.5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 /plays"/>
    <n v="5.1948051948051948"/>
    <n v="1192.5"/>
    <x v="1"/>
    <m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 /plays"/>
    <n v="148.14814814814815"/>
    <n v="2013.5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 /plays"/>
    <n v="600"/>
    <n v="7512.5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 /plays"/>
    <n v="1.6420361247947455"/>
    <n v="4022.5"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 /plays"/>
    <n v="99.999999999999986"/>
    <n v="1764.9749999999999"/>
    <x v="1"/>
    <m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 /plays"/>
    <n v="2.9069767441860463"/>
    <n v="840"/>
    <x v="1"/>
    <m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 /plays"/>
    <n v="6.0606060606060606"/>
    <n v="582.5"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 /plays"/>
    <e v="#DIV/0!"/>
    <n v="10000"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 /plays"/>
    <n v="250"/>
    <n v="502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 /plays"/>
    <n v="94.594594594594597"/>
    <n v="1768.5"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 /plays"/>
    <n v="3.7414965986394559"/>
    <n v="1742.5"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 /plays"/>
    <n v="3.4722222222222223"/>
    <n v="1288"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 /plays"/>
    <e v="#DIV/0!"/>
    <n v="350"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 /plays"/>
    <n v="11.235955056179776"/>
    <n v="8167.5"/>
    <x v="1"/>
    <m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 /plays"/>
    <e v="#DIV/0!"/>
    <n v="125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 /plays"/>
    <n v="600"/>
    <n v="1502.5"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 /plays"/>
    <e v="#DIV/0!"/>
    <n v="1500"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 /plays"/>
    <n v="6.3542857142857141"/>
    <n v="1287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 /plays"/>
    <n v="50"/>
    <n v="76.5"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 /plays"/>
    <n v="4.6113306982872198"/>
    <n v="2129.5"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 /plays"/>
    <n v="300"/>
    <n v="1505"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 /plays"/>
    <n v="350"/>
    <n v="1755"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 /plays"/>
    <n v="21.276595744680851"/>
    <n v="523.5"/>
    <x v="1"/>
    <m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 /plays"/>
    <e v="#DIV/0!"/>
    <n v="4800"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 /plays"/>
    <n v="9.2592592592592595"/>
    <n v="1108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 /plays"/>
    <n v="20.833333333333332"/>
    <n v="2620"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 /plays"/>
    <n v="31.25"/>
    <n v="516"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 /plays"/>
    <n v="7.8431372549019605"/>
    <n v="902"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 /plays"/>
    <n v="5500"/>
    <n v="55010"/>
    <x v="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 /plays"/>
    <n v="41.666666666666664"/>
    <n v="1280"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 /plays"/>
    <n v="2.7397260273972601"/>
    <n v="1365"/>
    <x v="1"/>
    <m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 /plays"/>
    <n v="37.5"/>
    <n v="15400"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 /plays"/>
    <n v="8.75"/>
    <n v="1950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 /plays"/>
    <e v="#DIV/0!"/>
    <n v="5000"/>
    <x v="1"/>
    <m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 /plays"/>
    <e v="#DIV/0!"/>
    <n v="37500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 /plays"/>
    <n v="90"/>
    <n v="2275"/>
    <x v="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 /plays"/>
    <e v="#DIV/0!"/>
    <n v="135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 /plays"/>
    <e v="#DIV/0!"/>
    <n v="300"/>
    <x v="1"/>
    <m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 /plays"/>
    <n v="3.6496350364963503"/>
    <n v="318.5"/>
    <x v="1"/>
    <m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 /plays"/>
    <n v="10"/>
    <n v="550"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 /plays"/>
    <n v="4.6801872074882995"/>
    <n v="1820.5"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 /plays"/>
    <n v="14.347826086956522"/>
    <n v="17650"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 /plays"/>
    <n v="1.4164305949008498"/>
    <n v="4265"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 /plays"/>
    <n v="48.780487804878049"/>
    <n v="1020.5"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 /plays"/>
    <n v="50.847457627118644"/>
    <n v="1529.5"/>
    <x v="1"/>
    <m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 /plays"/>
    <e v="#DIV/0!"/>
    <n v="250"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 /plays"/>
    <n v="3.4883720930232558"/>
    <n v="193"/>
    <x v="1"/>
    <m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 /plays"/>
    <n v="31.914893617021278"/>
    <n v="1547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 /plays"/>
    <n v="2500"/>
    <n v="1250.5"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 /plays"/>
    <n v="500"/>
    <n v="751.5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10066.5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2464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512.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10195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49058.1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4194.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8259.5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9055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3500.76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564.99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3007.5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5512.5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39794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4549.5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6028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06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2014.5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1505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30948.165000000001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1042.5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2002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345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380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2185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36541.345000000001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700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595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21172.5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202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350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4025.9949999999999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2848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530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2996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1332.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7264.5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31178.5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2625.5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28872.5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2013.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2000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6930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2043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2000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5500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8575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5190.2749999999996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2079.5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2000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60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254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10810.5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3144.5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0050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984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8290.5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15142.5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0145.5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20012.57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574.165"/>
    <x v="0"/>
    <x v="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6207.5"/>
    <x v="0"/>
    <x v="0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3821"/>
    <x v="0"/>
    <x v="0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2135.1849999999999"/>
    <x v="0"/>
    <x v="0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1640"/>
    <x v="0"/>
    <x v="0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7263.5"/>
    <x v="0"/>
    <x v="0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2186"/>
    <x v="0"/>
    <x v="0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2162.5"/>
    <x v="0"/>
    <x v="0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681.5"/>
    <x v="0"/>
    <x v="0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10547.115"/>
    <x v="0"/>
    <x v="0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568"/>
    <x v="0"/>
    <x v="0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2015.5"/>
    <x v="0"/>
    <x v="0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2292.5"/>
    <x v="0"/>
    <x v="0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900"/>
    <x v="0"/>
    <x v="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532.32999999999993"/>
    <x v="0"/>
    <x v="0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3770"/>
    <x v="0"/>
    <x v="0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80"/>
    <x v="0"/>
    <x v="0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985"/>
    <x v="0"/>
    <x v="0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700.5"/>
    <x v="0"/>
    <x v="0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1475.5"/>
    <x v="0"/>
    <x v="0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12435"/>
    <x v="0"/>
    <x v="0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1117.5"/>
    <x v="0"/>
    <x v="0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00.25"/>
    <x v="0"/>
    <x v="0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202.5"/>
    <x v="0"/>
    <x v="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500"/>
    <x v="0"/>
    <x v="0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1353"/>
    <x v="0"/>
    <x v="0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6194"/>
    <x v="0"/>
    <x v="0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2557.5"/>
    <x v="0"/>
    <x v="0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3550"/>
    <x v="0"/>
    <x v="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6452"/>
    <x v="0"/>
    <x v="0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501"/>
    <x v="0"/>
    <x v="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3300"/>
    <x v="0"/>
    <x v="0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5130"/>
    <x v="0"/>
    <x v="0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1053"/>
    <x v="0"/>
    <x v="0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55"/>
    <x v="0"/>
    <x v="0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405"/>
    <x v="0"/>
    <x v="0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1610"/>
    <x v="0"/>
    <x v="0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412.5"/>
    <x v="0"/>
    <x v="0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3300"/>
    <x v="0"/>
    <x v="0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1545.145"/>
    <x v="0"/>
    <x v="0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000"/>
    <x v="0"/>
    <x v="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3500"/>
    <x v="0"/>
    <x v="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6832.5"/>
    <x v="0"/>
    <x v="0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1333.5"/>
    <x v="0"/>
    <x v="0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550"/>
    <x v="0"/>
    <x v="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2281.5"/>
    <x v="0"/>
    <x v="0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5012.5"/>
    <x v="0"/>
    <x v="0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7592.5"/>
    <x v="0"/>
    <x v="0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2600"/>
    <x v="0"/>
    <x v="0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1597.5"/>
    <x v="0"/>
    <x v="0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1500"/>
    <x v="0"/>
    <x v="0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4455"/>
    <x v="0"/>
    <x v="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5100"/>
    <x v="0"/>
    <x v="0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6025"/>
    <x v="0"/>
    <x v="0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3050"/>
    <x v="0"/>
    <x v="0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541"/>
    <x v="0"/>
    <x v="0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3739"/>
    <x v="0"/>
    <x v="0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4511.1100000000006"/>
    <x v="0"/>
    <x v="0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5325.79"/>
    <x v="0"/>
    <x v="0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3324.05"/>
    <x v="0"/>
    <x v="0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35005"/>
    <x v="0"/>
    <x v="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500.5"/>
    <x v="0"/>
    <x v="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n v="50000000"/>
    <x v="0"/>
    <x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7575.5"/>
    <x v="0"/>
    <x v="0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n v="2000"/>
    <x v="0"/>
    <x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285"/>
    <x v="0"/>
    <x v="0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3193.5"/>
    <x v="0"/>
    <x v="0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095"/>
    <x v="0"/>
    <x v="0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50933.5"/>
    <x v="0"/>
    <x v="0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n v="10000"/>
    <x v="0"/>
    <x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n v="300"/>
    <x v="0"/>
    <x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n v="600"/>
    <x v="0"/>
    <x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43827.5"/>
    <x v="0"/>
    <x v="0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n v="35882"/>
    <x v="0"/>
    <x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n v="2500"/>
    <x v="0"/>
    <x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1701.5"/>
    <x v="0"/>
    <x v="0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n v="1500"/>
    <x v="0"/>
    <x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n v="27500"/>
    <x v="0"/>
    <x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77356"/>
    <x v="0"/>
    <x v="0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n v="100000"/>
    <x v="0"/>
    <x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6646.5"/>
    <x v="0"/>
    <x v="0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505"/>
    <x v="0"/>
    <x v="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n v="2750"/>
    <x v="0"/>
    <x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4785"/>
    <x v="0"/>
    <x v="0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2419"/>
    <x v="0"/>
    <x v="0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10057.5"/>
    <x v="0"/>
    <x v="0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n v="3500"/>
    <x v="0"/>
    <x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5020"/>
    <x v="0"/>
    <x v="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5046"/>
    <x v="0"/>
    <x v="0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80056"/>
    <x v="0"/>
    <x v="0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125070"/>
    <x v="0"/>
    <x v="0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90015"/>
    <x v="0"/>
    <x v="0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25179.5"/>
    <x v="0"/>
    <x v="0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770"/>
    <x v="0"/>
    <x v="0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675040.5"/>
    <x v="0"/>
    <x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8392.5"/>
    <x v="0"/>
    <x v="0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1501.5"/>
    <x v="0"/>
    <x v="0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n v="2500"/>
    <x v="0"/>
    <x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250005"/>
    <x v="0"/>
    <x v="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n v="2500"/>
    <x v="0"/>
    <x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25002.5"/>
    <x v="0"/>
    <x v="0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1617.5"/>
    <x v="0"/>
    <x v="0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n v="1000000"/>
    <x v="0"/>
    <x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60320"/>
    <x v="0"/>
    <x v="0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n v="8500"/>
    <x v="0"/>
    <x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4000"/>
    <x v="0"/>
    <x v="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5005.5"/>
    <x v="0"/>
    <x v="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4162.5"/>
    <x v="0"/>
    <x v="0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1530"/>
    <x v="0"/>
    <x v="0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5162.5"/>
    <x v="0"/>
    <x v="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25000.5"/>
    <x v="0"/>
    <x v="0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n v="47500"/>
    <x v="0"/>
    <x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n v="555"/>
    <x v="0"/>
    <x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n v="3000"/>
    <x v="0"/>
    <x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10648.5"/>
    <x v="0"/>
    <x v="0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n v="750"/>
    <x v="0"/>
    <x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315"/>
    <x v="0"/>
    <x v="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n v="250000"/>
    <x v="0"/>
    <x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600"/>
    <x v="0"/>
    <x v="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800.5"/>
    <x v="0"/>
    <x v="0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2072.5"/>
    <x v="0"/>
    <x v="0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n v="500"/>
    <x v="0"/>
    <x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8491"/>
    <x v="0"/>
    <x v="0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775.5"/>
    <x v="0"/>
    <x v="0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1100"/>
    <x v="0"/>
    <x v="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n v="2500"/>
    <x v="0"/>
    <x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2900"/>
    <x v="0"/>
    <x v="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n v="750"/>
    <x v="0"/>
    <x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250172.5"/>
    <x v="0"/>
    <x v="0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6025"/>
    <x v="0"/>
    <x v="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2625"/>
    <x v="0"/>
    <x v="0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00008.5"/>
    <x v="0"/>
    <x v="0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n v="500"/>
    <x v="0"/>
    <x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251.5"/>
    <x v="0"/>
    <x v="0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n v="1000000"/>
    <x v="0"/>
    <x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2482.5"/>
    <x v="0"/>
    <x v="0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1381"/>
    <x v="0"/>
    <x v="0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12639.5"/>
    <x v="0"/>
    <x v="0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n v="5000"/>
    <x v="0"/>
    <x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3785.7750000000001"/>
    <x v="0"/>
    <x v="0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15"/>
    <x v="0"/>
    <x v="0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n v="3000"/>
    <x v="0"/>
    <x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1623"/>
    <x v="0"/>
    <x v="0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226082.5"/>
    <x v="0"/>
    <x v="0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4650"/>
    <x v="0"/>
    <x v="0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n v="6350"/>
    <x v="0"/>
    <x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8065"/>
    <x v="0"/>
    <x v="0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n v="25000"/>
    <x v="0"/>
    <x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n v="12500"/>
    <x v="0"/>
    <x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7515"/>
    <x v="0"/>
    <x v="0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3615"/>
    <x v="0"/>
    <x v="0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3150.5"/>
    <x v="0"/>
    <x v="0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5010"/>
    <x v="0"/>
    <x v="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6250.5"/>
    <x v="0"/>
    <x v="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2205"/>
    <x v="0"/>
    <x v="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8924.61"/>
    <x v="0"/>
    <x v="0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55971.5"/>
    <x v="0"/>
    <x v="0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2550"/>
    <x v="0"/>
    <x v="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29407.5"/>
    <x v="0"/>
    <x v="0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25180"/>
    <x v="0"/>
    <x v="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n v="25000"/>
    <x v="0"/>
    <x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565"/>
    <x v="0"/>
    <x v="0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n v="750000"/>
    <x v="0"/>
    <x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n v="3000000"/>
    <x v="0"/>
    <x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n v="100"/>
    <x v="0"/>
    <x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4625"/>
    <x v="0"/>
    <x v="0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n v="14000"/>
    <x v="0"/>
    <x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n v="4000"/>
    <x v="0"/>
    <x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n v="1500"/>
    <x v="0"/>
    <x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7530"/>
    <x v="0"/>
    <x v="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n v="750000"/>
    <x v="0"/>
    <x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2055"/>
    <x v="0"/>
    <x v="0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n v="175000"/>
    <x v="0"/>
    <x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700.5"/>
    <x v="0"/>
    <x v="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n v="5000"/>
    <x v="0"/>
    <x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n v="75000"/>
    <x v="0"/>
    <x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7525"/>
    <x v="0"/>
    <x v="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n v="13000"/>
    <x v="0"/>
    <x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625"/>
    <x v="0"/>
    <x v="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5572.560000000001"/>
    <x v="0"/>
    <x v="0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38700"/>
    <x v="0"/>
    <x v="0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13875"/>
    <x v="0"/>
    <x v="0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25324"/>
    <x v="0"/>
    <x v="0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3740.75"/>
    <x v="0"/>
    <x v="0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093"/>
    <x v="0"/>
    <x v="0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10136.5"/>
    <x v="0"/>
    <x v="0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5852.5"/>
    <x v="0"/>
    <x v="0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85566.5"/>
    <x v="0"/>
    <x v="0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10646"/>
    <x v="0"/>
    <x v="0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30837.5"/>
    <x v="0"/>
    <x v="0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3947.5"/>
    <x v="0"/>
    <x v="0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7114"/>
    <x v="0"/>
    <x v="0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1505.5"/>
    <x v="0"/>
    <x v="0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26033.67"/>
    <x v="0"/>
    <x v="0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8269.33"/>
    <x v="0"/>
    <x v="0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15541.5"/>
    <x v="0"/>
    <x v="0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36177.134999999995"/>
    <x v="0"/>
    <x v="0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43671"/>
    <x v="0"/>
    <x v="0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86976.709999999992"/>
    <x v="0"/>
    <x v="0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0320"/>
    <x v="0"/>
    <x v="0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20740"/>
    <x v="0"/>
    <x v="0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250"/>
    <x v="0"/>
    <x v="0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27260.135000000002"/>
    <x v="0"/>
    <x v="0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5455"/>
    <x v="0"/>
    <x v="0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5277.5"/>
    <x v="0"/>
    <x v="0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1227.5"/>
    <x v="0"/>
    <x v="0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11407.720000000001"/>
    <x v="0"/>
    <x v="0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285"/>
    <x v="0"/>
    <x v="0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123616.88499999999"/>
    <x v="0"/>
    <x v="0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2905"/>
    <x v="0"/>
    <x v="0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30702"/>
    <x v="0"/>
    <x v="0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4161.5050000000001"/>
    <x v="0"/>
    <x v="0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5194.3950000000004"/>
    <x v="0"/>
    <x v="0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120"/>
    <x v="0"/>
    <x v="0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20839.5"/>
    <x v="0"/>
    <x v="0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4952"/>
    <x v="0"/>
    <x v="0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68374"/>
    <x v="0"/>
    <x v="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33797"/>
    <x v="0"/>
    <x v="0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21872.055"/>
    <x v="0"/>
    <x v="0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96054"/>
    <x v="0"/>
    <x v="0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6066.16"/>
    <x v="0"/>
    <x v="0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45267.5"/>
    <x v="0"/>
    <x v="0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9284.525000000001"/>
    <x v="0"/>
    <x v="0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40925.229999999996"/>
    <x v="0"/>
    <x v="0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23017.754999999997"/>
    <x v="0"/>
    <x v="0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5686.5"/>
    <x v="0"/>
    <x v="0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20722.5"/>
    <x v="0"/>
    <x v="0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50802.654999999999"/>
    <x v="0"/>
    <x v="0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15361.5"/>
    <x v="0"/>
    <x v="0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4650.3999999999996"/>
    <x v="0"/>
    <x v="0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5500.5"/>
    <x v="0"/>
    <x v="0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75565.100000000006"/>
    <x v="0"/>
    <x v="0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6180"/>
    <x v="0"/>
    <x v="0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5000"/>
    <x v="0"/>
    <x v="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58277.279999999999"/>
    <x v="0"/>
    <x v="0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7340.775000000001"/>
    <x v="0"/>
    <x v="0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20064"/>
    <x v="0"/>
    <x v="0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131627.41999999998"/>
    <x v="0"/>
    <x v="0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13947.625"/>
    <x v="0"/>
    <x v="0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25215.33"/>
    <x v="0"/>
    <x v="0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14217.775"/>
    <x v="0"/>
    <x v="0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10023"/>
    <x v="0"/>
    <x v="0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3562"/>
    <x v="0"/>
    <x v="0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5638"/>
    <x v="0"/>
    <x v="0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8637.5"/>
    <x v="0"/>
    <x v="0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1964.5"/>
    <x v="0"/>
    <x v="0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23245"/>
    <x v="0"/>
    <x v="0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12334"/>
    <x v="0"/>
    <x v="0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19705"/>
    <x v="0"/>
    <x v="0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1020.645"/>
    <x v="0"/>
    <x v="0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20410.165000000001"/>
    <x v="0"/>
    <x v="0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8475"/>
    <x v="0"/>
    <x v="0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17402.5"/>
    <x v="0"/>
    <x v="0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2425.75"/>
    <x v="0"/>
    <x v="0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5156"/>
    <x v="0"/>
    <x v="0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6033"/>
    <x v="0"/>
    <x v="0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30120.5"/>
    <x v="0"/>
    <x v="0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9583"/>
    <x v="0"/>
    <x v="0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5317"/>
    <x v="0"/>
    <x v="0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20658"/>
    <x v="0"/>
    <x v="0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35466"/>
    <x v="0"/>
    <x v="0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25989"/>
    <x v="0"/>
    <x v="0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6023"/>
    <x v="0"/>
    <x v="0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8568"/>
    <x v="0"/>
    <x v="0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51099"/>
    <x v="0"/>
    <x v="0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59697.29999999999"/>
    <x v="0"/>
    <x v="0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4728"/>
    <x v="0"/>
    <x v="0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76355.399999999994"/>
    <x v="0"/>
    <x v="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10275"/>
    <x v="0"/>
    <x v="0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35320"/>
    <x v="0"/>
    <x v="0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41321"/>
    <x v="0"/>
    <x v="0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106507.5"/>
    <x v="0"/>
    <x v="0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45045.5"/>
    <x v="0"/>
    <x v="0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0059.5"/>
    <x v="0"/>
    <x v="0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8617.5"/>
    <x v="0"/>
    <x v="0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27104.89"/>
    <x v="0"/>
    <x v="0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3017.5250000000001"/>
    <x v="0"/>
    <x v="0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15760.02"/>
    <x v="0"/>
    <x v="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6242.5"/>
    <x v="0"/>
    <x v="0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39379"/>
    <x v="0"/>
    <x v="0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3617.5"/>
    <x v="0"/>
    <x v="0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55100.759999999995"/>
    <x v="0"/>
    <x v="0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30304.294999999998"/>
    <x v="0"/>
    <x v="0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33849"/>
    <x v="0"/>
    <x v="0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16187.5"/>
    <x v="0"/>
    <x v="0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13514.44"/>
    <x v="0"/>
    <x v="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42318.1"/>
    <x v="0"/>
    <x v="0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10150"/>
    <x v="0"/>
    <x v="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11633.59"/>
    <x v="0"/>
    <x v="0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26845"/>
    <x v="0"/>
    <x v="0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38648"/>
    <x v="0"/>
    <x v="0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10828"/>
    <x v="0"/>
    <x v="0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60942.59"/>
    <x v="0"/>
    <x v="0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3569"/>
    <x v="0"/>
    <x v="0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37845"/>
    <x v="0"/>
    <x v="0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600.9650000000001"/>
    <x v="0"/>
    <x v="0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20550"/>
    <x v="0"/>
    <x v="0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50772"/>
    <x v="0"/>
    <x v="0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24787.5"/>
    <x v="0"/>
    <x v="0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2082.5"/>
    <x v="0"/>
    <x v="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36938.474999999999"/>
    <x v="0"/>
    <x v="0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0832.5"/>
    <x v="0"/>
    <x v="0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8984.5"/>
    <x v="0"/>
    <x v="0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7355.65"/>
    <x v="0"/>
    <x v="0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15298"/>
    <x v="0"/>
    <x v="0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38250"/>
    <x v="0"/>
    <x v="0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10167.505000000001"/>
    <x v="0"/>
    <x v="0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12757"/>
    <x v="0"/>
    <x v="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6830.0599999999995"/>
    <x v="0"/>
    <x v="0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27752.5"/>
    <x v="0"/>
    <x v="0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0626.5"/>
    <x v="0"/>
    <x v="0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338"/>
    <x v="0"/>
    <x v="0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7750"/>
    <x v="0"/>
    <x v="0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6919.5"/>
    <x v="0"/>
    <x v="0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550"/>
    <x v="0"/>
    <x v="0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2523"/>
    <x v="0"/>
    <x v="0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2864"/>
    <x v="0"/>
    <x v="0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3176.5"/>
    <x v="0"/>
    <x v="0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6206"/>
    <x v="0"/>
    <x v="0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4830"/>
    <x v="0"/>
    <x v="0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25591.25"/>
    <x v="0"/>
    <x v="0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1067.5"/>
    <x v="0"/>
    <x v="0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1532"/>
    <x v="0"/>
    <x v="0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21210.5"/>
    <x v="0"/>
    <x v="0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25747.75"/>
    <x v="0"/>
    <x v="0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600.5"/>
    <x v="0"/>
    <x v="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59658"/>
    <x v="0"/>
    <x v="0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5654"/>
    <x v="0"/>
    <x v="0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95722.06"/>
    <x v="0"/>
    <x v="0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000"/>
    <x v="0"/>
    <x v="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20061"/>
    <x v="0"/>
    <x v="0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18583.5"/>
    <x v="0"/>
    <x v="0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52611.5"/>
    <x v="0"/>
    <x v="0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4979.5"/>
    <x v="0"/>
    <x v="0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10402.225"/>
    <x v="0"/>
    <x v="0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15500"/>
    <x v="0"/>
    <x v="0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12686.674999999999"/>
    <x v="0"/>
    <x v="0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8443.5"/>
    <x v="0"/>
    <x v="0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0680.5"/>
    <x v="0"/>
    <x v="0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0615.125"/>
    <x v="0"/>
    <x v="0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50953"/>
    <x v="0"/>
    <x v="0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2416.5"/>
    <x v="0"/>
    <x v="0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5131.5"/>
    <x v="0"/>
    <x v="0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35541"/>
    <x v="0"/>
    <x v="0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2928"/>
    <x v="0"/>
    <x v="0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2907.8649999999998"/>
    <x v="0"/>
    <x v="0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2015.5"/>
    <x v="0"/>
    <x v="0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6043.13"/>
    <x v="0"/>
    <x v="0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592"/>
    <x v="0"/>
    <x v="0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141.5"/>
    <x v="0"/>
    <x v="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30157.5"/>
    <x v="0"/>
    <x v="0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2835.5"/>
    <x v="0"/>
    <x v="0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13125.5"/>
    <x v="0"/>
    <x v="0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18764"/>
    <x v="0"/>
    <x v="0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1415.03"/>
    <x v="0"/>
    <x v="0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1101.085"/>
    <x v="0"/>
    <x v="0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10513"/>
    <x v="0"/>
    <x v="0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2471"/>
    <x v="0"/>
    <x v="0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8017.5"/>
    <x v="0"/>
    <x v="0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1657.25"/>
    <x v="0"/>
    <x v="0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7650.5"/>
    <x v="0"/>
    <x v="0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20215"/>
    <x v="0"/>
    <x v="0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0076.5"/>
    <x v="0"/>
    <x v="0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1601.95"/>
    <x v="0"/>
    <x v="0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25003"/>
    <x v="0"/>
    <x v="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5066.5"/>
    <x v="0"/>
    <x v="0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n v="3250"/>
    <x v="0"/>
    <x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6338"/>
    <x v="0"/>
    <x v="0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n v="2500"/>
    <x v="0"/>
    <x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512"/>
    <x v="0"/>
    <x v="0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1707.5"/>
    <x v="0"/>
    <x v="0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3285"/>
    <x v="0"/>
    <x v="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n v="1500"/>
    <x v="0"/>
    <x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1312.5"/>
    <x v="0"/>
    <x v="0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55001.5"/>
    <x v="0"/>
    <x v="0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n v="500"/>
    <x v="0"/>
    <x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n v="3500"/>
    <x v="0"/>
    <x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0938"/>
    <x v="0"/>
    <x v="0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n v="225"/>
    <x v="0"/>
    <x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2502.5"/>
    <x v="0"/>
    <x v="0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n v="200"/>
    <x v="0"/>
    <x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11845.5"/>
    <x v="0"/>
    <x v="0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005"/>
    <x v="0"/>
    <x v="0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25"/>
    <x v="0"/>
    <x v="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30001"/>
    <x v="0"/>
    <x v="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5633"/>
    <x v="0"/>
    <x v="0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15002.5"/>
    <x v="0"/>
    <x v="0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1291.0050000000001"/>
    <x v="0"/>
    <x v="0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1022.5"/>
    <x v="0"/>
    <x v="0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25198"/>
    <x v="0"/>
    <x v="0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n v="10000"/>
    <x v="0"/>
    <x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615"/>
    <x v="0"/>
    <x v="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47450.5"/>
    <x v="0"/>
    <x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5041"/>
    <x v="0"/>
    <x v="0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32522.5"/>
    <x v="0"/>
    <x v="0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4474.5"/>
    <x v="0"/>
    <x v="0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n v="10000"/>
    <x v="0"/>
    <x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5410.5"/>
    <x v="0"/>
    <x v="0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19512.5"/>
    <x v="0"/>
    <x v="0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4262.5"/>
    <x v="0"/>
    <x v="0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n v="275"/>
    <x v="0"/>
    <x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n v="50000"/>
    <x v="0"/>
    <x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28125"/>
    <x v="0"/>
    <x v="0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505.5"/>
    <x v="0"/>
    <x v="0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325"/>
    <x v="0"/>
    <x v="0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5038"/>
    <x v="0"/>
    <x v="0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2157.5"/>
    <x v="0"/>
    <x v="0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n v="3750"/>
    <x v="0"/>
    <x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n v="3000"/>
    <x v="0"/>
    <x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25.5"/>
    <x v="0"/>
    <x v="0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0770.5"/>
    <x v="0"/>
    <x v="0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470.5"/>
    <x v="0"/>
    <x v="0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15430.5"/>
    <x v="0"/>
    <x v="0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650.5"/>
    <x v="0"/>
    <x v="0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n v="1000"/>
    <x v="0"/>
    <x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112453.295"/>
    <x v="0"/>
    <x v="0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n v="750"/>
    <x v="0"/>
    <x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n v="5000"/>
    <x v="0"/>
    <x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9942"/>
    <x v="0"/>
    <x v="0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23882"/>
    <x v="0"/>
    <x v="0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15915"/>
    <x v="0"/>
    <x v="0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5005"/>
    <x v="0"/>
    <x v="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11265"/>
    <x v="0"/>
    <x v="0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40074.5"/>
    <x v="0"/>
    <x v="0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23135.505000000001"/>
    <x v="0"/>
    <x v="0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275025"/>
    <x v="0"/>
    <x v="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n v="25000"/>
    <x v="0"/>
    <x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n v="6000"/>
    <x v="0"/>
    <x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37606"/>
    <x v="0"/>
    <x v="0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n v="500"/>
    <x v="0"/>
    <x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n v="5000"/>
    <x v="0"/>
    <x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n v="5000000"/>
    <x v="0"/>
    <x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n v="15000"/>
    <x v="0"/>
    <x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015.5"/>
    <x v="0"/>
    <x v="0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n v="3500"/>
    <x v="0"/>
    <x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30000.5"/>
    <x v="0"/>
    <x v="0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2255"/>
    <x v="0"/>
    <x v="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34051"/>
    <x v="0"/>
    <x v="0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10955"/>
    <x v="0"/>
    <x v="0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3357.5"/>
    <x v="0"/>
    <x v="0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n v="5000"/>
    <x v="0"/>
    <x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10115"/>
    <x v="0"/>
    <x v="0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3307"/>
    <x v="0"/>
    <x v="0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12417.5"/>
    <x v="0"/>
    <x v="0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6026"/>
    <x v="0"/>
    <x v="0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100125"/>
    <x v="0"/>
    <x v="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10320"/>
    <x v="0"/>
    <x v="0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25200"/>
    <x v="0"/>
    <x v="0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2505"/>
    <x v="0"/>
    <x v="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n v="7000"/>
    <x v="0"/>
    <x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2575"/>
    <x v="0"/>
    <x v="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4005.5"/>
    <x v="0"/>
    <x v="0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28481"/>
    <x v="0"/>
    <x v="0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775"/>
    <x v="0"/>
    <x v="0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60825.5"/>
    <x v="0"/>
    <x v="0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n v="2500"/>
    <x v="0"/>
    <x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7602.5"/>
    <x v="0"/>
    <x v="0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n v="3587.5"/>
    <x v="0"/>
    <x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7373.5"/>
    <x v="0"/>
    <x v="0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 /plays"/>
    <n v="0.97943192948090108"/>
    <n v="5052.5"/>
    <x v="1"/>
    <x v="0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 /plays"/>
    <n v="0.95565749235474007"/>
    <n v="5116"/>
    <x v="1"/>
    <x v="0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 /plays"/>
    <n v="0.87209302325581395"/>
    <n v="3220"/>
    <x v="1"/>
    <x v="0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 /plays"/>
    <n v="0.82918739635157546"/>
    <n v="5515"/>
    <x v="1"/>
    <x v="0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 /plays"/>
    <n v="0.92019297761301933"/>
    <n v="3651.7750000000001"/>
    <x v="1"/>
    <x v="0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 /plays"/>
    <n v="1"/>
    <n v="12000"/>
    <x v="1"/>
    <x v="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 /plays"/>
    <n v="0.8771929824561403"/>
    <n v="1605"/>
    <x v="1"/>
    <x v="0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 /plays"/>
    <n v="0.99157164105106599"/>
    <n v="10042.5"/>
    <x v="1"/>
    <x v="0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 /plays"/>
    <n v="0.86466165413533835"/>
    <n v="1240"/>
    <x v="1"/>
    <x v="0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 /plays"/>
    <n v="0.76677316293929709"/>
    <n v="1382.5"/>
    <x v="1"/>
    <x v="0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 /plays"/>
    <n v="0.92779291553133514"/>
    <n v="3537.5"/>
    <x v="1"/>
    <x v="0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 /plays"/>
    <n v="1"/>
    <n v="4000"/>
    <x v="1"/>
    <x v="0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 /plays"/>
    <n v="0.81135902636916835"/>
    <n v="11162.5"/>
    <x v="1"/>
    <x v="0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 /plays"/>
    <n v="0.99800399201596801"/>
    <n v="2002"/>
    <x v="1"/>
    <x v="0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 /plays"/>
    <n v="0.95541401273885351"/>
    <n v="15350"/>
    <x v="1"/>
    <x v="0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 /plays"/>
    <n v="0.97560975609756095"/>
    <n v="2025"/>
    <x v="1"/>
    <x v="0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 /plays"/>
    <n v="0.8456117873158232"/>
    <n v="3601.25"/>
    <x v="1"/>
    <x v="0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 /plays"/>
    <n v="0.82987551867219922"/>
    <n v="2205"/>
    <x v="1"/>
    <x v="0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 /plays"/>
    <n v="0.33066596124594932"/>
    <n v="10060.5"/>
    <x v="1"/>
    <x v="0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 /plays"/>
    <n v="0.99360120821906917"/>
    <n v="501.61"/>
    <x v="1"/>
    <x v="0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 /web"/>
    <n v="15000"/>
    <n v="7500.5"/>
    <x v="2"/>
    <x v="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 /web"/>
    <n v="180"/>
    <n v="2262.5"/>
    <x v="2"/>
    <x v="0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 /web"/>
    <n v="250000"/>
    <n v="125000.5"/>
    <x v="2"/>
    <x v="0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 /web"/>
    <n v="314.28571428571428"/>
    <n v="11035"/>
    <x v="2"/>
    <x v="0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 /web"/>
    <n v="83.333333333333329"/>
    <n v="253"/>
    <x v="2"/>
    <x v="0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 /web"/>
    <n v="3.6517674554484372"/>
    <n v="31846"/>
    <x v="2"/>
    <x v="0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 /web"/>
    <n v="1153.8461538461538"/>
    <n v="30026"/>
    <x v="2"/>
    <x v="0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 /web"/>
    <e v="#DIV/0!"/>
    <n v="3750"/>
    <x v="2"/>
    <x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 /web"/>
    <n v="1111.1111111111111"/>
    <n v="5004.5"/>
    <x v="2"/>
    <x v="0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 /web"/>
    <n v="36.764705882352942"/>
    <n v="1284"/>
    <x v="2"/>
    <x v="0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 /web"/>
    <n v="142.85714285714286"/>
    <n v="2517.5"/>
    <x v="2"/>
    <x v="0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 /web"/>
    <n v="19.836022216344883"/>
    <n v="39390.5"/>
    <x v="2"/>
    <x v="0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 /web"/>
    <e v="#DIV/0!"/>
    <n v="22500"/>
    <x v="2"/>
    <x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 /web"/>
    <n v="203.2520325203252"/>
    <n v="12561.5"/>
    <x v="2"/>
    <x v="0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 /web"/>
    <n v="2.7330508474576272"/>
    <n v="2643"/>
    <x v="2"/>
    <x v="0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 /web"/>
    <e v="#DIV/0!"/>
    <n v="3750"/>
    <x v="2"/>
    <x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 /web"/>
    <n v="40"/>
    <n v="4100"/>
    <x v="2"/>
    <x v="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 /web"/>
    <n v="109.80966325036603"/>
    <n v="75683"/>
    <x v="2"/>
    <x v="0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 /web"/>
    <e v="#DIV/0!"/>
    <n v="375"/>
    <x v="2"/>
    <x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 /web"/>
    <n v="4800"/>
    <n v="120025"/>
    <x v="2"/>
    <x v="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 /web"/>
    <n v="8333.3333333333339"/>
    <n v="50006"/>
    <x v="2"/>
    <x v="0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 /web"/>
    <n v="272.72727272727275"/>
    <n v="7527.5"/>
    <x v="2"/>
    <x v="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 /web"/>
    <e v="#DIV/0!"/>
    <n v="25000"/>
    <x v="2"/>
    <x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 /web"/>
    <n v="1102.9411764705883"/>
    <n v="37534"/>
    <x v="2"/>
    <x v="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 /web"/>
    <n v="18000"/>
    <n v="9000.5"/>
    <x v="2"/>
    <x v="0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 /web"/>
    <e v="#DIV/0!"/>
    <n v="12500"/>
    <x v="2"/>
    <x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 /web"/>
    <n v="5000"/>
    <n v="2500.5"/>
    <x v="2"/>
    <x v="0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 /web"/>
    <e v="#DIV/0!"/>
    <n v="5000"/>
    <x v="2"/>
    <x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 /web"/>
    <n v="100"/>
    <n v="12372.5"/>
    <x v="2"/>
    <x v="0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 /web"/>
    <n v="125"/>
    <n v="1260"/>
    <x v="2"/>
    <x v="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 /web"/>
    <n v="598.5915492957746"/>
    <n v="42571"/>
    <x v="2"/>
    <x v="0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 /web"/>
    <n v="235.84905660377359"/>
    <n v="12553"/>
    <x v="2"/>
    <x v="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 /web"/>
    <e v="#DIV/0!"/>
    <n v="1250"/>
    <x v="2"/>
    <x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 /web"/>
    <n v="256.90173410404623"/>
    <n v="44617"/>
    <x v="2"/>
    <x v="0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 /web"/>
    <n v="139.75"/>
    <n v="5630"/>
    <x v="2"/>
    <x v="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 /web"/>
    <n v="231.66023166023166"/>
    <n v="30129.5"/>
    <x v="2"/>
    <x v="0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 /web"/>
    <n v="80000"/>
    <n v="40000.5"/>
    <x v="2"/>
    <x v="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 /web"/>
    <n v="500"/>
    <n v="2505"/>
    <x v="2"/>
    <x v="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 /web"/>
    <n v="8928.5714285714294"/>
    <n v="62507"/>
    <x v="2"/>
    <x v="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 /web"/>
    <n v="68.571428571428569"/>
    <n v="6087.5"/>
    <x v="2"/>
    <x v="0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 /web"/>
    <n v="3000"/>
    <n v="1500.5"/>
    <x v="2"/>
    <x v="0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 /web"/>
    <e v="#DIV/0!"/>
    <n v="200"/>
    <x v="2"/>
    <x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 /web"/>
    <e v="#DIV/0!"/>
    <n v="50000"/>
    <x v="2"/>
    <x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 /web"/>
    <n v="9000"/>
    <n v="4500.5"/>
    <x v="2"/>
    <x v="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 /web"/>
    <n v="100"/>
    <n v="505"/>
    <x v="2"/>
    <x v="0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 /web"/>
    <e v="#DIV/0!"/>
    <n v="4500"/>
    <x v="2"/>
    <x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 /web"/>
    <n v="178.57142857142858"/>
    <n v="5028"/>
    <x v="2"/>
    <x v="0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 /web"/>
    <n v="11.009174311926605"/>
    <n v="16362.5"/>
    <x v="2"/>
    <x v="0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 /web"/>
    <n v="29.900332225913623"/>
    <n v="4650.5"/>
    <x v="2"/>
    <x v="0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 /web"/>
    <n v="7500"/>
    <n v="3750.5"/>
    <x v="2"/>
    <x v="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 /web"/>
    <n v="22.421524663677129"/>
    <n v="2611.5"/>
    <x v="2"/>
    <x v="0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 /web"/>
    <n v="1639.344262295082"/>
    <n v="50030.5"/>
    <x v="2"/>
    <x v="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 /web"/>
    <n v="30"/>
    <n v="3875"/>
    <x v="2"/>
    <x v="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 /web"/>
    <n v="4.3478260869565215"/>
    <n v="307.5"/>
    <x v="2"/>
    <x v="0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 /web"/>
    <n v="961.53846153846155"/>
    <n v="12513"/>
    <x v="2"/>
    <x v="0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 /web"/>
    <n v="234.74178403755869"/>
    <n v="50213"/>
    <x v="2"/>
    <x v="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 /web"/>
    <n v="3333.3333333333335"/>
    <n v="10003"/>
    <x v="2"/>
    <x v="0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 /web"/>
    <n v="375"/>
    <n v="3760"/>
    <x v="2"/>
    <x v="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 /web"/>
    <n v="2.9411764705882355"/>
    <n v="1675"/>
    <x v="2"/>
    <x v="0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 /web"/>
    <n v="1612.9032258064517"/>
    <n v="25015.5"/>
    <x v="2"/>
    <x v="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 /web"/>
    <n v="50"/>
    <n v="2550"/>
    <x v="2"/>
    <x v="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 /web"/>
    <n v="71.428571428571431"/>
    <n v="5070"/>
    <x v="2"/>
    <x v="0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 /web"/>
    <e v="#DIV/0!"/>
    <n v="35000"/>
    <x v="2"/>
    <x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 /web"/>
    <n v="25.422867021456902"/>
    <n v="7795.01"/>
    <x v="2"/>
    <x v="0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 /web"/>
    <e v="#DIV/0!"/>
    <n v="750"/>
    <x v="2"/>
    <x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 /web"/>
    <n v="38.167938931297712"/>
    <n v="2565.5"/>
    <x v="2"/>
    <x v="0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 /web"/>
    <n v="500"/>
    <n v="2505"/>
    <x v="2"/>
    <x v="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 /web"/>
    <e v="#DIV/0!"/>
    <n v="125"/>
    <x v="2"/>
    <x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 /web"/>
    <n v="102.6694045174538"/>
    <n v="75730.5"/>
    <x v="2"/>
    <x v="0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 /web"/>
    <n v="156"/>
    <n v="392.5"/>
    <x v="2"/>
    <x v="0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 /web"/>
    <e v="#DIV/0!"/>
    <n v="6901.5"/>
    <x v="2"/>
    <x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 /web"/>
    <e v="#DIV/0!"/>
    <n v="40000"/>
    <x v="2"/>
    <x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 /web"/>
    <e v="#DIV/0!"/>
    <n v="5000"/>
    <x v="2"/>
    <x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 /web"/>
    <n v="4.6809174598221253"/>
    <n v="36409"/>
    <x v="2"/>
    <x v="0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 /web"/>
    <e v="#DIV/0!"/>
    <n v="5000"/>
    <x v="2"/>
    <x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 /web"/>
    <e v="#DIV/0!"/>
    <n v="257.5"/>
    <x v="2"/>
    <x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 /web"/>
    <e v="#DIV/0!"/>
    <n v="2500"/>
    <x v="2"/>
    <x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 /web"/>
    <n v="33.333333333333336"/>
    <n v="1030"/>
    <x v="2"/>
    <x v="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 /web"/>
    <e v="#DIV/0!"/>
    <n v="200"/>
    <x v="2"/>
    <x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 /web"/>
    <n v="2500000"/>
    <n v="1250000.5"/>
    <x v="2"/>
    <x v="0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 /web"/>
    <n v="100"/>
    <n v="15150"/>
    <x v="2"/>
    <x v="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 /web"/>
    <n v="95.785440613026822"/>
    <n v="12630.5"/>
    <x v="2"/>
    <x v="0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 /web"/>
    <n v="17.595307917888562"/>
    <n v="3170.5"/>
    <x v="2"/>
    <x v="0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 /web"/>
    <e v="#DIV/0!"/>
    <n v="37500"/>
    <x v="2"/>
    <x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 /web"/>
    <e v="#DIV/0!"/>
    <n v="2500"/>
    <x v="2"/>
    <x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 /web"/>
    <e v="#DIV/0!"/>
    <n v="12500"/>
    <x v="2"/>
    <x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 /web"/>
    <n v="5.7537399309551205"/>
    <n v="14672.5"/>
    <x v="2"/>
    <x v="0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 /web"/>
    <n v="5000"/>
    <n v="225045"/>
    <x v="2"/>
    <x v="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 /web"/>
    <e v="#DIV/0!"/>
    <n v="2500"/>
    <x v="2"/>
    <x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 /web"/>
    <n v="571.42857142857144"/>
    <n v="100175"/>
    <x v="2"/>
    <x v="0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 /web"/>
    <n v="1199.9000000000001"/>
    <n v="6004.5"/>
    <x v="2"/>
    <x v="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 /web"/>
    <n v="72.463768115942031"/>
    <n v="25345"/>
    <x v="2"/>
    <x v="0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 /web"/>
    <e v="#DIV/0!"/>
    <n v="10000"/>
    <x v="2"/>
    <x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 /web"/>
    <n v="8.0321285140562253"/>
    <n v="5622.5"/>
    <x v="2"/>
    <x v="0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 /web"/>
    <n v="5000"/>
    <n v="2500.5"/>
    <x v="2"/>
    <x v="0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 /web"/>
    <n v="12500"/>
    <n v="12501"/>
    <x v="2"/>
    <x v="0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 /web"/>
    <n v="500"/>
    <n v="1002"/>
    <x v="2"/>
    <x v="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 /web"/>
    <e v="#DIV/0!"/>
    <n v="50000"/>
    <x v="2"/>
    <x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 /web"/>
    <n v="11111.111111111111"/>
    <n v="100009"/>
    <x v="2"/>
    <x v="0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 /web"/>
    <n v="1000000"/>
    <n v="500000.5"/>
    <x v="2"/>
    <x v="0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 /wearables"/>
    <n v="0.69306930693069302"/>
    <n v="85.5"/>
    <x v="2"/>
    <x v="0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 /wearables"/>
    <n v="0.83919018147487678"/>
    <n v="43832.5"/>
    <x v="2"/>
    <x v="0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 /wearables"/>
    <n v="6.8470405379035051E-2"/>
    <n v="156048.5"/>
    <x v="2"/>
    <x v="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 /wearables"/>
    <n v="0.94510812036897018"/>
    <n v="25726"/>
    <x v="2"/>
    <x v="0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 /wearables"/>
    <n v="0.33320236259134411"/>
    <n v="50014.74"/>
    <x v="2"/>
    <x v="0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 /wearables"/>
    <n v="0.35880875493362036"/>
    <n v="3787"/>
    <x v="2"/>
    <x v="0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 /wearables"/>
    <n v="0.75828665131136197"/>
    <n v="927.505"/>
    <x v="2"/>
    <x v="0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 /wearables"/>
    <n v="0.93414292386735176"/>
    <n v="2070.5"/>
    <x v="2"/>
    <x v="0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 /wearables"/>
    <n v="0.78850139677390285"/>
    <n v="39694"/>
    <x v="2"/>
    <x v="0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 /wearables"/>
    <n v="0.71448985424406974"/>
    <n v="2999.5"/>
    <x v="2"/>
    <x v="0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 /wearables"/>
    <n v="0.88967971530249113"/>
    <n v="1593"/>
    <x v="2"/>
    <x v="0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 /wearables"/>
    <n v="0.99474773197517108"/>
    <n v="25066"/>
    <x v="2"/>
    <x v="0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 /wearables"/>
    <n v="0.99535500995355009"/>
    <n v="3007"/>
    <x v="2"/>
    <x v="0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 /wearables"/>
    <n v="0.70698358384118321"/>
    <n v="90542.25"/>
    <x v="2"/>
    <x v="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 /wearables"/>
    <n v="0.37412314886983633"/>
    <n v="22037.5"/>
    <x v="2"/>
    <x v="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 /wearables"/>
    <n v="0.68079312398944769"/>
    <n v="9875.5"/>
    <x v="2"/>
    <x v="0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 /wearables"/>
    <n v="0.4682524817381532"/>
    <n v="7839"/>
    <x v="2"/>
    <x v="0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 /wearables"/>
    <n v="0.79554494828957834"/>
    <n v="16927.5"/>
    <x v="2"/>
    <x v="0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 /wearables"/>
    <n v="0.95728534976969215"/>
    <n v="29532.5"/>
    <x v="2"/>
    <x v="0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 /wearables"/>
    <n v="0.99436526350679488"/>
    <n v="3008.5"/>
    <x v="2"/>
    <x v="0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 /wearables"/>
    <n v="32.701111837802486"/>
    <n v="25764.5"/>
    <x v="2"/>
    <x v="0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 /wearables"/>
    <n v="105.26315789473684"/>
    <n v="5047.5"/>
    <x v="2"/>
    <x v="0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 /wearables"/>
    <n v="250"/>
    <n v="19578"/>
    <x v="2"/>
    <x v="0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 /wearables"/>
    <n v="285.71428571428572"/>
    <n v="100350"/>
    <x v="2"/>
    <x v="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 /wearables"/>
    <n v="13.274336283185841"/>
    <n v="6452"/>
    <x v="2"/>
    <x v="0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 /wearables"/>
    <n v="5.3648068669527893"/>
    <n v="5932"/>
    <x v="2"/>
    <x v="0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 /wearables"/>
    <n v="25000"/>
    <n v="100004"/>
    <x v="2"/>
    <x v="0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 /wearables"/>
    <n v="9.9800399201596814"/>
    <n v="27505"/>
    <x v="2"/>
    <x v="0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 /wearables"/>
    <n v="21.92982456140351"/>
    <n v="7842"/>
    <x v="2"/>
    <x v="0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 /wearables"/>
    <n v="4.6495408578402886"/>
    <n v="121507.5"/>
    <x v="2"/>
    <x v="0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 /wearables"/>
    <n v="3.4156893999772286"/>
    <n v="58174.5"/>
    <x v="2"/>
    <x v="0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 /wearables"/>
    <n v="2.5363544132566789"/>
    <n v="20914"/>
    <x v="2"/>
    <x v="0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 /wearables"/>
    <n v="4.6236360273719255"/>
    <n v="30407"/>
    <x v="2"/>
    <x v="0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 /wearables"/>
    <n v="487.80487804878049"/>
    <n v="50102.5"/>
    <x v="2"/>
    <x v="0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 /wearables"/>
    <n v="3333.3333333333335"/>
    <n v="25007.5"/>
    <x v="2"/>
    <x v="0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 /wearables"/>
    <n v="6.7340067340067344"/>
    <n v="3445.5"/>
    <x v="2"/>
    <x v="0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 /wearables"/>
    <n v="67.980965329707686"/>
    <n v="50735.5"/>
    <x v="2"/>
    <x v="0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 /wearables"/>
    <n v="3.9086929330831768"/>
    <n v="31396"/>
    <x v="2"/>
    <x v="0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 /wearables"/>
    <n v="26.173285198555956"/>
    <n v="15054"/>
    <x v="2"/>
    <x v="0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 /wearables"/>
    <n v="6.4574600657074885"/>
    <n v="32913.5"/>
    <x v="2"/>
    <x v="0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 /wearables"/>
    <n v="3.859215807347947"/>
    <n v="47217"/>
    <x v="2"/>
    <x v="0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 /wearables"/>
    <n v="2500"/>
    <n v="1250.5"/>
    <x v="2"/>
    <x v="0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 /wearables"/>
    <n v="943.39622641509436"/>
    <n v="25026.5"/>
    <x v="2"/>
    <x v="0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 /wearables"/>
    <n v="117.4496644295302"/>
    <n v="17649"/>
    <x v="2"/>
    <x v="0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 /wearables"/>
    <n v="13.362284950726574"/>
    <n v="171974"/>
    <x v="2"/>
    <x v="0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 /wearables"/>
    <n v="3.6166365280289332"/>
    <n v="1276.5"/>
    <x v="2"/>
    <x v="0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 /wearables"/>
    <e v="#DIV/0!"/>
    <n v="250000"/>
    <x v="2"/>
    <x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 /wearables"/>
    <n v="28.169014084507044"/>
    <n v="51775"/>
    <x v="2"/>
    <x v="0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 /wearables"/>
    <n v="1.3700506918755995"/>
    <n v="17299"/>
    <x v="2"/>
    <x v="0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 /wearables"/>
    <n v="1.7346429887898698"/>
    <n v="157648.75"/>
    <x v="2"/>
    <x v="0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 /wearables"/>
    <n v="8.1037277147487838"/>
    <n v="11234"/>
    <x v="2"/>
    <x v="0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 /wearables"/>
    <n v="192.30769230769232"/>
    <n v="25130"/>
    <x v="2"/>
    <x v="0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 /wearables"/>
    <n v="15.313935681470138"/>
    <n v="10653"/>
    <x v="2"/>
    <x v="0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 /wearables"/>
    <n v="2.8298149301035713"/>
    <n v="67669"/>
    <x v="2"/>
    <x v="0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 /wearables"/>
    <n v="254.23728813559322"/>
    <n v="75295"/>
    <x v="2"/>
    <x v="0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 /wearables"/>
    <n v="94.339622641509436"/>
    <n v="30318"/>
    <x v="2"/>
    <x v="0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 /wearables"/>
    <n v="175000"/>
    <n v="87500.5"/>
    <x v="2"/>
    <x v="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 /wearables"/>
    <n v="2.1561017680034498"/>
    <n v="3659.5"/>
    <x v="2"/>
    <x v="0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 /wearables"/>
    <n v="6.4977257959714096"/>
    <n v="57695"/>
    <x v="2"/>
    <x v="0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 /wearables"/>
    <n v="1.2132667169021305"/>
    <n v="118574.37"/>
    <x v="2"/>
    <x v="0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 /wearables"/>
    <n v="37.220843672456574"/>
    <n v="7701.5"/>
    <x v="2"/>
    <x v="0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 /wearables"/>
    <n v="3.7593984962406015"/>
    <n v="14559"/>
    <x v="2"/>
    <x v="0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 /wearables"/>
    <n v="3.2453413125458401"/>
    <n v="9811.005000000001"/>
    <x v="2"/>
    <x v="0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 /wearables"/>
    <n v="17.921146953405017"/>
    <n v="7918.5"/>
    <x v="2"/>
    <x v="0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 /wearables"/>
    <n v="114.34511434511434"/>
    <n v="27740.5"/>
    <x v="2"/>
    <x v="0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 /wearables"/>
    <n v="102.35414534288638"/>
    <n v="50488.5"/>
    <x v="2"/>
    <x v="0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 /wearables"/>
    <e v="#DIV/0!"/>
    <n v="50000"/>
    <x v="2"/>
    <x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 /wearables"/>
    <n v="1.266987885359955"/>
    <n v="60835.3"/>
    <x v="2"/>
    <x v="0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 /wearables"/>
    <n v="4.5264229942288106"/>
    <n v="24418.5"/>
    <x v="2"/>
    <x v="0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 /wearables"/>
    <n v="245.90163934426229"/>
    <n v="7530.5"/>
    <x v="2"/>
    <x v="0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 /wearables"/>
    <e v="#DIV/0!"/>
    <n v="600"/>
    <x v="2"/>
    <x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 /wearables"/>
    <n v="2.9593678790210411"/>
    <n v="66895.5"/>
    <x v="2"/>
    <x v="0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 /wearables"/>
    <n v="461.90476190476193"/>
    <n v="24302.5"/>
    <x v="2"/>
    <x v="0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 /wearables"/>
    <n v="125.62814070351759"/>
    <n v="12599.5"/>
    <x v="2"/>
    <x v="0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 /wearables"/>
    <n v="6.6696309470875947"/>
    <n v="8624.5"/>
    <x v="2"/>
    <x v="0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 /wearables"/>
    <n v="19.798416126709864"/>
    <n v="14444.5"/>
    <x v="2"/>
    <x v="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 /wearables"/>
    <n v="9.79020979020979"/>
    <n v="3857.5"/>
    <x v="2"/>
    <x v="0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 /wearables"/>
    <n v="327.86885245901641"/>
    <n v="50152.5"/>
    <x v="2"/>
    <x v="0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 /wearables"/>
    <n v="133.33333333333334"/>
    <n v="6045"/>
    <x v="2"/>
    <x v="0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 /wearables"/>
    <n v="77.319587628865975"/>
    <n v="7597"/>
    <x v="2"/>
    <x v="0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 /nonfiction"/>
    <n v="0.69469835466179164"/>
    <n v="2317.5"/>
    <x v="3"/>
    <x v="0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 /nonfiction"/>
    <n v="0.81893538400079902"/>
    <n v="9106.5"/>
    <x v="3"/>
    <x v="0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 /nonfiction"/>
    <n v="0.75743804156819972"/>
    <n v="29003"/>
    <x v="3"/>
    <x v="0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 /nonfiction"/>
    <n v="0.91424392027793011"/>
    <n v="5234.5"/>
    <x v="3"/>
    <x v="0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 /nonfiction"/>
    <n v="0.94812278460952915"/>
    <n v="7191.5050000000001"/>
    <x v="3"/>
    <x v="0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 /nonfiction"/>
    <n v="0.99651220727453915"/>
    <n v="20035"/>
    <x v="3"/>
    <x v="0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 /nonfiction"/>
    <n v="0.98619329388560162"/>
    <n v="2517.5"/>
    <x v="3"/>
    <x v="0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 /nonfiction"/>
    <n v="0.64302774205401436"/>
    <n v="4471.5"/>
    <x v="3"/>
    <x v="0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 /nonfiction"/>
    <n v="0.94727469071481352"/>
    <n v="7708.7250000000004"/>
    <x v="3"/>
    <x v="0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 /nonfiction"/>
    <n v="0.76540375047837739"/>
    <n v="4613"/>
    <x v="3"/>
    <x v="0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 /nonfiction"/>
    <n v="0.7564868749527196"/>
    <n v="23219"/>
    <x v="3"/>
    <x v="0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 /nonfiction"/>
    <n v="0.79365079365079361"/>
    <n v="5650"/>
    <x v="3"/>
    <x v="0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 /nonfiction"/>
    <n v="0.625"/>
    <n v="52"/>
    <x v="3"/>
    <x v="0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 /nonfiction"/>
    <n v="0.83001328021248344"/>
    <n v="2756"/>
    <x v="3"/>
    <x v="0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 /nonfiction"/>
    <n v="0.79662605435801315"/>
    <n v="9585"/>
    <x v="3"/>
    <x v="0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 /nonfiction"/>
    <n v="0.87407710475907086"/>
    <n v="50385.5"/>
    <x v="3"/>
    <x v="0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 /nonfiction"/>
    <n v="0.31732040546496254"/>
    <n v="7472.5"/>
    <x v="3"/>
    <x v="0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 /nonfiction"/>
    <n v="0.81699346405228757"/>
    <n v="5560"/>
    <x v="3"/>
    <x v="0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 /nonfiction"/>
    <n v="0.93691442848219864"/>
    <n v="1550.5"/>
    <x v="3"/>
    <x v="0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 /nonfiction"/>
    <n v="0.63157894736842102"/>
    <n v="7750"/>
    <x v="3"/>
    <x v="0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 /nonfiction"/>
    <n v="0.93109869646182497"/>
    <n v="3111"/>
    <x v="3"/>
    <x v="0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 /nonfiction"/>
    <n v="0.97789947193428517"/>
    <n v="13146.9"/>
    <x v="3"/>
    <x v="0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 /nonfiction"/>
    <n v="0.90322580645161288"/>
    <n v="1475"/>
    <x v="3"/>
    <x v="0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 /nonfiction"/>
    <n v="0.67567567567567566"/>
    <n v="682"/>
    <x v="3"/>
    <x v="0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 /nonfiction"/>
    <n v="0.97732603596559808"/>
    <n v="5058"/>
    <x v="3"/>
    <x v="0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 /nonfiction"/>
    <n v="0.55835010060362178"/>
    <n v="3098"/>
    <x v="3"/>
    <x v="0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 /nonfiction"/>
    <n v="0.90024110910186861"/>
    <n v="3152.5"/>
    <x v="3"/>
    <x v="0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 /nonfiction"/>
    <n v="0.99957161216621448"/>
    <n v="7001.5"/>
    <x v="3"/>
    <x v="0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 /nonfiction"/>
    <n v="0.99750623441396513"/>
    <n v="2002.5"/>
    <x v="3"/>
    <x v="0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 /nonfiction"/>
    <n v="0.94732853353543012"/>
    <n v="10278"/>
    <x v="3"/>
    <x v="0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 /nonfiction"/>
    <n v="0.97477516999341962"/>
    <n v="4501.5"/>
    <x v="3"/>
    <x v="0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 /nonfiction"/>
    <n v="0.84388185654008441"/>
    <n v="3277.5"/>
    <x v="3"/>
    <x v="0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 /nonfiction"/>
    <n v="0.89525514771709935"/>
    <n v="5292.5"/>
    <x v="3"/>
    <x v="0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 /nonfiction"/>
    <n v="0.78125"/>
    <n v="11400"/>
    <x v="3"/>
    <x v="0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 /nonfiction"/>
    <n v="0.96385542168674698"/>
    <n v="2037.5"/>
    <x v="3"/>
    <x v="0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 /nonfiction"/>
    <n v="0.9812810820782748"/>
    <n v="2523.8450000000003"/>
    <x v="3"/>
    <x v="0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 /nonfiction"/>
    <n v="0.84951456310679607"/>
    <n v="762"/>
    <x v="3"/>
    <x v="0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 /nonfiction"/>
    <n v="0.42016806722689076"/>
    <n v="422.5"/>
    <x v="3"/>
    <x v="0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 /nonfiction"/>
    <n v="0.98039215686274506"/>
    <n v="2525"/>
    <x v="3"/>
    <x v="0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 /nonfiction"/>
    <n v="0.98116169544740972"/>
    <n v="5048"/>
    <x v="3"/>
    <x v="0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 /fiction"/>
    <e v="#DIV/0!"/>
    <n v="1100"/>
    <x v="3"/>
    <x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 /fiction"/>
    <n v="21.276595744680851"/>
    <n v="2617.5"/>
    <x v="3"/>
    <x v="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 /fiction"/>
    <e v="#DIV/0!"/>
    <n v="1750"/>
    <x v="3"/>
    <x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 /fiction"/>
    <n v="858"/>
    <n v="2147.5"/>
    <x v="3"/>
    <x v="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 /fiction"/>
    <e v="#DIV/0!"/>
    <n v="2500"/>
    <x v="3"/>
    <x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 /fiction"/>
    <n v="2.7766759222530744"/>
    <n v="4760.5"/>
    <x v="3"/>
    <x v="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 /fiction"/>
    <e v="#DIV/0!"/>
    <n v="2000"/>
    <x v="3"/>
    <x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 /fiction"/>
    <n v="28.248587570621471"/>
    <n v="2588.5"/>
    <x v="3"/>
    <x v="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 /fiction"/>
    <e v="#DIV/0!"/>
    <n v="1250"/>
    <x v="3"/>
    <x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 /fiction"/>
    <n v="2.4154589371980677"/>
    <n v="2828"/>
    <x v="3"/>
    <x v="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 /fiction"/>
    <e v="#DIV/0!"/>
    <n v="8750"/>
    <x v="3"/>
    <x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 /fiction"/>
    <n v="3800"/>
    <n v="19005"/>
    <x v="3"/>
    <x v="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 /fiction"/>
    <n v="30"/>
    <n v="775"/>
    <x v="3"/>
    <x v="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 /fiction"/>
    <n v="117.46875"/>
    <n v="1895.5"/>
    <x v="3"/>
    <x v="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 /fiction"/>
    <n v="1.4245014245014245"/>
    <n v="425.5"/>
    <x v="3"/>
    <x v="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 /fiction"/>
    <n v="58.823529411764703"/>
    <n v="5085"/>
    <x v="3"/>
    <x v="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 /fiction"/>
    <n v="1.9455252918287937"/>
    <n v="5299"/>
    <x v="3"/>
    <x v="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 /fiction"/>
    <n v="142.85714285714286"/>
    <n v="1510.5"/>
    <x v="3"/>
    <x v="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 /fiction"/>
    <n v="250"/>
    <n v="251"/>
    <x v="3"/>
    <x v="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 /fiction"/>
    <n v="37.5"/>
    <n v="7700"/>
    <x v="3"/>
    <x v="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 /rock"/>
    <n v="0.96153846153846156"/>
    <n v="1020"/>
    <x v="4"/>
    <x v="0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 /rock"/>
    <n v="0.75101151863916715"/>
    <n v="932.61500000000001"/>
    <x v="4"/>
    <x v="0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 /rock"/>
    <n v="1"/>
    <n v="700"/>
    <x v="4"/>
    <x v="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 /rock"/>
    <n v="0.67506750675067506"/>
    <n v="1861"/>
    <x v="4"/>
    <x v="0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 /rock"/>
    <n v="0.97560975609756095"/>
    <n v="1012.5"/>
    <x v="4"/>
    <x v="0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 /rock"/>
    <n v="0.55362402285359968"/>
    <n v="701.56999999999994"/>
    <x v="4"/>
    <x v="0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 /rock"/>
    <n v="0.70028011204481788"/>
    <n v="6070"/>
    <x v="4"/>
    <x v="0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 /rock"/>
    <n v="0.87591240875912413"/>
    <n v="1285"/>
    <x v="4"/>
    <x v="0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 /rock"/>
    <n v="0.49138841797498833"/>
    <n v="1517.5250000000001"/>
    <x v="4"/>
    <x v="0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 /rock"/>
    <n v="0.91397849462365588"/>
    <n v="1780"/>
    <x v="4"/>
    <x v="0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 /rock"/>
    <n v="0.69264261165052587"/>
    <n v="12218.73"/>
    <x v="4"/>
    <x v="0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 /rock"/>
    <n v="0.96277278562259305"/>
    <n v="7645"/>
    <x v="4"/>
    <x v="0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 /rock"/>
    <n v="0.99557566175914236"/>
    <n v="2505.5550000000003"/>
    <x v="4"/>
    <x v="0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 /rock"/>
    <n v="0.97295882084466978"/>
    <n v="2788.2150000000001"/>
    <x v="4"/>
    <x v="0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 /rock"/>
    <n v="0.94955489614243327"/>
    <n v="8212.5"/>
    <x v="4"/>
    <x v="0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 /rock"/>
    <n v="0.89456869009584661"/>
    <n v="14825"/>
    <x v="4"/>
    <x v="0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 /rock"/>
    <n v="0.98667982239763197"/>
    <n v="10067.5"/>
    <x v="4"/>
    <x v="0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 /rock"/>
    <n v="0.92994420334779915"/>
    <n v="3113"/>
    <x v="4"/>
    <x v="0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 /rock"/>
    <n v="0.87043024123352397"/>
    <n v="3760.5"/>
    <x v="4"/>
    <x v="0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 /rock"/>
    <n v="0.99980003999200162"/>
    <n v="5000.5"/>
    <x v="4"/>
    <x v="0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 /rock"/>
    <n v="0.6573181419807187"/>
    <n v="1891"/>
    <x v="4"/>
    <x v="0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 /rock"/>
    <n v="0.89668808256703869"/>
    <n v="2115.2150000000001"/>
    <x v="4"/>
    <x v="0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 /rock"/>
    <n v="0.98684210526315785"/>
    <n v="6040"/>
    <x v="4"/>
    <x v="0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 /rock"/>
    <n v="0.81128747795414458"/>
    <n v="2567.5"/>
    <x v="4"/>
    <x v="0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 /rock"/>
    <n v="1"/>
    <n v="5500"/>
    <x v="4"/>
    <x v="0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 /rock"/>
    <n v="0.95238095238095233"/>
    <n v="3075"/>
    <x v="4"/>
    <x v="0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 /rock"/>
    <n v="0.95751047277079593"/>
    <n v="8177.5"/>
    <x v="4"/>
    <x v="0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 /rock"/>
    <n v="0.95124851367419738"/>
    <n v="4102.5"/>
    <x v="4"/>
    <x v="0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 /rock"/>
    <n v="1"/>
    <n v="4500"/>
    <x v="4"/>
    <x v="0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 /rock"/>
    <n v="0.96362322331968198"/>
    <n v="4075.5"/>
    <x v="4"/>
    <x v="0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 /rock"/>
    <n v="0.95238095238095233"/>
    <n v="1537.5"/>
    <x v="4"/>
    <x v="0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 /rock"/>
    <n v="0.96153846153846156"/>
    <n v="1020"/>
    <x v="4"/>
    <x v="0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 /rock"/>
    <n v="0.65861690450054888"/>
    <n v="755.5"/>
    <x v="4"/>
    <x v="0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 /rock"/>
    <n v="0.62501562539063471"/>
    <n v="1949.97"/>
    <x v="4"/>
    <x v="0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 /rock"/>
    <n v="0.78554595443833464"/>
    <n v="1136.5"/>
    <x v="4"/>
    <x v="0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 /rock"/>
    <n v="0.93457943925233644"/>
    <n v="4140"/>
    <x v="4"/>
    <x v="0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 /rock"/>
    <n v="0.86864262181161622"/>
    <n v="7529.2749999999996"/>
    <x v="4"/>
    <x v="0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 /rock"/>
    <n v="0.72933785846955745"/>
    <n v="1778.33"/>
    <x v="4"/>
    <x v="0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 /rock"/>
    <n v="0.64220183486238536"/>
    <n v="447.5"/>
    <x v="4"/>
    <x v="0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 /rock"/>
    <n v="0.91954022988505746"/>
    <n v="417.5"/>
    <x v="4"/>
    <x v="0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 /rock"/>
    <n v="0.74599030212607231"/>
    <n v="2340.5"/>
    <x v="4"/>
    <x v="0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 /rock"/>
    <n v="1"/>
    <n v="17482"/>
    <x v="4"/>
    <x v="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 /rock"/>
    <n v="0.83916083916083917"/>
    <n v="3287.5"/>
    <x v="4"/>
    <x v="0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 /rock"/>
    <n v="0.55710306406685239"/>
    <n v="1118"/>
    <x v="4"/>
    <x v="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 /rock"/>
    <n v="0.74415143481698531"/>
    <n v="1875.05"/>
    <x v="4"/>
    <x v="0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 /rock"/>
    <n v="0.995698582125219"/>
    <n v="12527"/>
    <x v="4"/>
    <x v="0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 /rock"/>
    <n v="0.98566308243727596"/>
    <n v="5540"/>
    <x v="4"/>
    <x v="0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 /rock"/>
    <n v="0.967741935483871"/>
    <n v="305"/>
    <x v="4"/>
    <x v="0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 /rock"/>
    <n v="0.93457943925233644"/>
    <n v="1345.5"/>
    <x v="4"/>
    <x v="0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 /rock"/>
    <n v="0.96153846153846156"/>
    <n v="510"/>
    <x v="4"/>
    <x v="0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 /rock"/>
    <n v="0.92735703245749612"/>
    <n v="1870.5"/>
    <x v="4"/>
    <x v="0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 /rock"/>
    <n v="0.42857142857142855"/>
    <n v="2500"/>
    <x v="4"/>
    <x v="0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 /rock"/>
    <n v="0.99396596395481829"/>
    <n v="15045.529999999999"/>
    <x v="4"/>
    <x v="0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 /rock"/>
    <n v="0.98360655737704916"/>
    <n v="6050"/>
    <x v="4"/>
    <x v="0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 /rock"/>
    <n v="0.76325284485151268"/>
    <n v="6353"/>
    <x v="4"/>
    <x v="0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 /rock"/>
    <n v="0.85287846481876328"/>
    <n v="2172.5"/>
    <x v="4"/>
    <x v="0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 /rock"/>
    <n v="0.99078176644499572"/>
    <n v="5023.26"/>
    <x v="4"/>
    <x v="0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 /rock"/>
    <n v="0.82101806239737274"/>
    <n v="2772.5"/>
    <x v="4"/>
    <x v="0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 /rock"/>
    <n v="0.68775790921595603"/>
    <n v="2454"/>
    <x v="4"/>
    <x v="0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 /rock"/>
    <n v="0.85751085179982955"/>
    <n v="5415.415"/>
    <x v="4"/>
    <x v="0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 /metal"/>
    <n v="0.83045028675448407"/>
    <n v="11020.83"/>
    <x v="4"/>
    <x v="0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 /metal"/>
    <n v="0.98697196999605208"/>
    <n v="5033"/>
    <x v="4"/>
    <x v="0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 /metal"/>
    <n v="0.95858895705521474"/>
    <n v="2554"/>
    <x v="4"/>
    <x v="0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 /metal"/>
    <n v="0.3743448964312453"/>
    <n v="5507"/>
    <x v="4"/>
    <x v="0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 /metal"/>
    <n v="0.51510989010989006"/>
    <n v="4412"/>
    <x v="4"/>
    <x v="0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 /metal"/>
    <n v="0.83070139441536062"/>
    <n v="5509.5050000000001"/>
    <x v="4"/>
    <x v="0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 /metal"/>
    <n v="0.81966602335303018"/>
    <n v="1221.0050000000001"/>
    <x v="4"/>
    <x v="0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 /metal"/>
    <n v="1"/>
    <n v="10"/>
    <x v="4"/>
    <x v="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 /metal"/>
    <n v="1"/>
    <n v="300"/>
    <x v="4"/>
    <x v="0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 /metal"/>
    <n v="0.8340283569641368"/>
    <n v="4398"/>
    <x v="4"/>
    <x v="0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 /metal"/>
    <n v="0.64443370388271304"/>
    <n v="5103.5"/>
    <x v="4"/>
    <x v="0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 /metal"/>
    <n v="0.76657723265619016"/>
    <n v="2304.5"/>
    <x v="4"/>
    <x v="0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 /metal"/>
    <n v="0.95264017419706037"/>
    <n v="3587"/>
    <x v="4"/>
    <x v="0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 /metal"/>
    <n v="1"/>
    <n v="300"/>
    <x v="4"/>
    <x v="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 /metal"/>
    <n v="0.84587695837250831"/>
    <n v="30332.65"/>
    <x v="4"/>
    <x v="0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 /metal"/>
    <n v="0.96666666666666667"/>
    <n v="1475"/>
    <x v="4"/>
    <x v="0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 /metal"/>
    <n v="0.45871559633027525"/>
    <n v="397.5"/>
    <x v="4"/>
    <x v="0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 /metal"/>
    <n v="1"/>
    <n v="1200"/>
    <x v="4"/>
    <x v="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 /metal"/>
    <n v="0.69441631415394056"/>
    <n v="1464.0349999999999"/>
    <x v="4"/>
    <x v="0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 /metal"/>
    <n v="0.95533795080009554"/>
    <n v="4093.5"/>
    <x v="4"/>
    <x v="0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 /jazz"/>
    <n v="5.5118110236220472"/>
    <n v="8270"/>
    <x v="4"/>
    <x v="0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 /jazz"/>
    <n v="44.554455445544555"/>
    <n v="2300.5"/>
    <x v="4"/>
    <x v="0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 /jazz"/>
    <n v="294.11764705882354"/>
    <n v="25085"/>
    <x v="4"/>
    <x v="0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 /jazz"/>
    <n v="22.222222222222221"/>
    <n v="1045"/>
    <x v="4"/>
    <x v="0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 /jazz"/>
    <n v="2.4074074074074074"/>
    <n v="4600"/>
    <x v="4"/>
    <x v="0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 /jazz"/>
    <n v="48.888888888888886"/>
    <n v="1122.5"/>
    <x v="4"/>
    <x v="0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 /jazz"/>
    <n v="5.46875"/>
    <n v="2070"/>
    <x v="4"/>
    <x v="0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 /jazz"/>
    <n v="4.1631973355537051"/>
    <n v="3100.5"/>
    <x v="4"/>
    <x v="0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 /jazz"/>
    <n v="900"/>
    <n v="22525"/>
    <x v="4"/>
    <x v="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 /jazz"/>
    <n v="8.4615384615384617"/>
    <n v="4920"/>
    <x v="4"/>
    <x v="0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 /jazz"/>
    <n v="322.58064516129031"/>
    <n v="10031"/>
    <x v="4"/>
    <x v="0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 /jazz"/>
    <n v="18.46153846153846"/>
    <n v="3162.5"/>
    <x v="4"/>
    <x v="0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 /jazz"/>
    <n v="123.07692307692308"/>
    <n v="4032.5"/>
    <x v="4"/>
    <x v="0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 /jazz"/>
    <n v="77.777777777777771"/>
    <n v="1772.5"/>
    <x v="4"/>
    <x v="0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 /jazz"/>
    <n v="4.1095890410958908"/>
    <n v="1865"/>
    <x v="4"/>
    <x v="0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 /jazz"/>
    <e v="#DIV/0!"/>
    <n v="2500"/>
    <x v="4"/>
    <x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 /jazz"/>
    <n v="2.4510108864696734"/>
    <n v="2219"/>
    <x v="4"/>
    <x v="0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 /jazz"/>
    <n v="1.4803849000740192"/>
    <n v="1675.5"/>
    <x v="4"/>
    <x v="0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 /jazz"/>
    <n v="76.92307692307692"/>
    <n v="2532.5"/>
    <x v="4"/>
    <x v="0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 /jazz"/>
    <n v="3.2608695652173911"/>
    <n v="1372"/>
    <x v="4"/>
    <x v="0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 /indie rock"/>
    <n v="33.451327433628322"/>
    <n v="1946.5"/>
    <x v="4"/>
    <x v="0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 /indie rock"/>
    <n v="125"/>
    <n v="1890"/>
    <x v="4"/>
    <x v="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 /indie rock"/>
    <n v="4.9668874172185431"/>
    <n v="901"/>
    <x v="4"/>
    <x v="0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 /indie rock"/>
    <n v="2.4987506246876561"/>
    <n v="3500.5"/>
    <x v="4"/>
    <x v="0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 /indie rock"/>
    <n v="100"/>
    <n v="1010"/>
    <x v="4"/>
    <x v="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 /indie rock"/>
    <n v="1.3333333333333333"/>
    <n v="875"/>
    <x v="4"/>
    <x v="0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 /indie rock"/>
    <n v="2.4390243902439024"/>
    <n v="352.5"/>
    <x v="4"/>
    <x v="0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 /indie rock"/>
    <e v="#DIV/0!"/>
    <n v="500"/>
    <x v="4"/>
    <x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 /indie rock"/>
    <n v="13.888888888888889"/>
    <n v="536"/>
    <x v="4"/>
    <x v="0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 /indie rock"/>
    <n v="10.591784164859002"/>
    <n v="13680.16"/>
    <x v="4"/>
    <x v="0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 /indie rock"/>
    <n v="24"/>
    <n v="1562.5"/>
    <x v="4"/>
    <x v="0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 /indie rock"/>
    <n v="30.76923076923077"/>
    <n v="4130"/>
    <x v="4"/>
    <x v="0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 /indie rock"/>
    <n v="2.4539877300613497"/>
    <n v="4222.5"/>
    <x v="4"/>
    <x v="0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 /indie rock"/>
    <n v="10"/>
    <n v="1100"/>
    <x v="4"/>
    <x v="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 /indie rock"/>
    <n v="2.5529742149604289"/>
    <n v="13917"/>
    <x v="4"/>
    <x v="0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 /indie rock"/>
    <n v="41.025641025641029"/>
    <n v="4097.5"/>
    <x v="4"/>
    <x v="0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 /indie rock"/>
    <n v="2.5"/>
    <n v="5600"/>
    <x v="4"/>
    <x v="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 /indie rock"/>
    <e v="#DIV/0!"/>
    <n v="1500"/>
    <x v="4"/>
    <x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 /indie rock"/>
    <n v="35.714285714285715"/>
    <n v="1285"/>
    <x v="4"/>
    <x v="0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 /indie rock"/>
    <n v="2.6785714285714284"/>
    <n v="515"/>
    <x v="4"/>
    <x v="0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 /jazz"/>
    <n v="238.0952380952381"/>
    <n v="2510.5"/>
    <x v="4"/>
    <x v="0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 /jazz"/>
    <e v="#DIV/0!"/>
    <n v="3250"/>
    <x v="4"/>
    <x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 /jazz"/>
    <n v="333.33333333333331"/>
    <n v="15045"/>
    <x v="4"/>
    <x v="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 /jazz"/>
    <n v="31.25"/>
    <n v="2580"/>
    <x v="4"/>
    <x v="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 /jazz"/>
    <n v="331.12582781456956"/>
    <n v="25075.5"/>
    <x v="4"/>
    <x v="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 /jazz"/>
    <n v="33.163265306122447"/>
    <n v="3348"/>
    <x v="4"/>
    <x v="0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 /jazz"/>
    <e v="#DIV/0!"/>
    <n v="7500"/>
    <x v="4"/>
    <x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 /jazz"/>
    <e v="#DIV/0!"/>
    <n v="1450"/>
    <x v="4"/>
    <x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 /jazz"/>
    <e v="#DIV/0!"/>
    <n v="1250"/>
    <x v="4"/>
    <x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 /jazz"/>
    <n v="30.76923076923077"/>
    <n v="8260"/>
    <x v="4"/>
    <x v="0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 /jazz"/>
    <n v="4.4715447154471546"/>
    <n v="336.5"/>
    <x v="4"/>
    <x v="0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 /jazz"/>
    <e v="#DIV/0!"/>
    <n v="50000"/>
    <x v="4"/>
    <x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 /jazz"/>
    <n v="116.66666666666667"/>
    <n v="1765"/>
    <x v="4"/>
    <x v="0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 /jazz"/>
    <n v="15.136226034308779"/>
    <n v="15991"/>
    <x v="4"/>
    <x v="0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 /jazz"/>
    <e v="#DIV/0!"/>
    <n v="750"/>
    <x v="4"/>
    <x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 /jazz"/>
    <n v="17.333333333333332"/>
    <n v="3437.5"/>
    <x v="4"/>
    <x v="0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 /jazz"/>
    <e v="#DIV/0!"/>
    <n v="1650"/>
    <x v="4"/>
    <x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 /jazz"/>
    <n v="166.66666666666666"/>
    <n v="2515"/>
    <x v="4"/>
    <x v="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 /jazz"/>
    <n v="19.897959183673468"/>
    <n v="2048"/>
    <x v="4"/>
    <x v="0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 /jazz"/>
    <n v="200"/>
    <n v="10050"/>
    <x v="4"/>
    <x v="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 /jazz"/>
    <e v="#DIV/0!"/>
    <n v="2750"/>
    <x v="4"/>
    <x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 /jazz"/>
    <n v="3.2362459546925568"/>
    <n v="9817.5"/>
    <x v="4"/>
    <x v="0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 /jazz"/>
    <n v="4.753521126760563"/>
    <n v="16340"/>
    <x v="4"/>
    <x v="0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 /jazz"/>
    <n v="45.454545454545453"/>
    <n v="7665"/>
    <x v="4"/>
    <x v="0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 /jazz"/>
    <n v="9.1743119266055047"/>
    <n v="1663.5"/>
    <x v="4"/>
    <x v="0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 /jazz"/>
    <n v="37.5"/>
    <n v="3080"/>
    <x v="4"/>
    <x v="0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 /jazz"/>
    <e v="#DIV/0!"/>
    <n v="3500"/>
    <x v="4"/>
    <x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 /jazz"/>
    <e v="#DIV/0!"/>
    <n v="10000"/>
    <x v="4"/>
    <x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 /jazz"/>
    <n v="9.2063492063492056"/>
    <n v="8037.5"/>
    <x v="4"/>
    <x v="0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 /jazz"/>
    <e v="#DIV/0!"/>
    <n v="250"/>
    <x v="4"/>
    <x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 /jazz"/>
    <n v="2.6086956521739131"/>
    <n v="622.5"/>
    <x v="4"/>
    <x v="0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 /jazz"/>
    <n v="15.267175572519085"/>
    <n v="1065.5"/>
    <x v="4"/>
    <x v="0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 /jazz"/>
    <n v="6.8790731354091239"/>
    <n v="5440.5"/>
    <x v="4"/>
    <x v="0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 /jazz"/>
    <n v="16.666666666666668"/>
    <n v="1060"/>
    <x v="4"/>
    <x v="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 /jazz"/>
    <n v="3.2894736842105261"/>
    <n v="3260"/>
    <x v="4"/>
    <x v="0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 /jazz"/>
    <n v="70"/>
    <n v="1775"/>
    <x v="4"/>
    <x v="0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 /jazz"/>
    <e v="#DIV/0!"/>
    <n v="700"/>
    <x v="4"/>
    <x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 /jazz"/>
    <n v="87.5"/>
    <n v="1770"/>
    <x v="4"/>
    <x v="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 /jazz"/>
    <n v="280"/>
    <n v="3512.5"/>
    <x v="4"/>
    <x v="0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 /jazz"/>
    <n v="68.75"/>
    <n v="1395"/>
    <x v="4"/>
    <x v="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 /wearables"/>
    <n v="5.8290155440414511"/>
    <n v="5272"/>
    <x v="2"/>
    <x v="0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 /wearables"/>
    <n v="43.066322136089575"/>
    <n v="25580.5"/>
    <x v="2"/>
    <x v="0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 /wearables"/>
    <n v="11.22754491017964"/>
    <n v="4084"/>
    <x v="2"/>
    <x v="0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 /wearables"/>
    <n v="10.380622837370241"/>
    <n v="1644.5"/>
    <x v="2"/>
    <x v="0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 /wearables"/>
    <n v="7.5041272699984995"/>
    <n v="28331.5"/>
    <x v="2"/>
    <x v="0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 /wearables"/>
    <n v="40.257648953301128"/>
    <n v="51242"/>
    <x v="2"/>
    <x v="0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 /wearables"/>
    <n v="52.447552447552447"/>
    <n v="7643"/>
    <x v="2"/>
    <x v="0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 /wearables"/>
    <e v="#DIV/0!"/>
    <n v="425"/>
    <x v="2"/>
    <x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 /wearables"/>
    <n v="8.3333333333333339"/>
    <n v="2240"/>
    <x v="2"/>
    <x v="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 /wearables"/>
    <n v="73.260073260073256"/>
    <n v="10136.5"/>
    <x v="2"/>
    <x v="0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 /wearables"/>
    <n v="3.566333808844508"/>
    <n v="3201"/>
    <x v="2"/>
    <x v="0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 /wearables"/>
    <n v="2.6048450117218027"/>
    <n v="34597.5"/>
    <x v="2"/>
    <x v="0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 /wearables"/>
    <n v="2.503576537911302"/>
    <n v="34286"/>
    <x v="2"/>
    <x v="0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 /wearables"/>
    <n v="119.04761904761905"/>
    <n v="7563"/>
    <x v="2"/>
    <x v="0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 /wearables"/>
    <n v="2.3037935800952236"/>
    <n v="10755.5"/>
    <x v="2"/>
    <x v="0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 /wearables"/>
    <n v="17.663683466792275"/>
    <n v="158492"/>
    <x v="2"/>
    <x v="0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 /wearables"/>
    <n v="58.072009291521489"/>
    <n v="25430.5"/>
    <x v="2"/>
    <x v="0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 /wearables"/>
    <n v="51.502145922746784"/>
    <n v="6116.5"/>
    <x v="2"/>
    <x v="0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 /wearables"/>
    <n v="8.827468785471055"/>
    <n v="4329"/>
    <x v="2"/>
    <x v="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 /wearables"/>
    <n v="2.5733401955738548"/>
    <n v="34715"/>
    <x v="2"/>
    <x v="0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 /wearables"/>
    <n v="2.169167803547067"/>
    <n v="40652.5"/>
    <x v="2"/>
    <x v="0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 /wearables"/>
    <n v="2.3703186207240701"/>
    <n v="67539.5"/>
    <x v="2"/>
    <x v="0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 /wearables"/>
    <n v="3.5112359550561796"/>
    <n v="1606"/>
    <x v="2"/>
    <x v="0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 /wearables"/>
    <n v="92.838196286472154"/>
    <n v="17688.5"/>
    <x v="2"/>
    <x v="0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 /wearables"/>
    <n v="125.14220705346985"/>
    <n v="55439.5"/>
    <x v="2"/>
    <x v="0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 /wearables"/>
    <n v="83.892617449664428"/>
    <n v="12649"/>
    <x v="2"/>
    <x v="0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 /wearables"/>
    <n v="6.756756756756757"/>
    <n v="6888"/>
    <x v="2"/>
    <x v="0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 /wearables"/>
    <n v="5.6148231330713081"/>
    <n v="11781"/>
    <x v="2"/>
    <x v="0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 /wearables"/>
    <n v="75.471698113207552"/>
    <n v="4053"/>
    <x v="2"/>
    <x v="0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 /wearables"/>
    <n v="2.1428571428571428"/>
    <n v="22000"/>
    <x v="2"/>
    <x v="0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 /wearables"/>
    <n v="2.1777003484320558"/>
    <n v="3648"/>
    <x v="2"/>
    <x v="0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 /wearables"/>
    <n v="442.47787610619469"/>
    <n v="50113"/>
    <x v="2"/>
    <x v="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 /wearables"/>
    <n v="2.8880866425992782"/>
    <n v="13462.5"/>
    <x v="2"/>
    <x v="0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 /wearables"/>
    <n v="48.661800486618006"/>
    <n v="10205.5"/>
    <x v="2"/>
    <x v="0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 /wearables"/>
    <n v="178.57142857142858"/>
    <n v="25140"/>
    <x v="2"/>
    <x v="0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 /wearables"/>
    <n v="38.358266206367475"/>
    <n v="51303.5"/>
    <x v="2"/>
    <x v="0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 /wearables"/>
    <n v="51.921079958463139"/>
    <n v="76444.5"/>
    <x v="2"/>
    <x v="0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 /wearables"/>
    <n v="2.9702970297029703"/>
    <n v="1804.5"/>
    <x v="2"/>
    <x v="0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 /wearables"/>
    <n v="1.7773585681535473"/>
    <n v="135081"/>
    <x v="2"/>
    <x v="0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 /wearables"/>
    <n v="1.2074728077123704"/>
    <n v="31993.08"/>
    <x v="2"/>
    <x v="0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 /wearables"/>
    <n v="6.7294751009421265"/>
    <n v="5743"/>
    <x v="2"/>
    <x v="0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 /wearables"/>
    <n v="8080.727272727273"/>
    <n v="44449.5"/>
    <x v="2"/>
    <x v="0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 /wearables"/>
    <n v="5833.333333333333"/>
    <n v="8751.5"/>
    <x v="2"/>
    <x v="0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 /wearables"/>
    <n v="3.3891255568924588"/>
    <n v="67485"/>
    <x v="2"/>
    <x v="0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 /wearables"/>
    <n v="94.339622641509436"/>
    <n v="5053"/>
    <x v="2"/>
    <x v="0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 /wearables"/>
    <n v="15.889830508474576"/>
    <n v="15944"/>
    <x v="2"/>
    <x v="0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 /wearables"/>
    <n v="7.8431372549019605"/>
    <n v="11275"/>
    <x v="2"/>
    <x v="0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 /wearables"/>
    <n v="7.5642965204236008"/>
    <n v="28305"/>
    <x v="2"/>
    <x v="0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 /wearables"/>
    <e v="#DIV/0!"/>
    <n v="2500"/>
    <x v="2"/>
    <x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 /wearables"/>
    <n v="5.9630292188431726"/>
    <n v="5838.5"/>
    <x v="2"/>
    <x v="0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 /wearables"/>
    <n v="961.53846153846155"/>
    <n v="12513"/>
    <x v="2"/>
    <x v="0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 /wearables"/>
    <n v="23.584905660377359"/>
    <n v="2606"/>
    <x v="2"/>
    <x v="0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 /wearables"/>
    <n v="214.13276231263384"/>
    <n v="50233.5"/>
    <x v="2"/>
    <x v="0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 /wearables"/>
    <n v="3.9861055748533682"/>
    <n v="43780.5"/>
    <x v="2"/>
    <x v="0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 /wearables"/>
    <n v="42.835724994645531"/>
    <n v="102334.5"/>
    <x v="2"/>
    <x v="0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 /wearables"/>
    <n v="13.774104683195592"/>
    <n v="5363"/>
    <x v="2"/>
    <x v="0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 /wearables"/>
    <n v="61.53846153846154"/>
    <n v="2032.5"/>
    <x v="2"/>
    <x v="0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 /wearables"/>
    <n v="76.92307692307692"/>
    <n v="2532.5"/>
    <x v="2"/>
    <x v="0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 /wearables"/>
    <n v="1.7076988757649068"/>
    <n v="47567.5"/>
    <x v="2"/>
    <x v="0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 /wearables"/>
    <n v="12.83916802191218"/>
    <n v="80841.5"/>
    <x v="2"/>
    <x v="0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 /wearables"/>
    <n v="45.132163034705407"/>
    <n v="457262"/>
    <x v="2"/>
    <x v="0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 /wearables"/>
    <n v="0.96153846153846156"/>
    <n v="5100"/>
    <x v="2"/>
    <x v="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 /wearables"/>
    <n v="3.3780405405405407"/>
    <n v="6479.5"/>
    <x v="2"/>
    <x v="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 /wearables"/>
    <n v="6.2285892245406416"/>
    <n v="11605.5"/>
    <x v="2"/>
    <x v="0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 /wearables"/>
    <n v="1.2164266251459712"/>
    <n v="22776"/>
    <x v="2"/>
    <x v="0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 /wearables"/>
    <n v="1.3324272827810422"/>
    <n v="175051"/>
    <x v="2"/>
    <x v="0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 /wearables"/>
    <n v="17.094017094017094"/>
    <n v="2117"/>
    <x v="2"/>
    <x v="0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 /wearables"/>
    <n v="2.256317689530686"/>
    <n v="21648"/>
    <x v="2"/>
    <x v="0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 /wearables"/>
    <n v="374"/>
    <n v="46875"/>
    <x v="2"/>
    <x v="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 /wearables"/>
    <n v="7.6161462300076161"/>
    <n v="28282.5"/>
    <x v="2"/>
    <x v="0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 /wearables"/>
    <n v="523.86363636363637"/>
    <n v="57735"/>
    <x v="2"/>
    <x v="0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 /wearables"/>
    <n v="266.66666666666669"/>
    <n v="10037.5"/>
    <x v="2"/>
    <x v="0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 /wearables"/>
    <n v="4.6435989080298549E-3"/>
    <n v="540875.52500000002"/>
    <x v="2"/>
    <x v="0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 /wearables"/>
    <n v="2.896200185356812"/>
    <n v="16816"/>
    <x v="2"/>
    <x v="0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 /wearables"/>
    <n v="3.2679738562091503"/>
    <n v="6530"/>
    <x v="2"/>
    <x v="0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 /wearables"/>
    <n v="37.5"/>
    <n v="4620"/>
    <x v="2"/>
    <x v="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 /wearables"/>
    <n v="35.186488388458834"/>
    <n v="51421"/>
    <x v="2"/>
    <x v="0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 /wearables"/>
    <n v="4.3708586114656365"/>
    <n v="153598.5"/>
    <x v="2"/>
    <x v="0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 /wearables"/>
    <n v="32.206119162640903"/>
    <n v="10310.5"/>
    <x v="2"/>
    <x v="0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 /wearables"/>
    <n v="2.112676056338028"/>
    <n v="33150"/>
    <x v="2"/>
    <x v="0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  /electronic music "/>
    <n v="0.48650345260514755"/>
    <n v="2368"/>
    <x v="4"/>
    <x v="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 /electronic music "/>
    <n v="0.28424945353042558"/>
    <n v="6777.0550000000003"/>
    <x v="4"/>
    <x v="0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 /electronic music "/>
    <n v="0.8703220191470844"/>
    <n v="2149"/>
    <x v="4"/>
    <x v="0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 /electronic music "/>
    <n v="0.42167404596247099"/>
    <n v="3371.5"/>
    <x v="4"/>
    <x v="0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 /electronic music "/>
    <n v="0.84290202739010145"/>
    <n v="21863.775000000001"/>
    <x v="4"/>
    <x v="0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 /electronic music "/>
    <n v="0.90968373935117708"/>
    <n v="73474.91"/>
    <x v="4"/>
    <x v="0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 /electronic music "/>
    <n v="0.99991714972188017"/>
    <n v="7000.29"/>
    <x v="4"/>
    <x v="0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 /electronic music "/>
    <n v="0.96999870684081213"/>
    <n v="7617"/>
    <x v="4"/>
    <x v="0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 /electronic music "/>
    <n v="0.85273300929478979"/>
    <n v="10863.5"/>
    <x v="4"/>
    <x v="0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 /electronic music "/>
    <n v="0.8947745168217609"/>
    <n v="10588"/>
    <x v="4"/>
    <x v="0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 /electronic music "/>
    <n v="0.29231218941829873"/>
    <n v="4421"/>
    <x v="4"/>
    <x v="0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 /electronic music "/>
    <n v="0.93109869646182497"/>
    <n v="10370"/>
    <x v="4"/>
    <x v="0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 /electronic music "/>
    <n v="0.92168415590799546"/>
    <n v="5629.42"/>
    <x v="4"/>
    <x v="0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 /electronic music "/>
    <n v="0.97218155197657397"/>
    <n v="1347"/>
    <x v="4"/>
    <x v="0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 /electronic music "/>
    <n v="0.76922011849066707"/>
    <n v="5750.0450000000001"/>
    <x v="4"/>
    <x v="0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 /electronic music "/>
    <n v="0.92891760904684972"/>
    <n v="4776"/>
    <x v="4"/>
    <x v="0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 /electronic music "/>
    <n v="0.88999291961188398"/>
    <n v="4778.1100000000006"/>
    <x v="4"/>
    <x v="0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 /electronic music "/>
    <n v="0.97943192948090108"/>
    <n v="1010.5"/>
    <x v="4"/>
    <x v="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 /electronic music "/>
    <n v="0.68807339449541283"/>
    <n v="1840"/>
    <x v="4"/>
    <x v="0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 /electronic music "/>
    <n v="0.78003120124804992"/>
    <n v="570.5"/>
    <x v="4"/>
    <x v="0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 /audio"/>
    <n v="340"/>
    <n v="42625"/>
    <x v="5"/>
    <x v="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 /audio"/>
    <e v="#DIV/0!"/>
    <n v="25"/>
    <x v="5"/>
    <x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 /audio"/>
    <n v="65"/>
    <n v="330"/>
    <x v="5"/>
    <x v="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 /audio"/>
    <n v="11.713716762328687"/>
    <n v="54268.5"/>
    <x v="5"/>
    <x v="0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 /audio"/>
    <n v="1166.6666666666667"/>
    <n v="3503"/>
    <x v="5"/>
    <x v="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 /audio"/>
    <n v="37.593984962406012"/>
    <n v="5133"/>
    <x v="5"/>
    <x v="0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 /audio"/>
    <e v="#DIV/0!"/>
    <n v="1500"/>
    <x v="5"/>
    <x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 /audio"/>
    <n v="2000"/>
    <n v="1000.5"/>
    <x v="5"/>
    <x v="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 /audio"/>
    <n v="70.754716981132077"/>
    <n v="7606"/>
    <x v="5"/>
    <x v="0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 /audio"/>
    <e v="#DIV/0!"/>
    <n v="6000"/>
    <x v="5"/>
    <x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 /audio"/>
    <e v="#DIV/0!"/>
    <n v="1250"/>
    <x v="5"/>
    <x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 /audio"/>
    <e v="#DIV/0!"/>
    <n v="250"/>
    <x v="5"/>
    <x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 /audio"/>
    <e v="#DIV/0!"/>
    <n v="2168"/>
    <x v="5"/>
    <x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 /audio"/>
    <n v="100"/>
    <n v="757.5"/>
    <x v="5"/>
    <x v="0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 /audio"/>
    <e v="#DIV/0!"/>
    <n v="1250"/>
    <x v="5"/>
    <x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 /audio"/>
    <e v="#DIV/0!"/>
    <n v="1750"/>
    <x v="5"/>
    <x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 /audio"/>
    <e v="#DIV/0!"/>
    <n v="5000"/>
    <x v="5"/>
    <x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 /audio"/>
    <e v="#DIV/0!"/>
    <n v="5000"/>
    <x v="5"/>
    <x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 /audio"/>
    <e v="#DIV/0!"/>
    <n v="20000"/>
    <x v="5"/>
    <x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 /audio"/>
    <e v="#DIV/0!"/>
    <n v="550"/>
    <x v="5"/>
    <x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 /audio"/>
    <n v="100"/>
    <n v="2525"/>
    <x v="5"/>
    <x v="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 /audio"/>
    <e v="#DIV/0!"/>
    <n v="2000"/>
    <x v="5"/>
    <x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 /audio"/>
    <n v="1.0473684210526315"/>
    <n v="194.5"/>
    <x v="5"/>
    <x v="0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 /audio"/>
    <e v="#DIV/0!"/>
    <n v="500"/>
    <x v="5"/>
    <x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 /video games"/>
    <n v="11.142751021418844"/>
    <n v="49038.5"/>
    <x v="6"/>
    <x v="0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 /video games"/>
    <n v="37.037037037037038"/>
    <n v="1540.5"/>
    <x v="6"/>
    <x v="0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 /video games"/>
    <n v="29.697089685210848"/>
    <n v="77525.5"/>
    <x v="6"/>
    <x v="0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 /video games"/>
    <n v="3.8461538461538463"/>
    <n v="315"/>
    <x v="6"/>
    <x v="0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 /video games"/>
    <n v="666.66666666666663"/>
    <n v="15022.5"/>
    <x v="6"/>
    <x v="0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 /video games"/>
    <n v="2.5882352941176472"/>
    <n v="1525"/>
    <x v="6"/>
    <x v="0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 /video games"/>
    <n v="142.85714285714286"/>
    <n v="5035"/>
    <x v="6"/>
    <x v="0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 /video games"/>
    <e v="#DIV/0!"/>
    <n v="50"/>
    <x v="6"/>
    <x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 /video games"/>
    <n v="1470.5882352941176"/>
    <n v="37525.5"/>
    <x v="6"/>
    <x v="0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 /video games"/>
    <n v="75"/>
    <n v="380"/>
    <x v="6"/>
    <x v="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 /video games"/>
    <n v="15.849721162312886"/>
    <n v="28703.5"/>
    <x v="6"/>
    <x v="0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 /video games"/>
    <n v="22.222222222222221"/>
    <n v="522.5"/>
    <x v="6"/>
    <x v="0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 /video games"/>
    <n v="1.5932361813315206"/>
    <n v="61037"/>
    <x v="6"/>
    <x v="0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 /video games"/>
    <n v="3.4041394335511983"/>
    <n v="16172"/>
    <x v="6"/>
    <x v="0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 /video games"/>
    <n v="13.333333333333334"/>
    <n v="322.5"/>
    <x v="6"/>
    <x v="0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 /video games"/>
    <n v="38.34808259587021"/>
    <n v="13339"/>
    <x v="6"/>
    <x v="0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 /video games"/>
    <n v="10.982976386600768"/>
    <n v="10910.5"/>
    <x v="6"/>
    <x v="0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 /video games"/>
    <n v="5666.666666666667"/>
    <n v="34006"/>
    <x v="6"/>
    <x v="0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 /video games"/>
    <n v="178.57142857142858"/>
    <n v="5028"/>
    <x v="6"/>
    <x v="0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 /video games"/>
    <n v="121.95121951219512"/>
    <n v="25205"/>
    <x v="6"/>
    <x v="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 /video games"/>
    <e v="#DIV/0!"/>
    <n v="275"/>
    <x v="6"/>
    <x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 /video games"/>
    <n v="29.239766081871345"/>
    <n v="15513"/>
    <x v="6"/>
    <x v="0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 /video games"/>
    <n v="1200"/>
    <n v="9007.5"/>
    <x v="6"/>
    <x v="0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 /video games"/>
    <e v="#DIV/0!"/>
    <n v="550"/>
    <x v="6"/>
    <x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 /video games"/>
    <n v="7.0507055406010961"/>
    <n v="25691.17"/>
    <x v="6"/>
    <x v="0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 /video games"/>
    <n v="12.776831345826235"/>
    <n v="8087"/>
    <x v="6"/>
    <x v="0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 /video games"/>
    <n v="2599.8000000000002"/>
    <n v="6502"/>
    <x v="6"/>
    <x v="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 /video games"/>
    <n v="8"/>
    <n v="112.5"/>
    <x v="6"/>
    <x v="0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 /video games"/>
    <n v="95.238095238095241"/>
    <n v="1010.5"/>
    <x v="6"/>
    <x v="0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 /video games"/>
    <n v="7.1005917159763312"/>
    <n v="171.125"/>
    <x v="6"/>
    <x v="0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 /video games"/>
    <n v="5.4644642851721761"/>
    <n v="10647.005000000001"/>
    <x v="6"/>
    <x v="0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 /video games"/>
    <n v="19.861762135536665"/>
    <n v="262587"/>
    <x v="6"/>
    <x v="0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 /video games"/>
    <n v="5.5762081784386615"/>
    <n v="7076"/>
    <x v="6"/>
    <x v="0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 /video games"/>
    <n v="2127.6595744680849"/>
    <n v="50023.5"/>
    <x v="6"/>
    <x v="0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 /video games"/>
    <n v="13.865779256794232"/>
    <n v="13401.5"/>
    <x v="6"/>
    <x v="0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 /video games"/>
    <n v="200"/>
    <n v="2512.5"/>
    <x v="6"/>
    <x v="0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 /video games"/>
    <n v="40"/>
    <n v="2050"/>
    <x v="6"/>
    <x v="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 /video games"/>
    <n v="2439.0243902439024"/>
    <n v="50020.5"/>
    <x v="6"/>
    <x v="0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 /video games"/>
    <n v="18.823529411764707"/>
    <n v="4212.5"/>
    <x v="6"/>
    <x v="0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 /video games"/>
    <n v="61.728395061728392"/>
    <n v="7621.5"/>
    <x v="6"/>
    <x v="0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 /video games"/>
    <n v="20.19522046449007"/>
    <n v="31485.5"/>
    <x v="6"/>
    <x v="0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 /video games"/>
    <n v="628.93081761006295"/>
    <n v="450715.5"/>
    <x v="6"/>
    <x v="0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 /video games"/>
    <n v="2.4242424242424243"/>
    <n v="282.5"/>
    <x v="6"/>
    <x v="0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 /video games"/>
    <e v="#DIV/0!"/>
    <n v="5000"/>
    <x v="6"/>
    <x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 /video games"/>
    <n v="34.129692832764505"/>
    <n v="12866.25"/>
    <x v="6"/>
    <x v="0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 /video games"/>
    <n v="222.22222222222223"/>
    <n v="5022.5"/>
    <x v="6"/>
    <x v="0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 /video games"/>
    <n v="196.07843137254903"/>
    <n v="25127.5"/>
    <x v="6"/>
    <x v="0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 /video games"/>
    <n v="2500"/>
    <n v="1250.5"/>
    <x v="6"/>
    <x v="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 /video games"/>
    <n v="2.8139361466725847"/>
    <n v="59636.46"/>
    <x v="6"/>
    <x v="0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 /video games"/>
    <n v="200"/>
    <n v="502.5"/>
    <x v="6"/>
    <x v="0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 /video games"/>
    <n v="600"/>
    <n v="3005"/>
    <x v="6"/>
    <x v="0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 /video games"/>
    <n v="754.71698113207549"/>
    <n v="20026.5"/>
    <x v="6"/>
    <x v="0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 /video games"/>
    <n v="2800.8066323101052"/>
    <n v="250089.26"/>
    <x v="6"/>
    <x v="0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 /video games"/>
    <n v="12.048192771084338"/>
    <n v="541.5"/>
    <x v="6"/>
    <x v="0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 /video games"/>
    <n v="41.284403669724767"/>
    <n v="2304.5"/>
    <x v="6"/>
    <x v="0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 /video games"/>
    <n v="420"/>
    <n v="1052.5"/>
    <x v="6"/>
    <x v="0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 /video games"/>
    <e v="#DIV/0!"/>
    <n v="12500"/>
    <x v="6"/>
    <x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 /video games"/>
    <n v="8620.689655172413"/>
    <n v="125014.5"/>
    <x v="6"/>
    <x v="0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 /video games"/>
    <e v="#DIV/0!"/>
    <n v="1600"/>
    <x v="6"/>
    <x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 /video games"/>
    <n v="454.54545454545456"/>
    <n v="2505.5"/>
    <x v="6"/>
    <x v="0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 /mobile games"/>
    <n v="211.76470588235293"/>
    <n v="45212.5"/>
    <x v="6"/>
    <x v="0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 /mobile games"/>
    <e v="#DIV/0!"/>
    <n v="1500"/>
    <x v="6"/>
    <x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 /mobile games"/>
    <n v="200"/>
    <n v="1005"/>
    <x v="6"/>
    <x v="0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 /mobile games"/>
    <n v="59.82905982905983"/>
    <n v="17792.5"/>
    <x v="6"/>
    <x v="0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 /mobile games"/>
    <n v="1000"/>
    <n v="500.5"/>
    <x v="6"/>
    <x v="0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 /mobile games"/>
    <n v="952.38095238095241"/>
    <n v="10010.5"/>
    <x v="6"/>
    <x v="0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 /mobile games"/>
    <n v="454.54545454545456"/>
    <n v="2505.5"/>
    <x v="6"/>
    <x v="0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 /mobile games"/>
    <e v="#DIV/0!"/>
    <n v="20000"/>
    <x v="6"/>
    <x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 /mobile games"/>
    <n v="6.9541029207232263"/>
    <n v="5719"/>
    <x v="6"/>
    <x v="0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 /mobile games"/>
    <n v="150"/>
    <n v="1510"/>
    <x v="6"/>
    <x v="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 /mobile games"/>
    <n v="25000"/>
    <n v="12500.5"/>
    <x v="6"/>
    <x v="0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 /mobile games"/>
    <n v="20"/>
    <n v="525"/>
    <x v="6"/>
    <x v="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 /mobile games"/>
    <n v="15.518518518518519"/>
    <n v="2230"/>
    <x v="6"/>
    <x v="0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 /mobile games"/>
    <n v="2.5316455696202533"/>
    <n v="17437.5"/>
    <x v="6"/>
    <x v="0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 /mobile games"/>
    <n v="280"/>
    <n v="17562.5"/>
    <x v="6"/>
    <x v="0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 /mobile games"/>
    <n v="1600"/>
    <n v="4002.5"/>
    <x v="6"/>
    <x v="0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 /mobile games"/>
    <e v="#DIV/0!"/>
    <n v="2500"/>
    <x v="6"/>
    <x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 /mobile games"/>
    <e v="#DIV/0!"/>
    <n v="250"/>
    <x v="6"/>
    <x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 /mobile games"/>
    <e v="#DIV/0!"/>
    <n v="2000"/>
    <x v="6"/>
    <x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 /mobile games"/>
    <n v="241.93548387096774"/>
    <n v="22593"/>
    <x v="6"/>
    <x v="0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 /food trucks"/>
    <e v="#DIV/0!"/>
    <n v="4650"/>
    <x v="7"/>
    <x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 /food trucks"/>
    <n v="800"/>
    <n v="40050"/>
    <x v="7"/>
    <x v="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 /food trucks"/>
    <n v="11.320754716981131"/>
    <n v="3265"/>
    <x v="7"/>
    <x v="0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 /food trucks"/>
    <e v="#DIV/0!"/>
    <n v="12500"/>
    <x v="7"/>
    <x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 /food trucks"/>
    <n v="205.47945205479451"/>
    <n v="7536.5"/>
    <x v="7"/>
    <x v="0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 /food trucks"/>
    <n v="666.66666666666663"/>
    <n v="25037.5"/>
    <x v="7"/>
    <x v="0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 /food trucks"/>
    <n v="9.9206349206349209"/>
    <n v="1376"/>
    <x v="7"/>
    <x v="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 /food trucks"/>
    <e v="#DIV/0!"/>
    <n v="12500"/>
    <x v="7"/>
    <x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 /food trucks"/>
    <n v="17.563117453347971"/>
    <n v="8455.5"/>
    <x v="7"/>
    <x v="0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 /food trucks"/>
    <n v="160"/>
    <n v="4025"/>
    <x v="7"/>
    <x v="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 /food trucks"/>
    <n v="15.384615384615385"/>
    <n v="2662.5"/>
    <x v="7"/>
    <x v="0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 /food trucks"/>
    <n v="132.97872340425531"/>
    <n v="12594"/>
    <x v="7"/>
    <x v="0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 /food trucks"/>
    <e v="#DIV/0!"/>
    <n v="3250"/>
    <x v="7"/>
    <x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 /food trucks"/>
    <n v="66.225165562913901"/>
    <n v="5075.5"/>
    <x v="7"/>
    <x v="0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 /food trucks"/>
    <n v="214.28571428571428"/>
    <n v="3767.5"/>
    <x v="7"/>
    <x v="0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 /food trucks"/>
    <e v="#DIV/0!"/>
    <n v="3375"/>
    <x v="7"/>
    <x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 /food trucks"/>
    <n v="25.974025974025974"/>
    <n v="15577.5"/>
    <x v="7"/>
    <x v="0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 /food trucks"/>
    <e v="#DIV/0!"/>
    <n v="9000"/>
    <x v="7"/>
    <x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 /food trucks"/>
    <n v="1714.2857142857142"/>
    <n v="30017.5"/>
    <x v="7"/>
    <x v="0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 /food trucks"/>
    <e v="#DIV/0!"/>
    <n v="2600"/>
    <x v="7"/>
    <x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 /food trucks"/>
    <e v="#DIV/0!"/>
    <n v="5000"/>
    <x v="7"/>
    <x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 /food trucks"/>
    <n v="4.8297512678097076"/>
    <n v="6035.25"/>
    <x v="7"/>
    <x v="0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 /food trucks"/>
    <n v="5.2246603970741905"/>
    <n v="8935.5"/>
    <x v="7"/>
    <x v="0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 /food trucks"/>
    <n v="61.287027579162412"/>
    <n v="30489.5"/>
    <x v="7"/>
    <x v="0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 /food trucks"/>
    <n v="17.647058823529413"/>
    <n v="9510"/>
    <x v="7"/>
    <x v="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 /food trucks"/>
    <n v="588.23529411764707"/>
    <n v="5008.5"/>
    <x v="7"/>
    <x v="0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 /food trucks"/>
    <n v="250"/>
    <n v="12550"/>
    <x v="7"/>
    <x v="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 /food trucks"/>
    <n v="1000"/>
    <n v="12512.5"/>
    <x v="7"/>
    <x v="0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 /food trucks"/>
    <e v="#DIV/0!"/>
    <n v="4500"/>
    <x v="7"/>
    <x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 /food trucks"/>
    <n v="4166.666666666667"/>
    <n v="62515"/>
    <x v="7"/>
    <x v="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 /food trucks"/>
    <n v="16.930022573363431"/>
    <n v="7943"/>
    <x v="7"/>
    <x v="0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 /food trucks"/>
    <n v="34.188034188034187"/>
    <n v="10292.5"/>
    <x v="7"/>
    <x v="0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 /food trucks"/>
    <n v="17500"/>
    <n v="87505"/>
    <x v="7"/>
    <x v="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 /food trucks"/>
    <e v="#DIV/0!"/>
    <n v="3000"/>
    <x v="7"/>
    <x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 /food trucks"/>
    <n v="15000"/>
    <n v="37502.5"/>
    <x v="7"/>
    <x v="0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 /food trucks"/>
    <n v="18.75"/>
    <n v="31600"/>
    <x v="7"/>
    <x v="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 /food trucks"/>
    <n v="8.5106382978723403"/>
    <n v="27937.5"/>
    <x v="7"/>
    <x v="0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 /food trucks"/>
    <n v="12500"/>
    <n v="25002"/>
    <x v="7"/>
    <x v="0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 /food trucks"/>
    <n v="23.80952380952381"/>
    <n v="521"/>
    <x v="7"/>
    <x v="0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 /food trucks"/>
    <n v="25"/>
    <n v="1300"/>
    <x v="7"/>
    <x v="0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 /photobooks"/>
    <n v="0.95295850298882434"/>
    <n v="22543"/>
    <x v="8"/>
    <x v="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 /photobooks"/>
    <n v="0.9484066767830045"/>
    <n v="12840"/>
    <x v="8"/>
    <x v="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 /photobooks"/>
    <n v="0.93691442848219864"/>
    <n v="7752.5"/>
    <x v="8"/>
    <x v="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 /photobooks"/>
    <n v="0.96037756558006804"/>
    <n v="8930.5"/>
    <x v="8"/>
    <x v="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 /photobooks"/>
    <n v="0.62285892245406416"/>
    <n v="2605.5"/>
    <x v="8"/>
    <x v="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 /photobooks"/>
    <n v="0.92783505154639179"/>
    <n v="9350"/>
    <x v="8"/>
    <x v="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 /photobooks"/>
    <n v="0.7407407407407407"/>
    <n v="587.5"/>
    <x v="8"/>
    <x v="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 /photobooks"/>
    <n v="0.91680814940577249"/>
    <n v="2822.5"/>
    <x v="8"/>
    <x v="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 /photobooks"/>
    <n v="0.34482758620689657"/>
    <n v="195"/>
    <x v="8"/>
    <x v="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 /photobooks"/>
    <n v="0.96193486326783018"/>
    <n v="21415.5"/>
    <x v="8"/>
    <x v="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 /photobooks"/>
    <n v="0.3103277060575968"/>
    <n v="26390"/>
    <x v="8"/>
    <x v="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 /photobooks"/>
    <n v="0.7407407407407407"/>
    <n v="11750"/>
    <x v="8"/>
    <x v="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 /photobooks"/>
    <n v="0.37049339499706163"/>
    <n v="26818.5"/>
    <x v="8"/>
    <x v="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 /photobooks"/>
    <n v="0.39479917881770804"/>
    <n v="26497"/>
    <x v="8"/>
    <x v="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 /photobooks"/>
    <n v="0.38372985418265543"/>
    <n v="6310.5"/>
    <x v="8"/>
    <x v="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 /photobooks"/>
    <n v="0.98700334199777195"/>
    <n v="2675.5"/>
    <x v="8"/>
    <x v="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 /photobooks"/>
    <n v="0.7961519323270857"/>
    <n v="5414.5"/>
    <x v="8"/>
    <x v="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 /photobooks"/>
    <n v="0.97620182647361731"/>
    <n v="6073.1350000000002"/>
    <x v="8"/>
    <x v="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 /photobooks"/>
    <n v="0.50189717130754252"/>
    <n v="37405.5"/>
    <x v="8"/>
    <x v="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 /photobooks"/>
    <n v="0.9760479041916168"/>
    <n v="16500"/>
    <x v="8"/>
    <x v="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 /photobooks"/>
    <n v="0.97138160352686242"/>
    <n v="13191.5"/>
    <x v="8"/>
    <x v="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 /photobooks"/>
    <n v="0.99145820622330694"/>
    <n v="13056"/>
    <x v="8"/>
    <x v="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 /photobooks"/>
    <n v="0.86956521739130432"/>
    <n v="967.5"/>
    <x v="8"/>
    <x v="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 /photobooks"/>
    <n v="0.95999080248332946"/>
    <n v="17048"/>
    <x v="8"/>
    <x v="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 /photobooks"/>
    <n v="0.64391500321957507"/>
    <n v="12765"/>
    <x v="8"/>
    <x v="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 /photobooks"/>
    <n v="0.94339622641509435"/>
    <n v="6180"/>
    <x v="8"/>
    <x v="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 /photobooks"/>
    <n v="0.39321314118317835"/>
    <n v="35431.5"/>
    <x v="8"/>
    <x v="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 /photobooks"/>
    <n v="0.98911968348170132"/>
    <n v="1005.5"/>
    <x v="8"/>
    <x v="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 /photobooks"/>
    <n v="0.77495350278983266"/>
    <n v="2863"/>
    <x v="8"/>
    <x v="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 /photobooks"/>
    <n v="0.97817908201655379"/>
    <n v="6572.5"/>
    <x v="8"/>
    <x v="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 /photobooks"/>
    <n v="0.75872534142640369"/>
    <n v="2318"/>
    <x v="8"/>
    <x v="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 /photobooks"/>
    <n v="0.12721348279730235"/>
    <n v="22152.005000000001"/>
    <x v="8"/>
    <x v="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 /photobooks"/>
    <n v="0.68634179821551133"/>
    <n v="17199"/>
    <x v="8"/>
    <x v="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 /photobooks"/>
    <n v="0.97465886939571145"/>
    <n v="26844.5"/>
    <x v="8"/>
    <x v="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 /photobooks"/>
    <n v="0.58045791680103187"/>
    <n v="12252.5"/>
    <x v="8"/>
    <x v="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 /photobooks"/>
    <n v="0.62826621580079922"/>
    <n v="21187"/>
    <x v="8"/>
    <x v="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 /photobooks"/>
    <n v="0.9637006103437199"/>
    <n v="15282.5"/>
    <x v="8"/>
    <x v="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 /photobooks"/>
    <n v="0.89758915712298193"/>
    <n v="2325.5050000000001"/>
    <x v="8"/>
    <x v="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 /photobooks"/>
    <n v="0.35666518056174767"/>
    <n v="7607.5"/>
    <x v="8"/>
    <x v="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 /photobooks"/>
    <n v="0.89201243411271791"/>
    <n v="20998.5"/>
    <x v="8"/>
    <x v="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 /world music"/>
    <n v="14.150943396226415"/>
    <n v="8030"/>
    <x v="4"/>
    <x v="0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 /world music"/>
    <n v="22.727272727272727"/>
    <n v="1566"/>
    <x v="4"/>
    <x v="0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 /world music"/>
    <n v="25.81311306143521"/>
    <n v="25968.5"/>
    <x v="4"/>
    <x v="0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 /world music"/>
    <e v="#DIV/0!"/>
    <n v="1000"/>
    <x v="4"/>
    <x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 /world music"/>
    <n v="3.4129692832764507"/>
    <n v="3232.5"/>
    <x v="4"/>
    <x v="0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 /world music"/>
    <n v="110"/>
    <n v="1387.5"/>
    <x v="4"/>
    <x v="0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 /world music"/>
    <e v="#DIV/0!"/>
    <n v="250000"/>
    <x v="4"/>
    <x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 /world music"/>
    <e v="#DIV/0!"/>
    <n v="2500"/>
    <x v="4"/>
    <x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 /world music"/>
    <n v="125"/>
    <n v="2520"/>
    <x v="4"/>
    <x v="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 /world music"/>
    <n v="8.6206896551724146"/>
    <n v="558"/>
    <x v="4"/>
    <x v="0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 /world music"/>
    <e v="#DIV/0!"/>
    <n v="25000"/>
    <x v="4"/>
    <x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 /world music"/>
    <n v="35.876190476190473"/>
    <n v="3872"/>
    <x v="4"/>
    <x v="0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 /world music"/>
    <e v="#DIV/0!"/>
    <n v="1250"/>
    <x v="4"/>
    <x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 /world music"/>
    <e v="#DIV/0!"/>
    <n v="12500"/>
    <x v="4"/>
    <x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 /world music"/>
    <n v="5.617977528089888"/>
    <n v="589"/>
    <x v="4"/>
    <x v="0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 /world music"/>
    <e v="#DIV/0!"/>
    <n v="1250"/>
    <x v="4"/>
    <x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 /world music"/>
    <n v="33.19502074688797"/>
    <n v="4120.5"/>
    <x v="4"/>
    <x v="0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 /world music"/>
    <n v="1.9708316909735908"/>
    <n v="3768.5"/>
    <x v="4"/>
    <x v="0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 /world music"/>
    <n v="182.2"/>
    <n v="458"/>
    <x v="4"/>
    <x v="0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 /world music"/>
    <n v="7.0963926670609103"/>
    <n v="6845.5"/>
    <x v="4"/>
    <x v="0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 /rock"/>
    <n v="0.96339113680154143"/>
    <n v="2038"/>
    <x v="4"/>
    <x v="0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 /rock"/>
    <n v="0.83160083160083165"/>
    <n v="2202.5"/>
    <x v="4"/>
    <x v="0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 /rock"/>
    <n v="0.85470085470085466"/>
    <n v="2170"/>
    <x v="4"/>
    <x v="0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 /rock"/>
    <n v="0.81871345029239762"/>
    <n v="3887.5"/>
    <x v="4"/>
    <x v="0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 /rock"/>
    <n v="0.65945660775520976"/>
    <n v="3145.5"/>
    <x v="4"/>
    <x v="0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 /rock"/>
    <n v="0.9574875526618154"/>
    <n v="5111"/>
    <x v="4"/>
    <x v="0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 /rock"/>
    <n v="0.49961696033041336"/>
    <n v="45023"/>
    <x v="4"/>
    <x v="0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 /rock"/>
    <n v="0.98231827111984282"/>
    <n v="6054"/>
    <x v="4"/>
    <x v="0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 /rock"/>
    <n v="0.72644250726442505"/>
    <n v="4159"/>
    <x v="4"/>
    <x v="0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 /rock"/>
    <n v="3.2912795573360648E-4"/>
    <n v="15196.66"/>
    <x v="4"/>
    <x v="0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 /rock"/>
    <n v="0.50288973954814986"/>
    <n v="10011.5"/>
    <x v="4"/>
    <x v="0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 /rock"/>
    <n v="0.49415252841377039"/>
    <n v="4535.5"/>
    <x v="4"/>
    <x v="0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 /rock"/>
    <n v="0.84771792920594546"/>
    <n v="32694.564999999999"/>
    <x v="4"/>
    <x v="0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 /rock"/>
    <n v="0.33929673041332509"/>
    <n v="10855"/>
    <x v="4"/>
    <x v="0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 /rock"/>
    <n v="0.46916124915746454"/>
    <n v="18788.78"/>
    <x v="4"/>
    <x v="0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 /rock"/>
    <n v="0.95932463545663849"/>
    <n v="2553"/>
    <x v="4"/>
    <x v="0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 /rock"/>
    <n v="0.87976539589442815"/>
    <n v="3525.5"/>
    <x v="4"/>
    <x v="0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 /rock"/>
    <n v="0.98765432098765427"/>
    <n v="2012.5"/>
    <x v="4"/>
    <x v="0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 /rock"/>
    <n v="0.79735034347399414"/>
    <n v="7326"/>
    <x v="4"/>
    <x v="0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 /rock"/>
    <n v="0.84033613445378152"/>
    <n v="1642.5"/>
    <x v="4"/>
    <x v="0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 /rock"/>
    <n v="0.60073937153419599"/>
    <n v="866"/>
    <x v="4"/>
    <x v="0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 /rock"/>
    <n v="0.83929432133462178"/>
    <n v="3835.085"/>
    <x v="4"/>
    <x v="0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 /rock"/>
    <n v="0.99528548978522791"/>
    <n v="9522.5"/>
    <x v="4"/>
    <x v="0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 /rock"/>
    <n v="0.98231827111984282"/>
    <n v="22198"/>
    <x v="4"/>
    <x v="0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 /rock"/>
    <n v="0.8571428571428571"/>
    <n v="13000"/>
    <x v="4"/>
    <x v="0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 /rock"/>
    <n v="0.92039557426808971"/>
    <n v="19613"/>
    <x v="4"/>
    <x v="0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 /rock"/>
    <n v="0.87168758716875872"/>
    <n v="10736"/>
    <x v="4"/>
    <x v="0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 /rock"/>
    <n v="0.98231827111984282"/>
    <n v="7567.5"/>
    <x v="4"/>
    <x v="0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 /rock"/>
    <n v="0.94339622641509435"/>
    <n v="5150"/>
    <x v="4"/>
    <x v="0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 /rock"/>
    <n v="0.96618357487922701"/>
    <n v="4070"/>
    <x v="4"/>
    <x v="0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 /rock"/>
    <n v="0.64526386646238476"/>
    <n v="31871.919999999998"/>
    <x v="4"/>
    <x v="0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 /rock"/>
    <n v="0.61674842009613051"/>
    <n v="19660.55"/>
    <x v="4"/>
    <x v="0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 /rock"/>
    <n v="0.95766177301500655"/>
    <n v="3066.3150000000001"/>
    <x v="4"/>
    <x v="0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 /rock"/>
    <n v="0.94229096060281492"/>
    <n v="15459.325000000001"/>
    <x v="4"/>
    <x v="0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 /rock"/>
    <n v="0.64541753549796443"/>
    <n v="8285.5"/>
    <x v="4"/>
    <x v="0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 /rock"/>
    <n v="0.90275869381290041"/>
    <n v="13190.084999999999"/>
    <x v="4"/>
    <x v="0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 /rock"/>
    <n v="0.90161677920847672"/>
    <n v="15818.39"/>
    <x v="4"/>
    <x v="0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 /rock"/>
    <n v="0.90322580645161288"/>
    <n v="7375"/>
    <x v="4"/>
    <x v="0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 /rock"/>
    <n v="0.80897422068816738"/>
    <n v="16771"/>
    <x v="4"/>
    <x v="0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 /rock"/>
    <n v="0.4738213693437574"/>
    <n v="1555.25"/>
    <x v="4"/>
    <x v="0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 /plays"/>
    <n v="0.99009900990099009"/>
    <n v="2010"/>
    <x v="1"/>
    <x v="0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 /plays"/>
    <n v="0.98376783079193308"/>
    <n v="2016.5"/>
    <x v="1"/>
    <x v="0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 /plays"/>
    <n v="0.92307692307692313"/>
    <n v="1562.5"/>
    <x v="1"/>
    <x v="0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 /plays"/>
    <n v="0.41322314049586778"/>
    <n v="427.5"/>
    <x v="1"/>
    <x v="0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 /plays"/>
    <n v="0.99552015928322546"/>
    <n v="4009"/>
    <x v="1"/>
    <x v="0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 /plays"/>
    <n v="0.79957356076759056"/>
    <n v="1688"/>
    <x v="1"/>
    <x v="0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 /plays"/>
    <n v="0.92105263157894735"/>
    <n v="3650"/>
    <x v="1"/>
    <x v="0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 /plays"/>
    <n v="0.68634179821551133"/>
    <n v="3685.5"/>
    <x v="1"/>
    <x v="0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 /plays"/>
    <n v="0.90909090909090906"/>
    <n v="1785"/>
    <x v="1"/>
    <x v="0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 /plays"/>
    <n v="0.97815454841865013"/>
    <n v="15167.5"/>
    <x v="1"/>
    <x v="0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 /plays"/>
    <n v="0.81967213114754101"/>
    <n v="555"/>
    <x v="1"/>
    <x v="0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 /plays"/>
    <n v="0.98077677520596307"/>
    <n v="2524.5"/>
    <x v="1"/>
    <x v="0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 /plays"/>
    <n v="0.70833333333333337"/>
    <n v="1025"/>
    <x v="1"/>
    <x v="0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 /plays"/>
    <n v="0.91303355398310893"/>
    <n v="20952.5"/>
    <x v="1"/>
    <x v="0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 /plays"/>
    <n v="0.95556617295747726"/>
    <n v="2046.5"/>
    <x v="1"/>
    <x v="0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 /plays"/>
    <n v="0.80645161290322576"/>
    <n v="3920"/>
    <x v="1"/>
    <x v="0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 /plays"/>
    <n v="0.7407407407407407"/>
    <n v="3525"/>
    <x v="1"/>
    <x v="0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 /plays"/>
    <n v="0.97323600973236013"/>
    <n v="2027.5"/>
    <x v="1"/>
    <x v="0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 /plays"/>
    <n v="1"/>
    <n v="2500"/>
    <x v="1"/>
    <x v="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 /plays"/>
    <n v="0.76769032688254113"/>
    <n v="4029.5650000000001"/>
    <x v="1"/>
    <x v="0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 /wearables"/>
    <n v="2.5235000946312534"/>
    <n v="27925.5"/>
    <x v="2"/>
    <x v="0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 /wearables"/>
    <n v="3.849608623123316"/>
    <n v="18896.5"/>
    <x v="2"/>
    <x v="0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 /wearables"/>
    <n v="1.5326524640871662"/>
    <n v="90885.5"/>
    <x v="2"/>
    <x v="0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 /wearables"/>
    <n v="8.6850790342192106"/>
    <n v="27878.5"/>
    <x v="2"/>
    <x v="0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 /wearables"/>
    <n v="8.8028169014084501"/>
    <n v="5568"/>
    <x v="2"/>
    <x v="0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 /wearables"/>
    <n v="0.89292646944638554"/>
    <n v="12189.5"/>
    <x v="2"/>
    <x v="0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 /wearables"/>
    <n v="6.4516129032258061"/>
    <n v="11550"/>
    <x v="2"/>
    <x v="0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 /wearables"/>
    <n v="3.1222680154864495"/>
    <n v="165035"/>
    <x v="2"/>
    <x v="0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 /wearables"/>
    <n v="164.28571428571428"/>
    <n v="2314"/>
    <x v="2"/>
    <x v="0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 /wearables"/>
    <n v="3.213883978788366"/>
    <n v="26223"/>
    <x v="2"/>
    <x v="0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 /wearables"/>
    <n v="88.757396449704146"/>
    <n v="91014"/>
    <x v="2"/>
    <x v="0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 /wearables"/>
    <n v="2.4750024750024751"/>
    <n v="70202"/>
    <x v="2"/>
    <x v="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 /wearables"/>
    <n v="75000"/>
    <n v="37500.5"/>
    <x v="2"/>
    <x v="0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 /wearables"/>
    <n v="17.441353449027645"/>
    <n v="105733.5"/>
    <x v="2"/>
    <x v="0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 /wearables"/>
    <n v="6.5252854812398047"/>
    <n v="23065"/>
    <x v="2"/>
    <x v="0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 /wearables"/>
    <n v="6.6210045662100461"/>
    <n v="3338"/>
    <x v="2"/>
    <x v="0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 /wearables"/>
    <n v="198.80715705765408"/>
    <n v="50251.5"/>
    <x v="2"/>
    <x v="0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 /wearables"/>
    <n v="76.756936368167473"/>
    <n v="234009.5"/>
    <x v="2"/>
    <x v="0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 /wearables"/>
    <n v="330.18867924528303"/>
    <n v="17553"/>
    <x v="2"/>
    <x v="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 /wearables"/>
    <n v="11.261261261261261"/>
    <n v="8166"/>
    <x v="2"/>
    <x v="0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 /wearables"/>
    <n v="10.16260162601626"/>
    <n v="27460"/>
    <x v="2"/>
    <x v="0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 /wearables"/>
    <n v="41.152263374485599"/>
    <n v="10243"/>
    <x v="2"/>
    <x v="0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 /wearables"/>
    <n v="88.495575221238937"/>
    <n v="50565"/>
    <x v="2"/>
    <x v="0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 /wearables"/>
    <n v="28.152492668621701"/>
    <n v="24852.5"/>
    <x v="2"/>
    <x v="0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 /wearables"/>
    <n v="42.906178489702519"/>
    <n v="38374"/>
    <x v="2"/>
    <x v="0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 /wearables"/>
    <n v="122.54901960784314"/>
    <n v="25204"/>
    <x v="2"/>
    <x v="0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 /wearables"/>
    <n v="4.4455734789787886"/>
    <n v="21436.5"/>
    <x v="2"/>
    <x v="0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 /wearables"/>
    <n v="73.163593795727252"/>
    <n v="126708.5"/>
    <x v="2"/>
    <x v="0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 /wearables"/>
    <e v="#DIV/0!"/>
    <n v="5057.5"/>
    <x v="2"/>
    <x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 /wearables"/>
    <e v="#DIV/0!"/>
    <n v="1250"/>
    <x v="2"/>
    <x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 /wearables"/>
    <n v="9.2987485142976993"/>
    <n v="73651.5"/>
    <x v="2"/>
    <x v="0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 /wearables"/>
    <n v="5.0607287449392713"/>
    <n v="14970"/>
    <x v="2"/>
    <x v="0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 /wearables"/>
    <n v="1.1772046099332525"/>
    <n v="92473.5"/>
    <x v="2"/>
    <x v="0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 /wearables"/>
    <n v="2.0250293629257623"/>
    <n v="37345.5"/>
    <x v="2"/>
    <x v="0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 /wearables"/>
    <n v="30.272452068617557"/>
    <n v="15495.5"/>
    <x v="2"/>
    <x v="0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 /wearables"/>
    <n v="15.073861923424781"/>
    <n v="26658.5"/>
    <x v="2"/>
    <x v="0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 /wearables"/>
    <e v="#DIV/0!"/>
    <n v="840"/>
    <x v="2"/>
    <x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 /wearables"/>
    <n v="1.4212620807276861"/>
    <n v="21295"/>
    <x v="2"/>
    <x v="0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 /wearables"/>
    <n v="500"/>
    <n v="25050"/>
    <x v="2"/>
    <x v="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 /wearables"/>
    <n v="0.97753621771686638"/>
    <n v="50574.5"/>
    <x v="2"/>
    <x v="0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 /nonfiction "/>
    <n v="0.26473702788563358"/>
    <n v="3583"/>
    <x v="3"/>
    <x v="0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 /nonfiction "/>
    <n v="0.8"/>
    <n v="337.5"/>
    <x v="3"/>
    <x v="0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 /nonfiction "/>
    <n v="0.67876437179664773"/>
    <n v="6059.5"/>
    <x v="3"/>
    <x v="0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 /nonfiction "/>
    <n v="0.97847358121330719"/>
    <n v="2527.5"/>
    <x v="3"/>
    <x v="0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 /nonfiction "/>
    <n v="0.98162071846282373"/>
    <n v="5930"/>
    <x v="3"/>
    <x v="0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 /nonfiction "/>
    <n v="0.48971596474045054"/>
    <n v="7605"/>
    <x v="3"/>
    <x v="0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 /nonfiction "/>
    <n v="0.96107640557424312"/>
    <n v="5101.25"/>
    <x v="3"/>
    <x v="0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 /nonfiction "/>
    <n v="0.98750802350269096"/>
    <n v="20126.5"/>
    <x v="3"/>
    <x v="0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 /nonfiction "/>
    <n v="0.73453797561333922"/>
    <n v="11807"/>
    <x v="3"/>
    <x v="0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 /nonfiction "/>
    <n v="0.74850299401197606"/>
    <n v="1168"/>
    <x v="3"/>
    <x v="0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 /nonfiction "/>
    <n v="0.76775431861804222"/>
    <n v="1381.5"/>
    <x v="3"/>
    <x v="0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 /nonfiction "/>
    <n v="0.81512879034887509"/>
    <n v="2783.5"/>
    <x v="3"/>
    <x v="0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 /nonfiction "/>
    <n v="0.54701426741918668"/>
    <n v="4807.7800000000007"/>
    <x v="3"/>
    <x v="0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 /nonfiction "/>
    <n v="0.79808459696727851"/>
    <n v="2253"/>
    <x v="3"/>
    <x v="0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 /nonfiction "/>
    <n v="0.89552238805970152"/>
    <n v="3175"/>
    <x v="3"/>
    <x v="0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 /nonfiction "/>
    <n v="0.86387434554973819"/>
    <n v="712"/>
    <x v="3"/>
    <x v="0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 /nonfiction "/>
    <n v="0.57736720554272514"/>
    <n v="2049"/>
    <x v="3"/>
    <x v="0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 /nonfiction "/>
    <n v="0.79375578780261935"/>
    <n v="6779.5"/>
    <x v="3"/>
    <x v="0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 /nonfiction "/>
    <n v="0.91659028414298804"/>
    <n v="1045.5"/>
    <x v="3"/>
    <x v="0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 /nonfiction "/>
    <n v="1"/>
    <n v="200"/>
    <x v="3"/>
    <x v="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 /rock"/>
    <n v="0.84286574352799515"/>
    <n v="45915"/>
    <x v="4"/>
    <x v="0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 /rock"/>
    <n v="0.99734042553191493"/>
    <n v="7510"/>
    <x v="4"/>
    <x v="0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 /rock"/>
    <n v="0.79058133026376953"/>
    <n v="8493.3450000000012"/>
    <x v="4"/>
    <x v="0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 /rock"/>
    <n v="0.87519691930684407"/>
    <n v="5356.5"/>
    <x v="4"/>
    <x v="0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 /rock"/>
    <n v="0.90334236675700086"/>
    <n v="5267.5"/>
    <x v="4"/>
    <x v="0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 /rock"/>
    <n v="0.94923443773259697"/>
    <n v="33225.315000000002"/>
    <x v="4"/>
    <x v="0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 /rock"/>
    <n v="0.96463022508038587"/>
    <n v="1527.5"/>
    <x v="4"/>
    <x v="0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 /rock"/>
    <n v="0.9338225483655771"/>
    <n v="7247"/>
    <x v="4"/>
    <x v="0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 /rock"/>
    <n v="0.80645161290322576"/>
    <n v="560"/>
    <x v="4"/>
    <x v="0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 /rock"/>
    <n v="0.95229025807065992"/>
    <n v="10250.5"/>
    <x v="4"/>
    <x v="0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 /rock"/>
    <n v="0.52779732582688244"/>
    <n v="2171"/>
    <x v="4"/>
    <x v="0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 /rock"/>
    <n v="0.58368597694440394"/>
    <n v="5426.5"/>
    <x v="4"/>
    <x v="0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 /rock"/>
    <n v="0.39606080068507815"/>
    <n v="6521"/>
    <x v="4"/>
    <x v="0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 /rock"/>
    <n v="0.86092715231788075"/>
    <n v="1405"/>
    <x v="4"/>
    <x v="0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 /rock"/>
    <n v="0.49176297024834031"/>
    <n v="3033.5"/>
    <x v="4"/>
    <x v="0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 /rock"/>
    <n v="0.89605734767025091"/>
    <n v="10580"/>
    <x v="4"/>
    <x v="0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 /rock"/>
    <n v="0.23584905660377359"/>
    <n v="65.5"/>
    <x v="4"/>
    <x v="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 /rock"/>
    <n v="0.93370681605975725"/>
    <n v="5177.5"/>
    <x v="4"/>
    <x v="0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 /rock"/>
    <n v="0.95819858665708468"/>
    <n v="8174.5"/>
    <x v="4"/>
    <x v="0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 /rock"/>
    <n v="0.47078964262786216"/>
    <n v="3436.5"/>
    <x v="4"/>
    <x v="0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 /rock"/>
    <n v="0.80589454294266638"/>
    <n v="3921.5"/>
    <x v="4"/>
    <x v="0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 /rock"/>
    <n v="0.90574685054837312"/>
    <n v="8416.244999999999"/>
    <x v="4"/>
    <x v="0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 /rock"/>
    <n v="0.45714285714285713"/>
    <n v="637.5"/>
    <x v="4"/>
    <x v="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 /rock"/>
    <n v="0.73193046660567251"/>
    <n v="4732.5"/>
    <x v="4"/>
    <x v="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 /rock"/>
    <n v="0.74179904070548053"/>
    <n v="5870.1849999999995"/>
    <x v="4"/>
    <x v="0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 /rock"/>
    <n v="0.68775790921595603"/>
    <n v="613.5"/>
    <x v="4"/>
    <x v="0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 /rock"/>
    <n v="0.91653027823240585"/>
    <n v="2927.5"/>
    <x v="4"/>
    <x v="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 /rock"/>
    <n v="0.90744101633393826"/>
    <n v="525.5"/>
    <x v="4"/>
    <x v="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 /rock"/>
    <n v="0.87997184090109115"/>
    <n v="2670.5"/>
    <x v="4"/>
    <x v="0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 /rock"/>
    <n v="0.97703957010258913"/>
    <n v="10117.5"/>
    <x v="4"/>
    <x v="0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 /rock"/>
    <n v="0.81877729257641918"/>
    <n v="833"/>
    <x v="4"/>
    <x v="0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 /rock"/>
    <n v="0.89376915219611852"/>
    <n v="3708"/>
    <x v="4"/>
    <x v="0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 /rock"/>
    <n v="0.93196644920782856"/>
    <n v="6219"/>
    <x v="4"/>
    <x v="0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 /rock"/>
    <n v="0.87834870443566093"/>
    <n v="10692.5"/>
    <x v="4"/>
    <x v="0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 /rock"/>
    <n v="0.91172813924575213"/>
    <n v="4613"/>
    <x v="4"/>
    <x v="0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 /rock"/>
    <n v="0.79274200651810089"/>
    <n v="10176.5"/>
    <x v="4"/>
    <x v="0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 /rock"/>
    <n v="0.59726962457337884"/>
    <n v="468"/>
    <x v="4"/>
    <x v="0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 /rock"/>
    <n v="0.20140175622331427"/>
    <n v="7456.5"/>
    <x v="4"/>
    <x v="0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 /rock"/>
    <n v="0.91608647856357639"/>
    <n v="2614.5"/>
    <x v="4"/>
    <x v="0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 /rock"/>
    <n v="0.97489641725566656"/>
    <n v="4051.5"/>
    <x v="4"/>
    <x v="0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 /translations"/>
    <n v="60.165975103734439"/>
    <n v="7370.5"/>
    <x v="3"/>
    <x v="0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 /translations"/>
    <n v="238.0952380952381"/>
    <n v="12552.5"/>
    <x v="3"/>
    <x v="0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 /translations"/>
    <n v="800"/>
    <n v="6007.5"/>
    <x v="3"/>
    <x v="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 /translations"/>
    <n v="200"/>
    <n v="1507.5"/>
    <x v="3"/>
    <x v="0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 /translations"/>
    <n v="13.888888888888889"/>
    <n v="536"/>
    <x v="3"/>
    <x v="0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 /translations"/>
    <e v="#DIV/0!"/>
    <n v="2000"/>
    <x v="3"/>
    <x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 /translations"/>
    <n v="6000"/>
    <n v="3000.5"/>
    <x v="3"/>
    <x v="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 /translations"/>
    <n v="428.57142857142856"/>
    <n v="1503.5"/>
    <x v="3"/>
    <x v="0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 /translations"/>
    <n v="21.875"/>
    <n v="3660"/>
    <x v="3"/>
    <x v="0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 /translations"/>
    <n v="20"/>
    <n v="1050"/>
    <x v="3"/>
    <x v="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 /translations"/>
    <n v="500"/>
    <n v="250.5"/>
    <x v="3"/>
    <x v="0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 /translations"/>
    <n v="5.5"/>
    <n v="2600"/>
    <x v="3"/>
    <x v="0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 /translations"/>
    <e v="#DIV/0!"/>
    <n v="25000"/>
    <x v="3"/>
    <x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 /translations"/>
    <n v="81.818181818181813"/>
    <n v="2277.5"/>
    <x v="3"/>
    <x v="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 /translations"/>
    <n v="500"/>
    <n v="1503"/>
    <x v="3"/>
    <x v="0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 /translations"/>
    <n v="14.157303370786517"/>
    <n v="3372.5"/>
    <x v="3"/>
    <x v="0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 /translations"/>
    <n v="36.666666666666664"/>
    <n v="56.5"/>
    <x v="3"/>
    <x v="0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 /translations"/>
    <n v="1000"/>
    <n v="100100"/>
    <x v="3"/>
    <x v="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 /translations"/>
    <n v="961.53846153846155"/>
    <n v="12513"/>
    <x v="3"/>
    <x v="0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 /translations"/>
    <n v="300"/>
    <n v="15050"/>
    <x v="3"/>
    <x v="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 /translations"/>
    <n v="4.9115913555992146"/>
    <n v="4513.5"/>
    <x v="3"/>
    <x v="0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 /translations"/>
    <e v="#DIV/0!"/>
    <n v="6500"/>
    <x v="3"/>
    <x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 /translations"/>
    <e v="#DIV/0!"/>
    <n v="500"/>
    <x v="3"/>
    <x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 /translations"/>
    <n v="11.933174224343675"/>
    <n v="2709.5"/>
    <x v="3"/>
    <x v="0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 /translations"/>
    <n v="22.222222222222221"/>
    <n v="522.5"/>
    <x v="3"/>
    <x v="0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 /translations"/>
    <e v="#DIV/0!"/>
    <n v="5000"/>
    <x v="3"/>
    <x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 /translations"/>
    <n v="12.406947890818859"/>
    <n v="2701.5"/>
    <x v="3"/>
    <x v="0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 /translations"/>
    <n v="3.1301786043085986"/>
    <n v="11215.5"/>
    <x v="3"/>
    <x v="0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 /translations"/>
    <e v="#DIV/0!"/>
    <n v="20000"/>
    <x v="3"/>
    <x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 /translations"/>
    <n v="14.906832298136646"/>
    <n v="6402.5"/>
    <x v="3"/>
    <x v="0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 /translations"/>
    <n v="10.012210012210012"/>
    <n v="45095"/>
    <x v="3"/>
    <x v="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 /translations"/>
    <n v="1000"/>
    <n v="7507.5"/>
    <x v="3"/>
    <x v="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 /translations"/>
    <n v="129.87012987012986"/>
    <n v="5038.5"/>
    <x v="3"/>
    <x v="0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 /translations"/>
    <n v="3.7174721189591078"/>
    <n v="1903.5"/>
    <x v="3"/>
    <x v="0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 /translations"/>
    <n v="33.333333333333336"/>
    <n v="10300"/>
    <x v="3"/>
    <x v="0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 /translations"/>
    <n v="15.138888888888889"/>
    <n v="1452.5"/>
    <x v="3"/>
    <x v="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 /translations"/>
    <n v="13000"/>
    <n v="6500.5"/>
    <x v="3"/>
    <x v="0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 /translations"/>
    <n v="89.10891089108911"/>
    <n v="91010"/>
    <x v="3"/>
    <x v="0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 /translations"/>
    <e v="#DIV/0!"/>
    <n v="750"/>
    <x v="3"/>
    <x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 /translations"/>
    <e v="#DIV/0!"/>
    <n v="6500"/>
    <x v="3"/>
    <x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 /translations"/>
    <e v="#DIV/0!"/>
    <n v="2475"/>
    <x v="3"/>
    <x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 /translations"/>
    <e v="#DIV/0!"/>
    <n v="65000"/>
    <x v="3"/>
    <x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 /translations"/>
    <e v="#DIV/0!"/>
    <n v="450"/>
    <x v="3"/>
    <x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 /translations"/>
    <n v="6666.666666666667"/>
    <n v="250037.5"/>
    <x v="3"/>
    <x v="0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 /translations"/>
    <e v="#DIV/0!"/>
    <n v="100000"/>
    <x v="3"/>
    <x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 /translations"/>
    <e v="#DIV/0!"/>
    <n v="4444"/>
    <x v="3"/>
    <x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 /translations"/>
    <n v="100000"/>
    <n v="50000.5"/>
    <x v="3"/>
    <x v="0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 /translations"/>
    <n v="9475"/>
    <n v="9476"/>
    <x v="3"/>
    <x v="0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 /translations"/>
    <e v="#DIV/0!"/>
    <n v="7000"/>
    <x v="3"/>
    <x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 /translations"/>
    <e v="#DIV/0!"/>
    <n v="12500"/>
    <x v="3"/>
    <x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 /translations"/>
    <n v="116.66666666666667"/>
    <n v="882.5"/>
    <x v="3"/>
    <x v="0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 /translations"/>
    <n v="9.5238095238095237"/>
    <n v="8287.5"/>
    <x v="3"/>
    <x v="0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 /translations"/>
    <n v="34.482758620689658"/>
    <n v="2572.5"/>
    <x v="3"/>
    <x v="0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 /translations"/>
    <e v="#DIV/0!"/>
    <n v="3000"/>
    <x v="3"/>
    <x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 /translations"/>
    <e v="#DIV/0!"/>
    <n v="2500"/>
    <x v="3"/>
    <x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 /translations"/>
    <e v="#DIV/0!"/>
    <n v="18500"/>
    <x v="3"/>
    <x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 /translations"/>
    <e v="#DIV/0!"/>
    <n v="12500000"/>
    <x v="3"/>
    <x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15093.345000000001"/>
    <x v="9"/>
    <x v="0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4170.3500000000004"/>
    <x v="9"/>
    <x v="0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743"/>
    <x v="9"/>
    <x v="0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6580"/>
    <x v="9"/>
    <x v="0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83462.175000000003"/>
    <x v="9"/>
    <x v="0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16630.184999999998"/>
    <x v="9"/>
    <x v="0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43016"/>
    <x v="9"/>
    <x v="0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9612.5"/>
    <x v="9"/>
    <x v="0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46114"/>
    <x v="9"/>
    <x v="0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1688.5"/>
    <x v="9"/>
    <x v="0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32614.5"/>
    <x v="9"/>
    <x v="0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29838"/>
    <x v="9"/>
    <x v="0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1653.87"/>
    <x v="9"/>
    <x v="0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3184"/>
    <x v="9"/>
    <x v="0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21650.224999999999"/>
    <x v="9"/>
    <x v="0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22846.639999999999"/>
    <x v="9"/>
    <x v="0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31696.5"/>
    <x v="9"/>
    <x v="0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320403.55499999999"/>
    <x v="9"/>
    <x v="0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1899"/>
    <x v="9"/>
    <x v="0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54260.1"/>
    <x v="9"/>
    <x v="0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 /fiction"/>
    <n v="47.61904761904762"/>
    <n v="2552.5"/>
    <x v="3"/>
    <x v="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 /fiction"/>
    <n v="1000"/>
    <n v="2502.5"/>
    <x v="3"/>
    <x v="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 /fiction"/>
    <n v="140"/>
    <n v="3525"/>
    <x v="3"/>
    <x v="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 /fiction"/>
    <e v="#DIV/0!"/>
    <n v="1000"/>
    <x v="3"/>
    <x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 /fiction"/>
    <n v="44.666666666666664"/>
    <n v="3425"/>
    <x v="3"/>
    <x v="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 /fiction"/>
    <n v="416.66666666666669"/>
    <n v="10024"/>
    <x v="3"/>
    <x v="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 /fiction"/>
    <e v="#DIV/0!"/>
    <n v="5000"/>
    <x v="3"/>
    <x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 /fiction"/>
    <n v="41.666666666666664"/>
    <n v="7680"/>
    <x v="3"/>
    <x v="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 /fiction"/>
    <e v="#DIV/0!"/>
    <n v="2500"/>
    <x v="3"/>
    <x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 /fiction"/>
    <n v="3.2402234636871508"/>
    <n v="1897.5"/>
    <x v="3"/>
    <x v="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 /fiction"/>
    <n v="12"/>
    <n v="650"/>
    <x v="3"/>
    <x v="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 /fiction"/>
    <n v="133.33333333333334"/>
    <n v="2015"/>
    <x v="3"/>
    <x v="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 /fiction"/>
    <e v="#DIV/0!"/>
    <n v="1200"/>
    <x v="3"/>
    <x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 /fiction"/>
    <n v="11.235955056179776"/>
    <n v="2722.5"/>
    <x v="3"/>
    <x v="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 /fiction"/>
    <e v="#DIV/0!"/>
    <n v="1000"/>
    <x v="3"/>
    <x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 /fiction"/>
    <e v="#DIV/0!"/>
    <n v="750"/>
    <x v="3"/>
    <x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 /fiction"/>
    <n v="15000"/>
    <n v="7500.5"/>
    <x v="3"/>
    <x v="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 /fiction"/>
    <n v="52.631578947368418"/>
    <n v="1528.5"/>
    <x v="3"/>
    <x v="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 /fiction"/>
    <n v="400"/>
    <n v="1002.5"/>
    <x v="3"/>
    <x v="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 /fiction"/>
    <n v="3.9942938659058487"/>
    <n v="1750.5"/>
    <x v="3"/>
    <x v="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 /photobooks"/>
    <n v="0.60121167275586185"/>
    <n v="69246"/>
    <x v="8"/>
    <x v="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 /photobooks"/>
    <n v="0.98575141141679357"/>
    <n v="22159"/>
    <x v="8"/>
    <x v="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 /photobooks"/>
    <n v="0.92685736035967015"/>
    <n v="3897.9650000000001"/>
    <x v="8"/>
    <x v="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 /photobooks"/>
    <n v="0.3597918742389018"/>
    <n v="12283"/>
    <x v="8"/>
    <x v="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 /photobooks"/>
    <n v="0.96542569239123877"/>
    <n v="16286.5"/>
    <x v="8"/>
    <x v="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 /photobooks"/>
    <n v="0.89766606822262118"/>
    <n v="1585.5"/>
    <x v="8"/>
    <x v="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 /photobooks"/>
    <n v="0.46511627906976744"/>
    <n v="1890"/>
    <x v="8"/>
    <x v="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 /photobooks"/>
    <n v="0.90283539114733302"/>
    <n v="19495.5"/>
    <x v="8"/>
    <x v="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 /photobooks"/>
    <n v="0.80879151757943024"/>
    <n v="19568.61"/>
    <x v="8"/>
    <x v="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 /photobooks"/>
    <n v="0.98975602513980299"/>
    <n v="16082.8"/>
    <x v="8"/>
    <x v="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 /photobooks"/>
    <n v="0.8945115328094051"/>
    <n v="14825.5"/>
    <x v="8"/>
    <x v="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 /photobooks"/>
    <n v="0.17896405379148131"/>
    <n v="11528.5"/>
    <x v="8"/>
    <x v="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 /photobooks"/>
    <n v="0.6665833437486981"/>
    <n v="10000.75"/>
    <x v="8"/>
    <x v="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 /photobooks"/>
    <n v="0.93917878207295535"/>
    <n v="25809.5"/>
    <x v="8"/>
    <x v="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 /photobooks"/>
    <n v="0.63617683171214268"/>
    <n v="385783.5"/>
    <x v="8"/>
    <x v="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 /photobooks"/>
    <n v="0.92031182330012995"/>
    <n v="17736"/>
    <x v="8"/>
    <x v="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 /photobooks"/>
    <n v="0.61736016792196569"/>
    <n v="19648.5"/>
    <x v="8"/>
    <x v="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 /photobooks"/>
    <n v="0.48693393929556888"/>
    <n v="22902.5"/>
    <x v="8"/>
    <x v="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 /photobooks"/>
    <n v="0.96745585982639537"/>
    <n v="9151.375"/>
    <x v="8"/>
    <x v="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 /photobooks"/>
    <n v="0.96644295302013428"/>
    <n v="18312.5"/>
    <x v="8"/>
    <x v="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 /photobooks"/>
    <n v="0.93621270752715013"/>
    <n v="38777.5"/>
    <x v="8"/>
    <x v="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 /photobooks"/>
    <n v="0.71960178725924362"/>
    <n v="51975.05"/>
    <x v="8"/>
    <x v="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 /photobooks"/>
    <n v="0.80100450294423275"/>
    <n v="20798"/>
    <x v="8"/>
    <x v="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 /photobooks"/>
    <n v="0.48309178743961351"/>
    <n v="4605"/>
    <x v="8"/>
    <x v="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 /photobooks"/>
    <n v="0.57469358885094446"/>
    <n v="3562.0749999999998"/>
    <x v="8"/>
    <x v="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 /photobooks"/>
    <n v="0.83107497741644087"/>
    <n v="25337.5"/>
    <x v="8"/>
    <x v="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 /photobooks"/>
    <n v="0.90543389685814435"/>
    <n v="3682.7750000000001"/>
    <x v="8"/>
    <x v="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 /photobooks"/>
    <n v="0.35515567657156388"/>
    <n v="5723.5"/>
    <x v="8"/>
    <x v="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 /photobooks"/>
    <n v="0.99325631240524859"/>
    <n v="19064.5"/>
    <x v="8"/>
    <x v="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 /photobooks"/>
    <n v="0.74169827714085912"/>
    <n v="41094.5"/>
    <x v="8"/>
    <x v="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 /photobooks"/>
    <n v="0.56831922611850061"/>
    <n v="3242.5"/>
    <x v="8"/>
    <x v="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 /photobooks"/>
    <n v="0.20660303293252344"/>
    <n v="14600.5"/>
    <x v="8"/>
    <x v="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 /photobooks"/>
    <n v="0.68898994074686515"/>
    <n v="55156.5"/>
    <x v="8"/>
    <x v="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 /photobooks"/>
    <n v="0.23938716884774977"/>
    <n v="19415"/>
    <x v="8"/>
    <x v="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 /photobooks"/>
    <n v="0.75514442137058713"/>
    <n v="4648.5"/>
    <x v="8"/>
    <x v="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 /photobooks"/>
    <n v="0.39950714135661308"/>
    <n v="21018.504999999997"/>
    <x v="8"/>
    <x v="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 /photobooks"/>
    <n v="0.5558643690939411"/>
    <n v="16794"/>
    <x v="8"/>
    <x v="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 /photobooks"/>
    <n v="0.97438752783964366"/>
    <n v="7092"/>
    <x v="8"/>
    <x v="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 /photobooks"/>
    <n v="0.73536927671284047"/>
    <n v="23598.61"/>
    <x v="8"/>
    <x v="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 /photobooks"/>
    <n v="0.84841628959276016"/>
    <n v="16340"/>
    <x v="8"/>
    <x v="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 /nature"/>
    <n v="3000"/>
    <n v="9003"/>
    <x v="8"/>
    <x v="0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 /nature"/>
    <n v="25"/>
    <n v="260"/>
    <x v="8"/>
    <x v="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 /nature"/>
    <n v="225"/>
    <n v="1130"/>
    <x v="8"/>
    <x v="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 /nature"/>
    <e v="#DIV/0!"/>
    <n v="500"/>
    <x v="8"/>
    <x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 /nature"/>
    <n v="3000"/>
    <n v="1500.5"/>
    <x v="8"/>
    <x v="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 /nature"/>
    <n v="3.4602076124567476"/>
    <n v="644.5"/>
    <x v="8"/>
    <x v="0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 /nature"/>
    <e v="#DIV/0!"/>
    <n v="10"/>
    <x v="8"/>
    <x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 /nature"/>
    <n v="11.666666666666666"/>
    <n v="380"/>
    <x v="8"/>
    <x v="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 /nature"/>
    <n v="2.9411764705882355"/>
    <n v="335"/>
    <x v="8"/>
    <x v="0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 /nature"/>
    <n v="7.4257425742574261"/>
    <n v="425.5"/>
    <x v="8"/>
    <x v="0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 /nature"/>
    <e v="#DIV/0!"/>
    <n v="1750"/>
    <x v="8"/>
    <x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 /nature"/>
    <n v="2.0330969267139478"/>
    <n v="3207.5"/>
    <x v="8"/>
    <x v="0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 /nature"/>
    <e v="#DIV/0!"/>
    <n v="3000"/>
    <x v="8"/>
    <x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 /nature"/>
    <e v="#DIV/0!"/>
    <n v="10000"/>
    <x v="8"/>
    <x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 /nature"/>
    <e v="#DIV/0!"/>
    <n v="375"/>
    <x v="8"/>
    <x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 /nature"/>
    <n v="2.2156573116691285"/>
    <n v="1088.5"/>
    <x v="8"/>
    <x v="0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 /nature"/>
    <n v="25"/>
    <n v="1300"/>
    <x v="8"/>
    <x v="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 /nature"/>
    <n v="21.428571428571427"/>
    <n v="392.5"/>
    <x v="8"/>
    <x v="0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 /nature"/>
    <n v="300"/>
    <n v="7525"/>
    <x v="8"/>
    <x v="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 /nature"/>
    <n v="26.595744680851062"/>
    <n v="1297"/>
    <x v="8"/>
    <x v="0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  /art books"/>
    <n v="149.25373134328359"/>
    <n v="5033.5"/>
    <x v="3"/>
    <x v="0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 /art books"/>
    <e v="#DIV/0!"/>
    <n v="2000"/>
    <x v="3"/>
    <x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 /art books"/>
    <n v="70.588235294117652"/>
    <n v="3042.5"/>
    <x v="3"/>
    <x v="0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 /art books"/>
    <n v="1000"/>
    <n v="5005"/>
    <x v="3"/>
    <x v="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 /art books"/>
    <n v="40"/>
    <n v="2050"/>
    <x v="3"/>
    <x v="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 /art books"/>
    <n v="4.7058823529411766"/>
    <n v="18187.5"/>
    <x v="3"/>
    <x v="0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 /art books"/>
    <n v="24.285714285714285"/>
    <n v="4425"/>
    <x v="3"/>
    <x v="0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 /art books"/>
    <n v="7.3313782991202343"/>
    <n v="14205"/>
    <x v="3"/>
    <x v="0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 /art books"/>
    <e v="#DIV/0!"/>
    <n v="15000"/>
    <x v="3"/>
    <x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 /art books"/>
    <n v="2.4154589371980677"/>
    <n v="4242"/>
    <x v="3"/>
    <x v="0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 /art books"/>
    <n v="151.25"/>
    <n v="6090"/>
    <x v="3"/>
    <x v="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 /art books"/>
    <n v="20"/>
    <n v="1312.5"/>
    <x v="3"/>
    <x v="0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 /art books"/>
    <n v="40.358744394618832"/>
    <n v="4611.5"/>
    <x v="3"/>
    <x v="0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 /art books"/>
    <n v="19.762845849802371"/>
    <n v="5253"/>
    <x v="3"/>
    <x v="0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 /art books"/>
    <n v="4.3649061545176782"/>
    <n v="6145.5"/>
    <x v="3"/>
    <x v="0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 /art books"/>
    <n v="7.6923076923076925"/>
    <n v="2825"/>
    <x v="3"/>
    <x v="0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 /art books"/>
    <n v="181.81818181818181"/>
    <n v="5027.5"/>
    <x v="3"/>
    <x v="0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 /art books"/>
    <n v="9.2536585365853661"/>
    <n v="1051"/>
    <x v="3"/>
    <x v="0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 /art books"/>
    <n v="119.03571428571429"/>
    <n v="1680.5"/>
    <x v="3"/>
    <x v="0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 /art books"/>
    <e v="#DIV/0!"/>
    <n v="875"/>
    <x v="3"/>
    <x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 /places"/>
    <n v="200"/>
    <n v="502.5"/>
    <x v="8"/>
    <x v="0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 /places"/>
    <n v="10.75268817204301"/>
    <n v="546.5"/>
    <x v="8"/>
    <x v="0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 /places"/>
    <n v="1333.3333333333333"/>
    <n v="10007.5"/>
    <x v="8"/>
    <x v="0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 /places"/>
    <e v="#DIV/0!"/>
    <n v="600"/>
    <x v="8"/>
    <x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 /places"/>
    <n v="1.2658227848101267"/>
    <n v="1790"/>
    <x v="8"/>
    <x v="0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 /places"/>
    <e v="#DIV/0!"/>
    <n v="750"/>
    <x v="8"/>
    <x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 /places"/>
    <n v="7500"/>
    <n v="3750.5"/>
    <x v="8"/>
    <x v="0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 /places"/>
    <e v="#DIV/0!"/>
    <n v="258"/>
    <x v="8"/>
    <x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 /places"/>
    <e v="#DIV/0!"/>
    <n v="600"/>
    <x v="8"/>
    <x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 /places"/>
    <n v="58.823529411764703"/>
    <n v="30510"/>
    <x v="8"/>
    <x v="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 /places"/>
    <n v="3.4213098729227762"/>
    <n v="9046"/>
    <x v="8"/>
    <x v="0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 /places"/>
    <e v="#DIV/0!"/>
    <n v="12.5"/>
    <x v="8"/>
    <x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 /places"/>
    <n v="7333.333333333333"/>
    <n v="11001.5"/>
    <x v="8"/>
    <x v="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 /places"/>
    <n v="4.8780487804878048"/>
    <n v="602.5"/>
    <x v="8"/>
    <x v="0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 /places"/>
    <n v="357.14285714285717"/>
    <n v="50140"/>
    <x v="8"/>
    <x v="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 /places"/>
    <n v="43.333333333333336"/>
    <n v="1662.5"/>
    <x v="8"/>
    <x v="0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 /places"/>
    <e v="#DIV/0!"/>
    <n v="7500"/>
    <x v="8"/>
    <x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 /places"/>
    <n v="800"/>
    <n v="400.5"/>
    <x v="8"/>
    <x v="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 /places"/>
    <e v="#DIV/0!"/>
    <n v="250"/>
    <x v="8"/>
    <x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 /places"/>
    <n v="13.623978201634877"/>
    <n v="2683.5"/>
    <x v="8"/>
    <x v="0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 /rock"/>
    <n v="0.92379435598600268"/>
    <n v="2603.1149999999998"/>
    <x v="4"/>
    <x v="0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 /rock"/>
    <n v="0.99833610648918469"/>
    <n v="1501.25"/>
    <x v="4"/>
    <x v="0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 /rock"/>
    <n v="0.99967010886407481"/>
    <n v="2000.33"/>
    <x v="4"/>
    <x v="0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 /rock"/>
    <n v="0.81895291020766303"/>
    <n v="3109.5"/>
    <x v="4"/>
    <x v="0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 /rock"/>
    <n v="0.99311440677966101"/>
    <n v="6020.8"/>
    <x v="4"/>
    <x v="0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 /rock"/>
    <n v="0.99005857434040445"/>
    <n v="8040.165"/>
    <x v="4"/>
    <x v="0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 /rock"/>
    <n v="0.68913238233064567"/>
    <n v="12255.5"/>
    <x v="4"/>
    <x v="0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 /rock"/>
    <n v="0.98765432098765427"/>
    <n v="1207.5"/>
    <x v="4"/>
    <x v="0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 /rock"/>
    <n v="0.84507042253521125"/>
    <n v="1637.5"/>
    <x v="4"/>
    <x v="0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 /rock"/>
    <n v="0.36784991723376864"/>
    <n v="3718.5"/>
    <x v="4"/>
    <x v="0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 /rock"/>
    <n v="0.79920079920079923"/>
    <n v="900.5"/>
    <x v="4"/>
    <x v="0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 /rock"/>
    <n v="0.90909090909090906"/>
    <n v="525"/>
    <x v="4"/>
    <x v="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 /rock"/>
    <n v="0.98522167487684731"/>
    <n v="1007.5"/>
    <x v="4"/>
    <x v="0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 /rock"/>
    <n v="0.97370983446932813"/>
    <n v="5067.5"/>
    <x v="4"/>
    <x v="0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 /rock"/>
    <n v="0.87623220153340631"/>
    <n v="8565"/>
    <x v="4"/>
    <x v="0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 /rock"/>
    <n v="0.95969289827255277"/>
    <n v="10210"/>
    <x v="4"/>
    <x v="0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 /rock"/>
    <n v="0.68560235063663078"/>
    <n v="8605"/>
    <x v="4"/>
    <x v="0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 /rock"/>
    <n v="0.95177664974619292"/>
    <n v="1538"/>
    <x v="4"/>
    <x v="0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 /rock"/>
    <n v="0.75"/>
    <n v="1750"/>
    <x v="4"/>
    <x v="0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 /rock"/>
    <n v="0.88495575221238942"/>
    <n v="1065"/>
    <x v="4"/>
    <x v="0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 /rock"/>
    <n v="0.82508250825082508"/>
    <n v="5530"/>
    <x v="4"/>
    <x v="0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 /rock"/>
    <n v="0.98304601795127511"/>
    <n v="6959.5"/>
    <x v="4"/>
    <x v="0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 /rock"/>
    <n v="0.98944591029023743"/>
    <n v="754"/>
    <x v="4"/>
    <x v="0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 /rock"/>
    <n v="0.84745762711864403"/>
    <n v="1090"/>
    <x v="4"/>
    <x v="0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 /rock"/>
    <n v="0.64377682403433478"/>
    <n v="9575"/>
    <x v="4"/>
    <x v="0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 /rock"/>
    <n v="0.98826436071649171"/>
    <n v="8047.5"/>
    <x v="4"/>
    <x v="0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 /rock"/>
    <n v="0.85470085470085466"/>
    <n v="2170"/>
    <x v="4"/>
    <x v="0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 /rock"/>
    <n v="0.99083477830071831"/>
    <n v="4018.5"/>
    <x v="4"/>
    <x v="0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 /rock"/>
    <n v="0.96463022508038587"/>
    <n v="6110"/>
    <x v="4"/>
    <x v="0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 /rock"/>
    <n v="0.3770028275212064"/>
    <n v="7305"/>
    <x v="4"/>
    <x v="0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 /rock"/>
    <n v="0.64139567699313704"/>
    <n v="12795.5"/>
    <x v="4"/>
    <x v="0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 /rock"/>
    <n v="0.98400984009840098"/>
    <n v="4032.5"/>
    <x v="4"/>
    <x v="0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 /rock"/>
    <n v="1"/>
    <n v="10000"/>
    <x v="4"/>
    <x v="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 /rock"/>
    <n v="0.99502487562189057"/>
    <n v="2005"/>
    <x v="4"/>
    <x v="0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 /rock"/>
    <n v="0.79808459696727851"/>
    <n v="2253"/>
    <x v="4"/>
    <x v="0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 /rock"/>
    <n v="0.96566523605150212"/>
    <n v="4580"/>
    <x v="4"/>
    <x v="0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 /rock"/>
    <n v="0.96339113680154143"/>
    <n v="509.5"/>
    <x v="4"/>
    <x v="0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 /rock"/>
    <n v="0.95238095238095233"/>
    <n v="1025"/>
    <x v="4"/>
    <x v="0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 /rock"/>
    <n v="1"/>
    <n v="1800"/>
    <x v="4"/>
    <x v="0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 /rock"/>
    <n v="0.58872012245378547"/>
    <n v="539.72"/>
    <x v="4"/>
    <x v="0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 /pop"/>
    <n v="0.98619329388560162"/>
    <n v="2517.5"/>
    <x v="4"/>
    <x v="0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 /pop"/>
    <n v="1"/>
    <n v="1200"/>
    <x v="4"/>
    <x v="0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 /pop"/>
    <n v="0.80192461908580592"/>
    <n v="5617.5"/>
    <x v="4"/>
    <x v="0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 /pop"/>
    <n v="0.91324200913242004"/>
    <n v="10475"/>
    <x v="4"/>
    <x v="0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 /pop"/>
    <n v="0.90252707581227432"/>
    <n v="5270"/>
    <x v="4"/>
    <x v="0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 /pop"/>
    <n v="0.90744101633393826"/>
    <n v="2102"/>
    <x v="4"/>
    <x v="0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 /pop"/>
    <n v="0.95492742551566079"/>
    <n v="5118"/>
    <x v="4"/>
    <x v="0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 /pop"/>
    <n v="0.79833391183616798"/>
    <n v="2590.5"/>
    <x v="4"/>
    <x v="0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 /pop"/>
    <n v="0.99415801356764066"/>
    <n v="3811.165"/>
    <x v="4"/>
    <x v="0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 /pop"/>
    <n v="0.70646414694454251"/>
    <n v="2415.5"/>
    <x v="4"/>
    <x v="0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 /pop"/>
    <n v="0.99255583126550873"/>
    <n v="2007.5"/>
    <x v="4"/>
    <x v="0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 /pop"/>
    <n v="0.99337748344370858"/>
    <n v="4515"/>
    <x v="4"/>
    <x v="0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 /pop"/>
    <n v="0.57395265120208638"/>
    <n v="6855.76"/>
    <x v="4"/>
    <x v="0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 /pop"/>
    <n v="0.83396512509476872"/>
    <n v="1209.5"/>
    <x v="4"/>
    <x v="0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 /pop"/>
    <n v="0.69995333644423707"/>
    <n v="1821.5"/>
    <x v="4"/>
    <x v="0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 /pop"/>
    <n v="0.99666184725293416"/>
    <n v="7512.5599999999995"/>
    <x v="4"/>
    <x v="0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 /pop"/>
    <n v="0.95298178470616712"/>
    <n v="25616.724999999999"/>
    <x v="4"/>
    <x v="0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 /pop"/>
    <n v="0.75623897151499875"/>
    <n v="6967"/>
    <x v="4"/>
    <x v="0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 /pop"/>
    <n v="0.88652482269503541"/>
    <n v="532"/>
    <x v="4"/>
    <x v="0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 /pop"/>
    <n v="7.9760717846460619E-2"/>
    <n v="541.5"/>
    <x v="4"/>
    <x v="0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 /pop"/>
    <n v="0.9755495183996048"/>
    <n v="7999"/>
    <x v="4"/>
    <x v="0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 /pop"/>
    <n v="0.97430276458409448"/>
    <n v="8105.5"/>
    <x v="4"/>
    <x v="0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 /pop"/>
    <n v="0.92592592592592593"/>
    <n v="1040"/>
    <x v="4"/>
    <x v="0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 /pop"/>
    <n v="0.81693473018279739"/>
    <n v="2780.1099999999997"/>
    <x v="4"/>
    <x v="0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 /pop"/>
    <n v="0.83712030614685484"/>
    <n v="3840.5"/>
    <x v="4"/>
    <x v="0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 /pop"/>
    <n v="0.62158130283441071"/>
    <n v="3261"/>
    <x v="4"/>
    <x v="0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 /pop"/>
    <n v="0.78831439833062833"/>
    <n v="3856.5"/>
    <x v="4"/>
    <x v="0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 /pop"/>
    <n v="0.97430276458409448"/>
    <n v="8105.5"/>
    <x v="4"/>
    <x v="0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 /pop"/>
    <n v="0.7155635062611807"/>
    <n v="2397.5"/>
    <x v="4"/>
    <x v="0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 /pop"/>
    <n v="0.97465886939571145"/>
    <n v="1013"/>
    <x v="4"/>
    <x v="0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 /pop"/>
    <n v="0.9933100567676697"/>
    <n v="2006.7350000000001"/>
    <x v="4"/>
    <x v="0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 /pop"/>
    <n v="0.88541666666666663"/>
    <n v="1810"/>
    <x v="4"/>
    <x v="0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 /pop"/>
    <n v="0.7806691449814126"/>
    <n v="2395"/>
    <x v="4"/>
    <x v="0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 /pop"/>
    <n v="0.49578582052553299"/>
    <n v="7542.5"/>
    <x v="4"/>
    <x v="0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 /pop"/>
    <n v="0.7277172963847004"/>
    <n v="1187.08"/>
    <x v="4"/>
    <x v="0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 /pop"/>
    <n v="0.86705202312138729"/>
    <n v="3230"/>
    <x v="4"/>
    <x v="0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 /pop"/>
    <n v="0.89552238805970152"/>
    <n v="6350"/>
    <x v="4"/>
    <x v="0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 /pop"/>
    <n v="0.84459459459459463"/>
    <n v="1638"/>
    <x v="4"/>
    <x v="0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 /pop"/>
    <n v="0.5714285714285714"/>
    <n v="2750"/>
    <x v="4"/>
    <x v="0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 /pop"/>
    <n v="0.85106382978723405"/>
    <n v="1087.5"/>
    <x v="4"/>
    <x v="0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 /faith"/>
    <n v="0.98597817681410116"/>
    <n v="65462.19"/>
    <x v="4"/>
    <x v="0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 /faith"/>
    <e v="#DIV/0!"/>
    <n v="3000"/>
    <x v="4"/>
    <x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 /faith"/>
    <n v="4.6052631578947372"/>
    <n v="2130"/>
    <x v="4"/>
    <x v="0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 /faith"/>
    <n v="0.91638029782359676"/>
    <n v="8365"/>
    <x v="4"/>
    <x v="0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 /faith"/>
    <n v="0.97222222222222221"/>
    <n v="355"/>
    <x v="4"/>
    <x v="0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 /faith"/>
    <n v="277.77777777777777"/>
    <n v="2509"/>
    <x v="4"/>
    <x v="0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 /faith"/>
    <n v="3.2"/>
    <n v="6562.5"/>
    <x v="4"/>
    <x v="0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 /faith"/>
    <n v="2.2573363431151243"/>
    <n v="2886"/>
    <x v="4"/>
    <x v="0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 /faith"/>
    <n v="1"/>
    <n v="2400"/>
    <x v="4"/>
    <x v="0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 /faith"/>
    <n v="3.9370078740157481"/>
    <n v="1567.5"/>
    <x v="4"/>
    <x v="0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 /faith"/>
    <n v="2.9874526986656043"/>
    <n v="20021"/>
    <x v="4"/>
    <x v="0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 /faith"/>
    <n v="2.0920502092050208"/>
    <n v="3695"/>
    <x v="4"/>
    <x v="0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 /faith"/>
    <n v="10.714285714285714"/>
    <n v="1640"/>
    <x v="4"/>
    <x v="0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 /faith"/>
    <n v="2000"/>
    <n v="5002.5"/>
    <x v="4"/>
    <x v="0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 /faith"/>
    <n v="8.5409252669039137"/>
    <n v="6702.5"/>
    <x v="4"/>
    <x v="0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 /faith"/>
    <e v="#DIV/0!"/>
    <n v="150000"/>
    <x v="4"/>
    <x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 /faith"/>
    <n v="4.9485352335708628"/>
    <n v="7513"/>
    <x v="4"/>
    <x v="0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 /faith"/>
    <e v="#DIV/0!"/>
    <n v="62500"/>
    <x v="4"/>
    <x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 /faith"/>
    <n v="23.63425925925926"/>
    <n v="2660.5"/>
    <x v="4"/>
    <x v="0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 /faith"/>
    <n v="3.8372985418265539"/>
    <n v="12606"/>
    <x v="4"/>
    <x v="0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 /faith"/>
    <n v="505"/>
    <n v="2530"/>
    <x v="4"/>
    <x v="0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 /faith"/>
    <n v="16500"/>
    <n v="8250.5"/>
    <x v="4"/>
    <x v="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 /faith"/>
    <n v="98.039215686274517"/>
    <n v="2525.5"/>
    <x v="4"/>
    <x v="0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 /faith"/>
    <n v="1.5360983102918586"/>
    <n v="1651"/>
    <x v="4"/>
    <x v="0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 /faith"/>
    <e v="#DIV/0!"/>
    <n v="1000"/>
    <x v="4"/>
    <x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 /faith"/>
    <e v="#DIV/0!"/>
    <n v="2750"/>
    <x v="4"/>
    <x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 /faith"/>
    <n v="10.266940451745381"/>
    <n v="2743.5"/>
    <x v="4"/>
    <x v="0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 /faith"/>
    <e v="#DIV/0!"/>
    <n v="3500"/>
    <x v="4"/>
    <x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 /faith"/>
    <n v="20.588235294117649"/>
    <n v="917.5"/>
    <x v="4"/>
    <x v="0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 /faith"/>
    <n v="147.05882352941177"/>
    <n v="2517"/>
    <x v="4"/>
    <x v="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 /faith"/>
    <n v="9.5238095238095237"/>
    <n v="5525"/>
    <x v="4"/>
    <x v="0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 /faith"/>
    <e v="#DIV/0!"/>
    <n v="2500"/>
    <x v="4"/>
    <x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 /faith"/>
    <n v="60"/>
    <n v="1525"/>
    <x v="4"/>
    <x v="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 /faith"/>
    <n v="12.709710218607016"/>
    <n v="13483.5"/>
    <x v="4"/>
    <x v="0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 /faith"/>
    <n v="454.54545454545456"/>
    <n v="2505.5"/>
    <x v="4"/>
    <x v="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 /faith"/>
    <n v="13.333333333333334"/>
    <n v="1075"/>
    <x v="4"/>
    <x v="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 /faith"/>
    <n v="2.3405017921146953"/>
    <n v="2330"/>
    <x v="4"/>
    <x v="0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 /faith"/>
    <n v="466.66666666666669"/>
    <n v="17537.5"/>
    <x v="4"/>
    <x v="0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 /faith"/>
    <n v="114.28571428571429"/>
    <n v="2017.5"/>
    <x v="4"/>
    <x v="0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 /faith"/>
    <n v="17.777777777777779"/>
    <n v="2112.5"/>
    <x v="4"/>
    <x v="0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 /faith"/>
    <e v="#DIV/0!"/>
    <n v="2500"/>
    <x v="4"/>
    <x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 /faith"/>
    <n v="2880"/>
    <n v="1440.5"/>
    <x v="4"/>
    <x v="0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 /faith"/>
    <n v="15.384615384615385"/>
    <n v="5325"/>
    <x v="4"/>
    <x v="0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 /faith"/>
    <n v="171.42857142857142"/>
    <n v="3017.5"/>
    <x v="4"/>
    <x v="0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 /faith"/>
    <n v="9.8214285714285712"/>
    <n v="3030"/>
    <x v="4"/>
    <x v="0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 /faith"/>
    <n v="2.9599271402550089"/>
    <n v="4348"/>
    <x v="4"/>
    <x v="0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 /faith"/>
    <n v="3000"/>
    <n v="1500.5"/>
    <x v="4"/>
    <x v="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 /faith"/>
    <n v="1.4619883040935673"/>
    <n v="1052.5"/>
    <x v="4"/>
    <x v="0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 /faith"/>
    <e v="#DIV/0!"/>
    <n v="5000"/>
    <x v="4"/>
    <x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 /faith"/>
    <e v="#DIV/0!"/>
    <n v="1500"/>
    <x v="4"/>
    <x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 /faith"/>
    <e v="#DIV/0!"/>
    <n v="500"/>
    <x v="4"/>
    <x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 /faith"/>
    <e v="#DIV/0!"/>
    <n v="2000"/>
    <x v="4"/>
    <x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 /faith"/>
    <e v="#DIV/0!"/>
    <n v="5000"/>
    <x v="4"/>
    <x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 /faith"/>
    <n v="4500"/>
    <n v="2250.5"/>
    <x v="4"/>
    <x v="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 /faith"/>
    <n v="9.0909090909090917"/>
    <n v="555"/>
    <x v="4"/>
    <x v="0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 /faith"/>
    <n v="136.36363636363637"/>
    <n v="1511"/>
    <x v="4"/>
    <x v="0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 /faith"/>
    <n v="4.7058823529411766"/>
    <n v="2425"/>
    <x v="4"/>
    <x v="0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 /faith"/>
    <n v="250"/>
    <n v="2510"/>
    <x v="4"/>
    <x v="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 /faith"/>
    <n v="1000"/>
    <n v="500.5"/>
    <x v="4"/>
    <x v="0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 /faith"/>
    <e v="#DIV/0!"/>
    <n v="1500"/>
    <x v="4"/>
    <x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 /photobooks"/>
    <n v="0.90225563909774431"/>
    <n v="1265"/>
    <x v="8"/>
    <x v="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 /photobooks"/>
    <n v="0.91954022988505746"/>
    <n v="2087.5"/>
    <x v="8"/>
    <x v="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 /photobooks"/>
    <n v="0.99585062240663902"/>
    <n v="6012.5"/>
    <x v="8"/>
    <x v="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 /photobooks"/>
    <n v="0.84420567920184186"/>
    <n v="6007.5"/>
    <x v="8"/>
    <x v="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 /photobooks"/>
    <n v="0.87708307229670468"/>
    <n v="7490.5"/>
    <x v="8"/>
    <x v="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 /photobooks"/>
    <n v="0.67521944632005404"/>
    <n v="18607.5"/>
    <x v="8"/>
    <x v="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 /photobooks"/>
    <n v="0.95278424730044464"/>
    <n v="9223"/>
    <x v="8"/>
    <x v="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 /photobooks"/>
    <n v="0.76953858466463509"/>
    <n v="57487"/>
    <x v="8"/>
    <x v="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 /photobooks"/>
    <n v="0.8097981547882841"/>
    <n v="11230.25"/>
    <x v="8"/>
    <x v="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 /photobooks"/>
    <n v="0.49598254141454223"/>
    <n v="7540.5"/>
    <x v="8"/>
    <x v="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 /photobooks"/>
    <n v="0.97181729834791064"/>
    <n v="10145"/>
    <x v="8"/>
    <x v="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 /photobooks"/>
    <n v="0.38436899423446508"/>
    <n v="2161"/>
    <x v="8"/>
    <x v="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 /photobooks"/>
    <n v="0.92592592592592593"/>
    <n v="15600"/>
    <x v="8"/>
    <x v="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 /photobooks"/>
    <n v="0.90473656200106445"/>
    <n v="8947.5"/>
    <x v="8"/>
    <x v="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 /photobooks"/>
    <n v="0.83333333333333337"/>
    <n v="27.5"/>
    <x v="8"/>
    <x v="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 /photobooks"/>
    <n v="0.97248744607115067"/>
    <n v="5577.8"/>
    <x v="8"/>
    <x v="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 /photobooks"/>
    <n v="0.86206896551724133"/>
    <n v="5400"/>
    <x v="8"/>
    <x v="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 /photobooks"/>
    <n v="0.87183958151700092"/>
    <n v="1073.5"/>
    <x v="8"/>
    <x v="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 /photobooks"/>
    <n v="0.93808630393996251"/>
    <n v="5165"/>
    <x v="8"/>
    <x v="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 /photobooks"/>
    <n v="0.60444874274661509"/>
    <n v="6636"/>
    <x v="8"/>
    <x v="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 /photobooks"/>
    <n v="0.64516129032258063"/>
    <n v="127.5"/>
    <x v="8"/>
    <x v="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 /photobooks"/>
    <n v="0.11299435028248588"/>
    <n v="492.5"/>
    <x v="8"/>
    <x v="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 /photobooks"/>
    <n v="0.98127402077030013"/>
    <n v="12114.5"/>
    <x v="8"/>
    <x v="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 /photobooks"/>
    <n v="5.1020408163265305"/>
    <n v="6578"/>
    <x v="8"/>
    <x v="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 /photobooks"/>
    <n v="1.6815811705957373"/>
    <n v="9966.74"/>
    <x v="8"/>
    <x v="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 /photobooks"/>
    <e v="#DIV/0!"/>
    <n v="750"/>
    <x v="8"/>
    <x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 /photobooks"/>
    <n v="2.1872265966754156"/>
    <n v="3643"/>
    <x v="8"/>
    <x v="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 /photobooks"/>
    <n v="26.737967914438503"/>
    <n v="2593.5"/>
    <x v="8"/>
    <x v="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 /photobooks"/>
    <n v="37.002775208140612"/>
    <n v="20540.5"/>
    <x v="8"/>
    <x v="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 /photobooks"/>
    <n v="1.7694641051567239"/>
    <n v="19173"/>
    <x v="8"/>
    <x v="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 /photobooks"/>
    <n v="4.6927374301675977"/>
    <n v="2547.5"/>
    <x v="8"/>
    <x v="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 /photobooks"/>
    <n v="6.4102564102564106"/>
    <n v="3179"/>
    <x v="8"/>
    <x v="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 /photobooks"/>
    <n v="15.982951518380395"/>
    <n v="15938.5"/>
    <x v="8"/>
    <x v="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 /photobooks"/>
    <n v="2.1777003484320558"/>
    <n v="1824"/>
    <x v="8"/>
    <x v="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 /photobooks"/>
    <n v="1.536062009641743"/>
    <n v="26829"/>
    <x v="8"/>
    <x v="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 /photobooks"/>
    <n v="14.925373134328359"/>
    <n v="2667.5"/>
    <x v="8"/>
    <x v="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 /photobooks"/>
    <n v="7.3732718894009217"/>
    <n v="2725.5"/>
    <x v="8"/>
    <x v="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 /photobooks"/>
    <n v="50.251256281407038"/>
    <n v="25497.5"/>
    <x v="8"/>
    <x v="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 /photobooks"/>
    <n v="2.7596588058203713"/>
    <n v="7493"/>
    <x v="8"/>
    <x v="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 /photobooks"/>
    <n v="2.5161452654533254"/>
    <n v="20961.5"/>
    <x v="8"/>
    <x v="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 /photobooks"/>
    <n v="3.881439661256175"/>
    <n v="3458.5"/>
    <x v="8"/>
    <x v="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 /photobooks"/>
    <n v="6.4551825894503869"/>
    <n v="20211"/>
    <x v="8"/>
    <x v="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 /photobooks"/>
    <n v="4.2207449614857024"/>
    <n v="24738.5"/>
    <x v="8"/>
    <x v="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 /photobooks"/>
    <n v="2.5150905432595572"/>
    <n v="3494"/>
    <x v="8"/>
    <x v="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 /photobooks"/>
    <n v="4.9453946012775605"/>
    <n v="14426.5"/>
    <x v="8"/>
    <x v="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 /photobooks"/>
    <n v="2.0994475138121547"/>
    <n v="1402.5"/>
    <x v="8"/>
    <x v="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 /photobooks"/>
    <n v="6.5231572080887146"/>
    <n v="5766.5"/>
    <x v="8"/>
    <x v="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 /photobooks"/>
    <n v="72.368421052631575"/>
    <n v="2788"/>
    <x v="8"/>
    <x v="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 /photobooks"/>
    <n v="200"/>
    <n v="4020"/>
    <x v="8"/>
    <x v="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 /photobooks"/>
    <n v="20.171149144254279"/>
    <n v="17318"/>
    <x v="8"/>
    <x v="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 /photobooks"/>
    <n v="28.037383177570092"/>
    <n v="1553.5"/>
    <x v="8"/>
    <x v="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 /photobooks"/>
    <n v="1.6360185851711275"/>
    <n v="20140.5"/>
    <x v="8"/>
    <x v="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 /photobooks"/>
    <n v="75"/>
    <n v="1520"/>
    <x v="8"/>
    <x v="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 /photobooks"/>
    <n v="9.0270812437311942"/>
    <n v="4998.5"/>
    <x v="8"/>
    <x v="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 /photobooks"/>
    <n v="2.5815969020837173"/>
    <n v="19423"/>
    <x v="8"/>
    <x v="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 /photobooks"/>
    <n v="4.5346062052505971"/>
    <n v="11595"/>
    <x v="8"/>
    <x v="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 /photobooks"/>
    <n v="1.4803849000740192"/>
    <n v="8377.5"/>
    <x v="8"/>
    <x v="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 /photobooks"/>
    <n v="7.3327222731439043"/>
    <n v="9091"/>
    <x v="8"/>
    <x v="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 /photobooks"/>
    <n v="57.281970499785196"/>
    <n v="2034.915"/>
    <x v="8"/>
    <x v="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 /photobooks"/>
    <n v="4.8900634249471455"/>
    <n v="27860"/>
    <x v="8"/>
    <x v="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 /photobooks"/>
    <n v="7.2186836518046711"/>
    <n v="9677.5"/>
    <x v="8"/>
    <x v="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 /photobooks"/>
    <n v="2.0624631703005303"/>
    <n v="2598.5"/>
    <x v="8"/>
    <x v="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 /photobooks"/>
    <n v="3.2467532467532467"/>
    <n v="11445"/>
    <x v="8"/>
    <x v="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 /photobooks"/>
    <n v="2.8429933969185619"/>
    <n v="10476"/>
    <x v="8"/>
    <x v="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 /photobooks"/>
    <n v="2.7469173483091196"/>
    <n v="15345.5"/>
    <x v="8"/>
    <x v="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 /photobooks"/>
    <n v="33.840947546531304"/>
    <n v="10295.5"/>
    <x v="8"/>
    <x v="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 /photobooks"/>
    <n v="9.0415913200723335"/>
    <n v="2776.5"/>
    <x v="8"/>
    <x v="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 /photobooks"/>
    <n v="2.4150422632396067"/>
    <n v="19797"/>
    <x v="8"/>
    <x v="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 /photobooks"/>
    <n v="9.2105263157894743"/>
    <n v="1940"/>
    <x v="8"/>
    <x v="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 /photobooks"/>
    <n v="30"/>
    <n v="232.5"/>
    <x v="8"/>
    <x v="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 /photobooks"/>
    <n v="1350"/>
    <n v="27020"/>
    <x v="8"/>
    <x v="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 /photobooks"/>
    <n v="7.5144508670520231"/>
    <n v="3682.5"/>
    <x v="8"/>
    <x v="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 /photobooks"/>
    <e v="#DIV/0!"/>
    <n v="4375"/>
    <x v="8"/>
    <x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 /photobooks"/>
    <n v="2.0332090816672315"/>
    <n v="8951"/>
    <x v="8"/>
    <x v="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 /photobooks"/>
    <e v="#DIV/0!"/>
    <n v="1500"/>
    <x v="8"/>
    <x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 /photobooks"/>
    <n v="49.115913555992144"/>
    <n v="12754.5"/>
    <x v="8"/>
    <x v="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 /photobooks"/>
    <n v="1.9110308949994692"/>
    <n v="13709.5"/>
    <x v="8"/>
    <x v="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 /photobooks"/>
    <e v="#DIV/0!"/>
    <n v="7500"/>
    <x v="8"/>
    <x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 /photobooks"/>
    <n v="48"/>
    <n v="612.5"/>
    <x v="8"/>
    <x v="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 /photobooks"/>
    <n v="15.231400117164617"/>
    <n v="13853.5"/>
    <x v="8"/>
    <x v="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 /rock"/>
    <n v="0.74134479946623177"/>
    <n v="2936.125"/>
    <x v="4"/>
    <x v="0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 /rock"/>
    <n v="1"/>
    <n v="300"/>
    <x v="4"/>
    <x v="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 /rock"/>
    <n v="0.86313193588162762"/>
    <n v="755.5"/>
    <x v="4"/>
    <x v="0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 /rock"/>
    <n v="0.99933377748167884"/>
    <n v="3001"/>
    <x v="4"/>
    <x v="0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 /rock"/>
    <n v="0.95192765349833408"/>
    <n v="2050.5"/>
    <x v="4"/>
    <x v="0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 /rock"/>
    <n v="0.99009900990099009"/>
    <n v="2010"/>
    <x v="4"/>
    <x v="0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 /rock"/>
    <n v="0.99341860176331798"/>
    <n v="8026.5"/>
    <x v="4"/>
    <x v="0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 /rock"/>
    <n v="0.99840255591054317"/>
    <n v="20016"/>
    <x v="4"/>
    <x v="0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 /rock"/>
    <n v="0.59994000599940001"/>
    <n v="2000.125"/>
    <x v="4"/>
    <x v="0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 /rock"/>
    <n v="0.98489822718319109"/>
    <n v="15115"/>
    <x v="4"/>
    <x v="0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 /rock"/>
    <n v="0.970873786407767"/>
    <n v="1015"/>
    <x v="4"/>
    <x v="0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 /rock"/>
    <n v="0.7"/>
    <n v="425"/>
    <x v="4"/>
    <x v="0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 /rock"/>
    <n v="0.38095238095238093"/>
    <n v="725"/>
    <x v="4"/>
    <x v="0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 /rock"/>
    <n v="0.84709868699703517"/>
    <n v="10902.5"/>
    <x v="4"/>
    <x v="0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 /rock"/>
    <n v="0.96153846153846156"/>
    <n v="510"/>
    <x v="4"/>
    <x v="0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 /rock"/>
    <n v="0.49915144254766897"/>
    <n v="7508.5"/>
    <x v="4"/>
    <x v="0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 /rock"/>
    <n v="0.32590983161325365"/>
    <n v="1220.5"/>
    <x v="4"/>
    <x v="0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 /rock"/>
    <n v="0.99851221679697255"/>
    <n v="1000.745"/>
    <x v="4"/>
    <x v="0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 /rock"/>
    <n v="0.48709206039941549"/>
    <n v="1526.5"/>
    <x v="4"/>
    <x v="0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 /rock"/>
    <n v="0.91836734693877553"/>
    <n v="940"/>
    <x v="4"/>
    <x v="0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 /rock"/>
    <n v="0.98280098280098283"/>
    <n v="2017.5"/>
    <x v="4"/>
    <x v="0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 /rock"/>
    <n v="0.79840319361277445"/>
    <n v="2252.5"/>
    <x v="4"/>
    <x v="0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 /rock"/>
    <n v="0.80641194263830562"/>
    <n v="11200.305"/>
    <x v="4"/>
    <x v="0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 /rock"/>
    <n v="0.98619329388560162"/>
    <n v="1510.5"/>
    <x v="4"/>
    <x v="0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 /rock"/>
    <n v="1"/>
    <n v="1000"/>
    <x v="4"/>
    <x v="0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 /rock"/>
    <n v="0.72502295906037029"/>
    <n v="17844.5"/>
    <x v="4"/>
    <x v="0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 /rock"/>
    <n v="0.82726671078755787"/>
    <n v="2761"/>
    <x v="4"/>
    <x v="0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 /rock"/>
    <n v="0.93138776777398324"/>
    <n v="3110.5"/>
    <x v="4"/>
    <x v="0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 /rock"/>
    <n v="0.99667774086378735"/>
    <n v="300.5"/>
    <x v="4"/>
    <x v="0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 /rock"/>
    <n v="0.98500601948123012"/>
    <n v="9068.5"/>
    <x v="4"/>
    <x v="0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 /rock"/>
    <n v="0.99923136049192929"/>
    <n v="1300.5"/>
    <x v="4"/>
    <x v="0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 /rock"/>
    <n v="0.85494442861214026"/>
    <n v="16272.5"/>
    <x v="4"/>
    <x v="0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 /rock"/>
    <n v="0.98159509202453987"/>
    <n v="807.5"/>
    <x v="4"/>
    <x v="0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 /rock"/>
    <n v="0.97920495086023163"/>
    <n v="15159.275"/>
    <x v="4"/>
    <x v="0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 /rock"/>
    <n v="0.64910208780904677"/>
    <n v="11115.08"/>
    <x v="4"/>
    <x v="0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 /rock"/>
    <n v="0.98765432098765427"/>
    <n v="2012.5"/>
    <x v="4"/>
    <x v="0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 /rock"/>
    <n v="1"/>
    <n v="3000"/>
    <x v="4"/>
    <x v="0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 /rock"/>
    <n v="0.91955706730888598"/>
    <n v="5798.55"/>
    <x v="4"/>
    <x v="0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 /rock"/>
    <n v="0.75853350189633373"/>
    <n v="3477.5"/>
    <x v="4"/>
    <x v="0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 /rock"/>
    <n v="0.7492507492507493"/>
    <n v="875.5"/>
    <x v="4"/>
    <x v="0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 /mobile games"/>
    <e v="#DIV/0!"/>
    <n v="125000"/>
    <x v="6"/>
    <x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 /mobile games"/>
    <n v="12.371134020618557"/>
    <n v="9727.5"/>
    <x v="6"/>
    <x v="0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 /mobile games"/>
    <n v="250"/>
    <n v="1255"/>
    <x v="6"/>
    <x v="0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 /mobile games"/>
    <n v="2.3314203730272598"/>
    <n v="4644"/>
    <x v="6"/>
    <x v="0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 /mobile games"/>
    <n v="27500"/>
    <n v="55002"/>
    <x v="6"/>
    <x v="0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 /mobile games"/>
    <n v="200"/>
    <n v="12562.5"/>
    <x v="6"/>
    <x v="0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 /mobile games"/>
    <n v="2000"/>
    <n v="10005"/>
    <x v="6"/>
    <x v="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 /mobile games"/>
    <n v="20.542317173377157"/>
    <n v="13108.5"/>
    <x v="6"/>
    <x v="0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 /mobile games"/>
    <e v="#DIV/0!"/>
    <n v="5000"/>
    <x v="6"/>
    <x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 /mobile games"/>
    <n v="9.6952908587257625"/>
    <n v="1930.5"/>
    <x v="6"/>
    <x v="0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 /mobile games"/>
    <n v="1.3930561508786969"/>
    <n v="5583"/>
    <x v="6"/>
    <x v="0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 /mobile games"/>
    <n v="94.339622641509436"/>
    <n v="10106"/>
    <x v="6"/>
    <x v="0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 /mobile games"/>
    <n v="222.22222222222223"/>
    <n v="4018"/>
    <x v="6"/>
    <x v="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 /mobile games"/>
    <n v="6153.8461538461543"/>
    <n v="80013"/>
    <x v="6"/>
    <x v="0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 /mobile games"/>
    <n v="196.07843137254903"/>
    <n v="5025.5"/>
    <x v="6"/>
    <x v="0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 /mobile games"/>
    <e v="#DIV/0!"/>
    <n v="140"/>
    <x v="6"/>
    <x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 /mobile games"/>
    <e v="#DIV/0!"/>
    <n v="30"/>
    <x v="6"/>
    <x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 /mobile games"/>
    <e v="#DIV/0!"/>
    <n v="4000"/>
    <x v="6"/>
    <x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 /mobile games"/>
    <n v="833.33333333333337"/>
    <n v="2503"/>
    <x v="6"/>
    <x v="0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 /mobile games"/>
    <n v="4.9800796812749004"/>
    <n v="3002"/>
    <x v="6"/>
    <x v="0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 /indie rock"/>
    <n v="0.57909076958267824"/>
    <n v="2726.8450000000003"/>
    <x v="4"/>
    <x v="0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 /indie rock"/>
    <n v="0.99112426035502954"/>
    <n v="3365"/>
    <x v="4"/>
    <x v="0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 /indie rock"/>
    <n v="0.95415472779369626"/>
    <n v="1023"/>
    <x v="4"/>
    <x v="0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 /indie rock"/>
    <n v="0.74019245003700962"/>
    <n v="1175.5"/>
    <x v="4"/>
    <x v="0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 /indie rock"/>
    <n v="0.85963923337091319"/>
    <n v="4948.5"/>
    <x v="4"/>
    <x v="0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 /indie rock"/>
    <n v="0.97959183673469385"/>
    <n v="1212.5"/>
    <x v="4"/>
    <x v="0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 /indie rock"/>
    <n v="0.8995502248875562"/>
    <n v="3167.5"/>
    <x v="4"/>
    <x v="0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 /indie rock"/>
    <n v="0.60211946050096343"/>
    <n v="3326"/>
    <x v="4"/>
    <x v="0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 /indie rock"/>
    <n v="0.93808630393996251"/>
    <n v="2066"/>
    <x v="4"/>
    <x v="0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 /indie rock"/>
    <n v="0.6916374689987913"/>
    <n v="14675.065000000001"/>
    <x v="4"/>
    <x v="0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 /indie rock"/>
    <n v="0.94741828517290383"/>
    <n v="10277.5"/>
    <x v="4"/>
    <x v="0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 /indie rock"/>
    <n v="0.7320644216691069"/>
    <n v="591.5"/>
    <x v="4"/>
    <x v="0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 /indie rock"/>
    <n v="0.96153846153846156"/>
    <n v="2550"/>
    <x v="4"/>
    <x v="0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 /indie rock"/>
    <n v="0.8733624454148472"/>
    <n v="1072.5"/>
    <x v="4"/>
    <x v="0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 /indie rock"/>
    <n v="0.98309492847854352"/>
    <n v="9150"/>
    <x v="4"/>
    <x v="0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 /indie rock"/>
    <n v="0.80679785330948117"/>
    <n v="505"/>
    <x v="4"/>
    <x v="0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 /indie rock"/>
    <n v="0.97602213341530897"/>
    <n v="6428"/>
    <x v="4"/>
    <x v="0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 /indie rock"/>
    <n v="0.69204152249134943"/>
    <n v="1222.5"/>
    <x v="4"/>
    <x v="0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 /indie rock"/>
    <n v="0.75"/>
    <n v="1050"/>
    <x v="4"/>
    <x v="0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 /indie rock"/>
    <n v="0.91437433022080306"/>
    <n v="2617.0550000000003"/>
    <x v="4"/>
    <x v="0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 /gadgets"/>
    <n v="37.078651685393261"/>
    <n v="50835"/>
    <x v="2"/>
    <x v="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 /gadgets"/>
    <n v="83.333333333333329"/>
    <n v="506"/>
    <x v="2"/>
    <x v="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 /gadgets"/>
    <n v="2.1459227467811157"/>
    <n v="2199"/>
    <x v="2"/>
    <x v="0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 /gadgets"/>
    <n v="1000"/>
    <n v="25025"/>
    <x v="2"/>
    <x v="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 /gadgets"/>
    <n v="595.23809523809518"/>
    <n v="12521"/>
    <x v="2"/>
    <x v="0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 /gadgets"/>
    <n v="2.3386342376052385"/>
    <n v="35690"/>
    <x v="2"/>
    <x v="0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 /gadgets"/>
    <n v="352.94117647058823"/>
    <n v="15042.5"/>
    <x v="2"/>
    <x v="0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 /gadgets"/>
    <n v="57.736720554272516"/>
    <n v="12716.5"/>
    <x v="2"/>
    <x v="0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 /gadgets"/>
    <n v="7.0864547479246811"/>
    <n v="19969.5"/>
    <x v="2"/>
    <x v="0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 /gadgets"/>
    <n v="2.5383742459535328"/>
    <n v="59243"/>
    <x v="2"/>
    <x v="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 /gadgets"/>
    <n v="4250"/>
    <n v="21255"/>
    <x v="2"/>
    <x v="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 /gadgets"/>
    <n v="1.6863406408094435"/>
    <n v="3982.5"/>
    <x v="2"/>
    <x v="0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 /gadgets"/>
    <n v="75.353218210361064"/>
    <n v="24318.5"/>
    <x v="2"/>
    <x v="0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 /gadgets"/>
    <n v="11.1"/>
    <n v="363"/>
    <x v="2"/>
    <x v="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 /gadgets"/>
    <n v="62.5"/>
    <n v="254"/>
    <x v="2"/>
    <x v="0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 /gadgets"/>
    <n v="196.07843137254903"/>
    <n v="10051"/>
    <x v="2"/>
    <x v="0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 /gadgets"/>
    <n v="1.9022070479209852"/>
    <n v="297512.5"/>
    <x v="2"/>
    <x v="0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 /gadgets"/>
    <n v="96.15384615384616"/>
    <n v="12630"/>
    <x v="2"/>
    <x v="0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 /gadgets"/>
    <n v="2.109704641350211"/>
    <n v="368.5"/>
    <x v="2"/>
    <x v="0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 /gadgets"/>
    <n v="2.3239600278875203"/>
    <n v="7151.5"/>
    <x v="2"/>
    <x v="0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 /indie rock"/>
    <n v="0.73099415204678364"/>
    <n v="1776"/>
    <x v="4"/>
    <x v="0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 /indie rock"/>
    <n v="0.86542622241453915"/>
    <n v="2155.5"/>
    <x v="4"/>
    <x v="0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 /indie rock"/>
    <n v="0.41528239202657807"/>
    <n v="213"/>
    <x v="4"/>
    <x v="0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 /indie rock"/>
    <n v="0.87412587412587417"/>
    <n v="3216"/>
    <x v="4"/>
    <x v="0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 /indie rock"/>
    <n v="0.90634441087613293"/>
    <n v="1577.5"/>
    <x v="4"/>
    <x v="0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 /indie rock"/>
    <n v="0.51182486035711727"/>
    <n v="2215.3450000000003"/>
    <x v="4"/>
    <x v="0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 /indie rock"/>
    <n v="0.967741935483871"/>
    <n v="610"/>
    <x v="4"/>
    <x v="0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 /indie rock"/>
    <n v="0.96958174904942962"/>
    <n v="2590"/>
    <x v="4"/>
    <x v="0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 /indie rock"/>
    <n v="0.99688473520249221"/>
    <n v="3205"/>
    <x v="4"/>
    <x v="0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 /indie rock"/>
    <n v="0.78740157480314965"/>
    <n v="1135"/>
    <x v="4"/>
    <x v="0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 /indie rock"/>
    <n v="0.8291805208912032"/>
    <n v="2206.0100000000002"/>
    <x v="4"/>
    <x v="0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 /indie rock"/>
    <n v="0.93466263129784588"/>
    <n v="5433.5"/>
    <x v="4"/>
    <x v="0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 /indie rock"/>
    <n v="0.57993427411560028"/>
    <n v="8173"/>
    <x v="4"/>
    <x v="0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 /indie rock"/>
    <n v="0.80893059375505583"/>
    <n v="5590.5"/>
    <x v="4"/>
    <x v="0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 /indie rock"/>
    <n v="0.92250922509225097"/>
    <n v="2605"/>
    <x v="4"/>
    <x v="0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 /indie rock"/>
    <n v="0.85822078244560884"/>
    <n v="8119.5050000000001"/>
    <x v="4"/>
    <x v="0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 /indie rock"/>
    <n v="0.53405965446340353"/>
    <n v="861.73500000000001"/>
    <x v="4"/>
    <x v="0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 /indie rock"/>
    <n v="0.86256469235192634"/>
    <n v="16195"/>
    <x v="4"/>
    <x v="0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 /indie rock"/>
    <n v="0.90334236675700086"/>
    <n v="10535"/>
    <x v="4"/>
    <x v="0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 /indie rock"/>
    <n v="0.58505850585058505"/>
    <n v="880.5"/>
    <x v="4"/>
    <x v="0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 /hardware"/>
    <n v="0.79290599062360123"/>
    <n v="282647.94500000001"/>
    <x v="2"/>
    <x v="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 /hardware"/>
    <n v="0.72233284615995819"/>
    <n v="7153.21"/>
    <x v="2"/>
    <x v="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 /hardware"/>
    <n v="5.8642427796510778E-2"/>
    <n v="90262.5"/>
    <x v="2"/>
    <x v="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 /hardware"/>
    <n v="0.12689461592489362"/>
    <n v="177611.1"/>
    <x v="2"/>
    <x v="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 /hardware"/>
    <n v="0.28734145934980376"/>
    <n v="224009"/>
    <x v="2"/>
    <x v="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 /hardware"/>
    <n v="0.66779449737334162"/>
    <n v="9365.5"/>
    <x v="2"/>
    <x v="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 /hardware"/>
    <n v="0.99370241097047451"/>
    <n v="802.53500000000008"/>
    <x v="2"/>
    <x v="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 /hardware"/>
    <n v="0.12496703994321498"/>
    <n v="450105.5"/>
    <x v="2"/>
    <x v="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 /hardware"/>
    <n v="0.9433730870752226"/>
    <n v="51500.65"/>
    <x v="2"/>
    <x v="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 /hardware"/>
    <n v="0.49870668732420587"/>
    <n v="72124.48000000001"/>
    <x v="2"/>
    <x v="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 /hardware"/>
    <n v="0.47071228182485736"/>
    <n v="78111"/>
    <x v="2"/>
    <x v="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 /hardware"/>
    <n v="0.50384846656598337"/>
    <n v="52232.665000000001"/>
    <x v="2"/>
    <x v="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 /hardware"/>
    <n v="0.44258232031157796"/>
    <n v="24446"/>
    <x v="2"/>
    <x v="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 /hardware"/>
    <n v="0.14307215987455432"/>
    <n v="199737"/>
    <x v="2"/>
    <x v="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 /hardware"/>
    <n v="0.25088104045385101"/>
    <n v="104705.01"/>
    <x v="2"/>
    <x v="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 /hardware"/>
    <n v="0.34009749461512301"/>
    <n v="118210"/>
    <x v="2"/>
    <x v="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 /hardware"/>
    <n v="0.59699817378258635"/>
    <n v="40125.705000000002"/>
    <x v="2"/>
    <x v="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 /hardware"/>
    <n v="6.9658658640927726E-2"/>
    <n v="53745.01"/>
    <x v="2"/>
    <x v="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 /hardware"/>
    <n v="0.63802202962463883"/>
    <n v="12836.720000000001"/>
    <x v="2"/>
    <x v="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 /hardware"/>
    <n v="0.84815586681529587"/>
    <n v="76266"/>
    <x v="2"/>
    <x v="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 /hardware"/>
    <n v="9.0466528650930564E-2"/>
    <n v="60269.06"/>
    <x v="2"/>
    <x v="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 /hardware"/>
    <n v="0.5183361409874303"/>
    <n v="14646.25"/>
    <x v="2"/>
    <x v="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 /hardware"/>
    <n v="0.78812012609922022"/>
    <n v="21554"/>
    <x v="2"/>
    <x v="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 /hardware"/>
    <n v="0.38524141853145971"/>
    <n v="160371.56"/>
    <x v="2"/>
    <x v="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 /hardware"/>
    <n v="0.38127192313558028"/>
    <n v="9057"/>
    <x v="2"/>
    <x v="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 /hardware"/>
    <n v="0.48369210308310667"/>
    <n v="153371.54499999998"/>
    <x v="2"/>
    <x v="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 /hardware"/>
    <n v="0.27017534379812497"/>
    <n v="47013"/>
    <x v="2"/>
    <x v="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 /hardware"/>
    <n v="0.35091905701031001"/>
    <n v="96241.5"/>
    <x v="2"/>
    <x v="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 /hardware"/>
    <n v="0.17268771154244664"/>
    <n v="67908"/>
    <x v="2"/>
    <x v="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 /hardware"/>
    <n v="8.8354833009365613E-2"/>
    <n v="30795"/>
    <x v="2"/>
    <x v="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 /hardware"/>
    <n v="0.380188068962732"/>
    <n v="726055.43500000006"/>
    <x v="2"/>
    <x v="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 /hardware"/>
    <n v="0.14826236508124777"/>
    <n v="9681"/>
    <x v="2"/>
    <x v="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 /hardware"/>
    <n v="0.38936138067230952"/>
    <n v="353262.505"/>
    <x v="2"/>
    <x v="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 /hardware"/>
    <n v="0.26631442145855083"/>
    <n v="47549.599999999999"/>
    <x v="2"/>
    <x v="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 /hardware"/>
    <n v="0.47913745675035807"/>
    <n v="24696.67"/>
    <x v="2"/>
    <x v="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 /hardware"/>
    <n v="0.28851702250432776"/>
    <n v="8932"/>
    <x v="2"/>
    <x v="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 /hardware"/>
    <n v="0.24855218353093231"/>
    <n v="125582.5"/>
    <x v="2"/>
    <x v="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 /hardware"/>
    <n v="9.7385668105708714E-2"/>
    <n v="281711.28500000003"/>
    <x v="2"/>
    <x v="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 /hardware"/>
    <n v="0.87031327056721053"/>
    <n v="214901.155"/>
    <x v="2"/>
    <x v="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 /hardware"/>
    <n v="0.28182984906151504"/>
    <n v="113706.005"/>
    <x v="2"/>
    <x v="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 /people"/>
    <n v="19.685039370078741"/>
    <n v="3940.5"/>
    <x v="8"/>
    <x v="0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 /people"/>
    <e v="#DIV/0!"/>
    <n v="90000"/>
    <x v="8"/>
    <x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 /people"/>
    <n v="23.255813953488371"/>
    <n v="17209.5"/>
    <x v="8"/>
    <x v="0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 /people"/>
    <n v="4.7288776796973515"/>
    <n v="9086"/>
    <x v="8"/>
    <x v="0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 /people"/>
    <n v="31.372549019607842"/>
    <n v="825.5"/>
    <x v="8"/>
    <x v="0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 /people"/>
    <n v="2000"/>
    <n v="1000.5"/>
    <x v="8"/>
    <x v="0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 /people"/>
    <n v="2.3544520547945207"/>
    <n v="3918"/>
    <x v="8"/>
    <x v="0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 /people"/>
    <n v="240"/>
    <n v="3012.5"/>
    <x v="8"/>
    <x v="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 /people"/>
    <n v="100"/>
    <n v="2525"/>
    <x v="8"/>
    <x v="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 /people"/>
    <n v="5.8939096267190569"/>
    <n v="1754.5"/>
    <x v="8"/>
    <x v="0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 /people"/>
    <n v="14.285714285714286"/>
    <n v="1070"/>
    <x v="8"/>
    <x v="0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 /people"/>
    <n v="750"/>
    <n v="751"/>
    <x v="8"/>
    <x v="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 /people"/>
    <e v="#DIV/0!"/>
    <n v="1000"/>
    <x v="8"/>
    <x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 /people"/>
    <e v="#DIV/0!"/>
    <n v="1600"/>
    <x v="8"/>
    <x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 /people"/>
    <n v="12.820512820512821"/>
    <n v="539"/>
    <x v="8"/>
    <x v="0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 /people"/>
    <e v="#DIV/0!"/>
    <n v="66900"/>
    <x v="8"/>
    <x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 /people"/>
    <e v="#DIV/0!"/>
    <n v="3250"/>
    <x v="8"/>
    <x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 /people"/>
    <n v="3.8167938931297711"/>
    <n v="1577.5"/>
    <x v="8"/>
    <x v="0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 /people"/>
    <n v="131.35593220338984"/>
    <n v="15618"/>
    <x v="8"/>
    <x v="0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 /people"/>
    <n v="8"/>
    <n v="2812.5"/>
    <x v="8"/>
    <x v="0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 /hardware"/>
    <n v="0.26169167011623867"/>
    <n v="132585.5"/>
    <x v="2"/>
    <x v="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 /hardware"/>
    <n v="0.46126691016024318"/>
    <n v="79198.554999999993"/>
    <x v="2"/>
    <x v="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 /hardware"/>
    <n v="0.32051282051282054"/>
    <n v="1030"/>
    <x v="2"/>
    <x v="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 /hardware"/>
    <n v="0.42658388891619026"/>
    <n v="83605.119999999995"/>
    <x v="2"/>
    <x v="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 /hardware"/>
    <n v="0.80853750926786128"/>
    <n v="33552.014999999999"/>
    <x v="2"/>
    <x v="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 /hardware"/>
    <n v="0.40348612007746931"/>
    <n v="86960"/>
    <x v="2"/>
    <x v="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 /hardware"/>
    <n v="0.86423551454854064"/>
    <n v="10785.46"/>
    <x v="2"/>
    <x v="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 /hardware"/>
    <n v="0.85415443175638928"/>
    <n v="1704.895"/>
    <x v="2"/>
    <x v="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 /hardware"/>
    <n v="0.32769909358430716"/>
    <n v="101289.5"/>
    <x v="2"/>
    <x v="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 /hardware"/>
    <n v="0.31244825075846816"/>
    <n v="63007.95"/>
    <x v="2"/>
    <x v="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 /hardware"/>
    <n v="0.12201609636343226"/>
    <n v="229891"/>
    <x v="2"/>
    <x v="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 /hardware"/>
    <n v="0.42571306939123033"/>
    <n v="8372.5"/>
    <x v="2"/>
    <x v="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 /hardware"/>
    <n v="0.20205540864443552"/>
    <n v="475931"/>
    <x v="2"/>
    <x v="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 /hardware"/>
    <n v="1.2797899533647527E-2"/>
    <n v="1187067.335"/>
    <x v="2"/>
    <x v="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 /hardware"/>
    <n v="0.88495466450999938"/>
    <n v="7668.0050000000001"/>
    <x v="2"/>
    <x v="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 /hardware"/>
    <n v="0.10851375010281678"/>
    <n v="51077.11"/>
    <x v="2"/>
    <x v="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 /hardware"/>
    <n v="0.79934517643146741"/>
    <n v="28137.8"/>
    <x v="2"/>
    <x v="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 /hardware"/>
    <n v="0.97805794707442562"/>
    <n v="65729.114999999991"/>
    <x v="2"/>
    <x v="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 /hardware"/>
    <n v="0.20622394167162034"/>
    <n v="116981.95"/>
    <x v="2"/>
    <x v="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 /hardware"/>
    <n v="0.51993067590987874"/>
    <n v="2192.5"/>
    <x v="2"/>
    <x v="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 /hardware"/>
    <n v="0.3557452863749555"/>
    <n v="9527.5"/>
    <x v="2"/>
    <x v="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 /hardware"/>
    <n v="0.79912415992072683"/>
    <n v="112568.5"/>
    <x v="2"/>
    <x v="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 /hardware"/>
    <n v="0.61935228138412846"/>
    <n v="130729.5"/>
    <x v="2"/>
    <x v="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 /hardware"/>
    <n v="0.17083796019475528"/>
    <n v="13707"/>
    <x v="2"/>
    <x v="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 /hardware"/>
    <n v="0.49714143673875216"/>
    <n v="120460"/>
    <x v="2"/>
    <x v="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 /hardware"/>
    <n v="0.74915861995392985"/>
    <n v="29185.384999999998"/>
    <x v="2"/>
    <x v="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 /hardware"/>
    <n v="0.83160774725777342"/>
    <n v="110124.5"/>
    <x v="2"/>
    <x v="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 /hardware"/>
    <n v="0.79260237780713338"/>
    <n v="3392.5"/>
    <x v="2"/>
    <x v="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 /hardware"/>
    <n v="0.27685492801771872"/>
    <n v="5765"/>
    <x v="2"/>
    <x v="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 /hardware"/>
    <n v="0.44201041357541748"/>
    <n v="53451"/>
    <x v="2"/>
    <x v="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 /hardware"/>
    <n v="0.83090984628167841"/>
    <n v="55087.5"/>
    <x v="2"/>
    <x v="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 /hardware"/>
    <n v="0.32874406616960566"/>
    <n v="50523.5"/>
    <x v="2"/>
    <x v="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 /hardware"/>
    <n v="0.55967225592692915"/>
    <n v="34834.5"/>
    <x v="2"/>
    <x v="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 /hardware"/>
    <n v="0.25851818239578012"/>
    <n v="189859.79500000001"/>
    <x v="2"/>
    <x v="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 /hardware"/>
    <n v="0.47385184808736214"/>
    <n v="124414.57"/>
    <x v="2"/>
    <x v="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 /hardware"/>
    <n v="0.75948405716383338"/>
    <n v="34750.25"/>
    <x v="2"/>
    <x v="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 /hardware"/>
    <n v="0.33280483924860654"/>
    <n v="20023.82"/>
    <x v="2"/>
    <x v="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 /hardware"/>
    <n v="0.23780505930263665"/>
    <n v="20820.5"/>
    <x v="2"/>
    <x v="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 /hardware"/>
    <n v="0.73412383788196467"/>
    <n v="147635.5"/>
    <x v="2"/>
    <x v="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 /hardware"/>
    <n v="0.4029474261061578"/>
    <n v="5222.57"/>
    <x v="2"/>
    <x v="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 /hardware"/>
    <n v="0.5498639810152226"/>
    <n v="13388.5"/>
    <x v="2"/>
    <x v="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 /hardware"/>
    <n v="0.80951995466688254"/>
    <n v="11176.5"/>
    <x v="2"/>
    <x v="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 /hardware"/>
    <n v="0.19754671230922835"/>
    <n v="4198"/>
    <x v="2"/>
    <x v="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 /hardware"/>
    <n v="0.92410054213898474"/>
    <n v="15616"/>
    <x v="2"/>
    <x v="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 /hardware"/>
    <n v="0.12207271497939337"/>
    <n v="22520.005000000001"/>
    <x v="2"/>
    <x v="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 /hardware"/>
    <n v="0.82576383154417832"/>
    <n v="11055"/>
    <x v="2"/>
    <x v="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 /hardware"/>
    <n v="0.97088340482865887"/>
    <n v="99469.5"/>
    <x v="2"/>
    <x v="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 /hardware"/>
    <n v="0.67416202651518908"/>
    <n v="105541.22500000001"/>
    <x v="2"/>
    <x v="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 /hardware"/>
    <n v="0.83201112898086127"/>
    <n v="55047.675000000003"/>
    <x v="2"/>
    <x v="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 /hardware"/>
    <n v="0.21129587761742769"/>
    <n v="28663.5"/>
    <x v="2"/>
    <x v="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 /hardware"/>
    <n v="0.76709176335219098"/>
    <n v="9214.5"/>
    <x v="2"/>
    <x v="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 /hardware"/>
    <n v="0.28324760372527247"/>
    <n v="113262"/>
    <x v="2"/>
    <x v="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 /hardware"/>
    <n v="0.98990298950702826"/>
    <n v="5025.5"/>
    <x v="2"/>
    <x v="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 /hardware"/>
    <n v="0.88034811479739417"/>
    <n v="37378.5"/>
    <x v="2"/>
    <x v="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 /hardware"/>
    <n v="0.59731209556993525"/>
    <n v="8022.5"/>
    <x v="2"/>
    <x v="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 /hardware"/>
    <n v="0.65166957745744603"/>
    <n v="63363"/>
    <x v="2"/>
    <x v="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 /hardware"/>
    <n v="0.49448109648216254"/>
    <n v="22667.415000000001"/>
    <x v="2"/>
    <x v="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 /hardware"/>
    <n v="0.59424326833797581"/>
    <n v="3434"/>
    <x v="2"/>
    <x v="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 /hardware"/>
    <n v="0.69707461021911377"/>
    <n v="36518.5"/>
    <x v="2"/>
    <x v="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 /hardware"/>
    <n v="0.50916496945010181"/>
    <n v="37050"/>
    <x v="2"/>
    <x v="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 /hardware"/>
    <n v="0.92661230541141582"/>
    <n v="5198"/>
    <x v="2"/>
    <x v="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 /hardware"/>
    <n v="0.86973916522434924"/>
    <n v="107488.5"/>
    <x v="2"/>
    <x v="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 /hardware"/>
    <n v="0.67544748395812226"/>
    <n v="4961"/>
    <x v="2"/>
    <x v="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 /hardware"/>
    <n v="0.52310349124983502"/>
    <n v="381373.13500000001"/>
    <x v="2"/>
    <x v="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 /hardware"/>
    <n v="0.50196991819772718"/>
    <n v="59843.025000000001"/>
    <x v="2"/>
    <x v="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 /hardware"/>
    <n v="0.45745654162854527"/>
    <n v="3186"/>
    <x v="2"/>
    <x v="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 /hardware"/>
    <n v="0.78821656050955413"/>
    <n v="561.5"/>
    <x v="2"/>
    <x v="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 /hardware"/>
    <n v="0.95035461532116094"/>
    <n v="25652.985000000001"/>
    <x v="2"/>
    <x v="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 /hardware"/>
    <n v="0.7787758049309903"/>
    <n v="57101.665000000001"/>
    <x v="2"/>
    <x v="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 /hardware"/>
    <n v="0.31513214120945193"/>
    <n v="260829.5"/>
    <x v="2"/>
    <x v="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 /hardware"/>
    <n v="0.3562141559505575"/>
    <n v="38073"/>
    <x v="2"/>
    <x v="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 /hardware"/>
    <n v="0.90308564788501133"/>
    <n v="75336.5"/>
    <x v="2"/>
    <x v="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 /hardware"/>
    <n v="0.65528952984942102"/>
    <n v="126302.15"/>
    <x v="2"/>
    <x v="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 /hardware"/>
    <n v="0.97560975609756095"/>
    <n v="607.5"/>
    <x v="2"/>
    <x v="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 /hardware"/>
    <n v="5.9581481653622974E-2"/>
    <n v="88909.8"/>
    <x v="2"/>
    <x v="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 /hardware"/>
    <n v="0.18404371998667193"/>
    <n v="575797.495"/>
    <x v="2"/>
    <x v="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 /hardware"/>
    <n v="0.86574090106312984"/>
    <n v="53877"/>
    <x v="2"/>
    <x v="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 /hardware"/>
    <n v="0.76216607598795783"/>
    <n v="23120.5"/>
    <x v="2"/>
    <x v="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 /hardware"/>
    <n v="0.34701738557101713"/>
    <n v="19408.5"/>
    <x v="2"/>
    <x v="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 /hardware"/>
    <n v="0.19692792437967704"/>
    <n v="3039"/>
    <x v="2"/>
    <x v="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 /indie rock"/>
    <n v="0.87281795511221949"/>
    <n v="3755"/>
    <x v="4"/>
    <x v="0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 /indie rock"/>
    <n v="0.90307043949428056"/>
    <n v="1580.5"/>
    <x v="4"/>
    <x v="0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 /indie rock"/>
    <n v="0.88235294117647056"/>
    <n v="800"/>
    <x v="4"/>
    <x v="0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 /indie rock"/>
    <n v="0.92307692307692313"/>
    <n v="3125"/>
    <x v="4"/>
    <x v="0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 /indie rock"/>
    <n v="0.80949811117107395"/>
    <n v="6706"/>
    <x v="4"/>
    <x v="0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 /indie rock"/>
    <n v="0.99304865938430986"/>
    <n v="4014"/>
    <x v="4"/>
    <x v="0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 /indie rock"/>
    <n v="0.96587250482936249"/>
    <n v="1526.5"/>
    <x v="4"/>
    <x v="0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 /indie rock"/>
    <n v="0.86572091466300372"/>
    <n v="3232.66"/>
    <x v="4"/>
    <x v="0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 /indie rock"/>
    <n v="0.83056202471088125"/>
    <n v="2755.0050000000001"/>
    <x v="4"/>
    <x v="0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 /indie rock"/>
    <n v="0.86926003153240772"/>
    <n v="8601.6149999999998"/>
    <x v="4"/>
    <x v="0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 /indie rock"/>
    <n v="0.83009749033858748"/>
    <n v="19842.099999999999"/>
    <x v="4"/>
    <x v="0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 /indie rock"/>
    <n v="0.98732927431298334"/>
    <n v="6038.5"/>
    <x v="4"/>
    <x v="0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 /indie rock"/>
    <n v="0.97592713077423554"/>
    <n v="1518.5"/>
    <x v="4"/>
    <x v="0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 /indie rock"/>
    <n v="0.82958046930552265"/>
    <n v="3859.5"/>
    <x v="4"/>
    <x v="0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 /indie rock"/>
    <n v="1"/>
    <n v="2500"/>
    <x v="4"/>
    <x v="0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 /indie rock"/>
    <n v="0.98360655737704916"/>
    <n v="605"/>
    <x v="4"/>
    <x v="0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 /indie rock"/>
    <n v="1"/>
    <n v="3000"/>
    <x v="4"/>
    <x v="0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 /indie rock"/>
    <n v="0.99667774086378735"/>
    <n v="6010"/>
    <x v="4"/>
    <x v="0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 /indie rock"/>
    <n v="0.75547720977083854"/>
    <n v="3485.5"/>
    <x v="4"/>
    <x v="0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 /indie rock"/>
    <n v="0.73170731707317072"/>
    <n v="710"/>
    <x v="4"/>
    <x v="0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 /indie rock"/>
    <n v="0.88300220750551872"/>
    <n v="2132.5"/>
    <x v="4"/>
    <x v="0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 /indie rock"/>
    <n v="0.73529411764705888"/>
    <n v="1180"/>
    <x v="4"/>
    <x v="0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 /indie rock"/>
    <n v="0.68435410066877855"/>
    <n v="9570.5"/>
    <x v="4"/>
    <x v="0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 /indie rock"/>
    <n v="0.77220077220077221"/>
    <n v="918"/>
    <x v="4"/>
    <x v="0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 /indie rock"/>
    <n v="0.39370078740157483"/>
    <n v="3540"/>
    <x v="4"/>
    <x v="0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 /indie rock"/>
    <n v="0.93418259023354566"/>
    <n v="2277.5"/>
    <x v="4"/>
    <x v="0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 /indie rock"/>
    <n v="0.92822069375214655"/>
    <n v="2077.33"/>
    <x v="4"/>
    <x v="0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 /indie rock"/>
    <n v="0.93185789167152011"/>
    <n v="16585"/>
    <x v="4"/>
    <x v="0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 /indie rock"/>
    <n v="0.93874677305796761"/>
    <n v="4130.5"/>
    <x v="4"/>
    <x v="0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 /indie rock"/>
    <n v="0.99651220727453915"/>
    <n v="2003.5"/>
    <x v="4"/>
    <x v="0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 /indie rock"/>
    <n v="0.93896713615023475"/>
    <n v="2065"/>
    <x v="4"/>
    <x v="0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 /indie rock"/>
    <n v="1"/>
    <n v="300"/>
    <x v="4"/>
    <x v="0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 /indie rock"/>
    <n v="0.9536784741144414"/>
    <n v="7170"/>
    <x v="4"/>
    <x v="0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 /indie rock"/>
    <n v="0.95510983763132762"/>
    <n v="5117.5"/>
    <x v="4"/>
    <x v="0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 /indie rock"/>
    <n v="0.44313146233382572"/>
    <n v="2442.5"/>
    <x v="4"/>
    <x v="0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 /indie rock"/>
    <n v="0.99103935252095632"/>
    <n v="48217"/>
    <x v="4"/>
    <x v="0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 /indie rock"/>
    <n v="0.67681895093062605"/>
    <n v="1486.5"/>
    <x v="4"/>
    <x v="0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 /indie rock"/>
    <n v="0.74288133956363156"/>
    <n v="1173.0549999999998"/>
    <x v="4"/>
    <x v="0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 /indie rock"/>
    <n v="0.99255583126550873"/>
    <n v="2007.5"/>
    <x v="4"/>
    <x v="0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 /indie rock"/>
    <n v="0.99127307962524913"/>
    <n v="8035.2150000000001"/>
    <x v="4"/>
    <x v="0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 /video games"/>
    <n v="176.05633802816902"/>
    <n v="25142"/>
    <x v="6"/>
    <x v="0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 /video games"/>
    <n v="258.06451612903226"/>
    <n v="40155"/>
    <x v="6"/>
    <x v="0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 /video games"/>
    <n v="10"/>
    <n v="275"/>
    <x v="6"/>
    <x v="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 /video games"/>
    <n v="9.5652173913043477"/>
    <n v="607.5"/>
    <x v="6"/>
    <x v="0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 /video games"/>
    <n v="70.422535211267601"/>
    <n v="30426"/>
    <x v="6"/>
    <x v="0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 /video games"/>
    <n v="2000"/>
    <n v="10005"/>
    <x v="6"/>
    <x v="0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 /video games"/>
    <n v="3.4670629024269441"/>
    <n v="18038"/>
    <x v="6"/>
    <x v="0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 /video games"/>
    <n v="600"/>
    <n v="7512.5"/>
    <x v="6"/>
    <x v="0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 /video games"/>
    <n v="8.4745762711864412"/>
    <n v="1118"/>
    <x v="6"/>
    <x v="0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 /video games"/>
    <n v="494.11764705882354"/>
    <n v="21042.5"/>
    <x v="6"/>
    <x v="0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 /video games"/>
    <n v="20"/>
    <n v="262.5"/>
    <x v="6"/>
    <x v="0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 /video games"/>
    <n v="47.326300645057479"/>
    <n v="51056.495000000003"/>
    <x v="6"/>
    <x v="0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 /video games"/>
    <n v="62.5"/>
    <n v="508"/>
    <x v="6"/>
    <x v="0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 /video games"/>
    <n v="57.692307692307693"/>
    <n v="3052"/>
    <x v="6"/>
    <x v="0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 /video games"/>
    <n v="10.460251046025105"/>
    <n v="2739"/>
    <x v="6"/>
    <x v="0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 /video games"/>
    <n v="1677.5005242189138"/>
    <n v="40023.845000000001"/>
    <x v="6"/>
    <x v="0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 /video games"/>
    <n v="3.5203830176723225"/>
    <n v="32101.5"/>
    <x v="6"/>
    <x v="0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 /video games"/>
    <n v="7.8125"/>
    <n v="564"/>
    <x v="6"/>
    <x v="0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 /video games"/>
    <n v="18.450184501845019"/>
    <n v="15813"/>
    <x v="6"/>
    <x v="0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 /video games"/>
    <n v="892.85714285714289"/>
    <n v="250280"/>
    <x v="6"/>
    <x v="0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 /video games"/>
    <e v="#DIV/0!"/>
    <n v="7500"/>
    <x v="6"/>
    <x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 /video games"/>
    <n v="17.470881863560731"/>
    <n v="5550.5"/>
    <x v="6"/>
    <x v="0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 /video games"/>
    <n v="8.8888888888888893"/>
    <n v="1112.5"/>
    <x v="6"/>
    <x v="0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 /video games"/>
    <n v="58.484349258649097"/>
    <n v="18053.5"/>
    <x v="6"/>
    <x v="0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 /video games"/>
    <n v="3.285870755750274"/>
    <n v="9782.5"/>
    <x v="6"/>
    <x v="0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 /video games"/>
    <n v="5000"/>
    <n v="2500.5"/>
    <x v="6"/>
    <x v="0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 /video games"/>
    <n v="143.59351988217966"/>
    <n v="196358"/>
    <x v="6"/>
    <x v="0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 /video games"/>
    <n v="50"/>
    <n v="51"/>
    <x v="6"/>
    <x v="0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 /video games"/>
    <e v="#DIV/0!"/>
    <n v="1000"/>
    <x v="6"/>
    <x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 /video games"/>
    <n v="123.45679012345678"/>
    <n v="25202.5"/>
    <x v="6"/>
    <x v="0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 /video games"/>
    <n v="381.35593220338984"/>
    <n v="22559"/>
    <x v="6"/>
    <x v="0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 /video games"/>
    <n v="600"/>
    <n v="15025"/>
    <x v="6"/>
    <x v="0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 /video games"/>
    <n v="10959.558823529413"/>
    <n v="186329.5"/>
    <x v="6"/>
    <x v="0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 /video games"/>
    <n v="125"/>
    <n v="126"/>
    <x v="6"/>
    <x v="0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 /video games"/>
    <n v="43.478260869565219"/>
    <n v="2557.5"/>
    <x v="6"/>
    <x v="0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 /video games"/>
    <n v="37.508372404554585"/>
    <n v="28746.5"/>
    <x v="6"/>
    <x v="0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 /video games"/>
    <n v="3.547105561861521"/>
    <n v="48072"/>
    <x v="6"/>
    <x v="0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 /video games"/>
    <n v="15.174422398256763"/>
    <n v="159885.05499999999"/>
    <x v="6"/>
    <x v="0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 /video games"/>
    <n v="138.46153846153845"/>
    <n v="1813"/>
    <x v="6"/>
    <x v="0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 /video games"/>
    <n v="117.64705882352941"/>
    <n v="5042.5"/>
    <x v="6"/>
    <x v="0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 /rock"/>
    <n v="0.86393088552915764"/>
    <n v="431.5"/>
    <x v="4"/>
    <x v="0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 /rock"/>
    <n v="0.89073634204275531"/>
    <n v="4776"/>
    <x v="4"/>
    <x v="0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 /rock"/>
    <n v="0.75642965204236001"/>
    <n v="2902.5"/>
    <x v="4"/>
    <x v="0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 /rock"/>
    <n v="0.97431355181576618"/>
    <n v="5572.5"/>
    <x v="4"/>
    <x v="0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 /rock"/>
    <n v="0.72129255626081934"/>
    <n v="2983"/>
    <x v="4"/>
    <x v="0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 /rock"/>
    <n v="0.68212824010914053"/>
    <n v="2466"/>
    <x v="4"/>
    <x v="0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 /rock"/>
    <n v="0.83333333333333337"/>
    <n v="165"/>
    <x v="4"/>
    <x v="0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 /rock"/>
    <n v="0.82249280204563102"/>
    <n v="19942.345000000001"/>
    <x v="4"/>
    <x v="0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 /rock"/>
    <n v="1"/>
    <n v="153"/>
    <x v="4"/>
    <x v="0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 /rock"/>
    <n v="0.55292259083728279"/>
    <n v="491.5"/>
    <x v="4"/>
    <x v="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 /rock"/>
    <n v="0.94272920103700208"/>
    <n v="4121.5"/>
    <x v="4"/>
    <x v="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 /rock"/>
    <n v="1"/>
    <n v="1000"/>
    <x v="4"/>
    <x v="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 /rock"/>
    <n v="0.78784468204839619"/>
    <n v="4765.5"/>
    <x v="4"/>
    <x v="0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 /rock"/>
    <n v="0.97110949259529011"/>
    <n v="4059.5"/>
    <x v="4"/>
    <x v="0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 /rock"/>
    <n v="0.4"/>
    <n v="1225"/>
    <x v="4"/>
    <x v="0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 /rock"/>
    <n v="0.79352483732740831"/>
    <n v="5650.5"/>
    <x v="4"/>
    <x v="0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 /rock"/>
    <n v="0.99880143827407109"/>
    <n v="2501.5"/>
    <x v="4"/>
    <x v="0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 /rock"/>
    <n v="0.72129255626081934"/>
    <n v="29830"/>
    <x v="4"/>
    <x v="0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 /rock"/>
    <n v="0.61957868649318459"/>
    <n v="1307"/>
    <x v="4"/>
    <x v="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 /rock"/>
    <n v="0.93297333002438787"/>
    <n v="5179.6049999999996"/>
    <x v="4"/>
    <x v="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 /tabletop games"/>
    <n v="0.6531678641410843"/>
    <n v="2531"/>
    <x v="6"/>
    <x v="0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 /tabletop games"/>
    <n v="0.19077901430842609"/>
    <n v="9362.5"/>
    <x v="6"/>
    <x v="0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 /tabletop games"/>
    <n v="0.2043828772567276"/>
    <n v="5303.5"/>
    <x v="6"/>
    <x v="0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 /tabletop games"/>
    <n v="0.35119758376062371"/>
    <n v="19237"/>
    <x v="6"/>
    <x v="0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 /tabletop games"/>
    <n v="5.3851166147002916E-2"/>
    <n v="48924.25"/>
    <x v="6"/>
    <x v="0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 /tabletop games"/>
    <n v="0.91178481878276729"/>
    <n v="20967.5"/>
    <x v="6"/>
    <x v="0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 /tabletop games"/>
    <n v="9.8556880871834174E-2"/>
    <n v="111464.25"/>
    <x v="6"/>
    <x v="0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 /tabletop games"/>
    <n v="0.24261426363435637"/>
    <n v="14069.5"/>
    <x v="6"/>
    <x v="0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 /tabletop games"/>
    <n v="0.19870839542970692"/>
    <n v="3619.5"/>
    <x v="6"/>
    <x v="0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 /tabletop games"/>
    <n v="0.54168092142775692"/>
    <n v="27038"/>
    <x v="6"/>
    <x v="0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 /tabletop games"/>
    <n v="0.83518930957683746"/>
    <n v="824"/>
    <x v="6"/>
    <x v="0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 /tabletop games"/>
    <n v="9.2486390242315877E-2"/>
    <n v="70874.41"/>
    <x v="6"/>
    <x v="0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 /tabletop games"/>
    <n v="0.2210563546333412"/>
    <n v="41428"/>
    <x v="6"/>
    <x v="0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 /tabletop games"/>
    <n v="0.18609151980944227"/>
    <n v="31868.5"/>
    <x v="6"/>
    <x v="0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 /tabletop games"/>
    <n v="0.83107497741644087"/>
    <n v="5067.5"/>
    <x v="6"/>
    <x v="0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 /tabletop games"/>
    <n v="0.87845893204492687"/>
    <n v="14968.5"/>
    <x v="6"/>
    <x v="0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 /tabletop games"/>
    <n v="0.10514903245540549"/>
    <n v="157654.66500000001"/>
    <x v="6"/>
    <x v="0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 /tabletop games"/>
    <n v="0.75248791316289487"/>
    <n v="46578.5"/>
    <x v="6"/>
    <x v="0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 /tabletop games"/>
    <n v="0.68037496220139104"/>
    <n v="11114"/>
    <x v="6"/>
    <x v="0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 /tabletop games"/>
    <n v="0.18445079774970027"/>
    <n v="6421.5"/>
    <x v="6"/>
    <x v="0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 /electronic music "/>
    <n v="0.26128886671892443"/>
    <n v="265.495"/>
    <x v="4"/>
    <x v="0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 /electronic music "/>
    <n v="0.14200889330694336"/>
    <n v="16083.625"/>
    <x v="4"/>
    <x v="0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 /electronic music "/>
    <n v="0.91282519397535367"/>
    <n v="2095.5"/>
    <x v="4"/>
    <x v="0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 /electronic music "/>
    <n v="0.7526342197691922"/>
    <n v="1746.5"/>
    <x v="4"/>
    <x v="0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 /electronic music "/>
    <n v="0.65789473684210531"/>
    <n v="945"/>
    <x v="4"/>
    <x v="0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 /electronic music "/>
    <n v="0.97345132743362828"/>
    <n v="1115"/>
    <x v="4"/>
    <x v="0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 /electronic music "/>
    <n v="1"/>
    <n v="2000"/>
    <x v="4"/>
    <x v="0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 /electronic music "/>
    <n v="0.98425196850393704"/>
    <n v="1008"/>
    <x v="4"/>
    <x v="0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 /electronic music "/>
    <n v="0.66312997347480107"/>
    <n v="627"/>
    <x v="4"/>
    <x v="0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 /electronic music "/>
    <n v="0.89746466232892075"/>
    <n v="4228.5"/>
    <x v="4"/>
    <x v="0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 /electronic music "/>
    <n v="0.5112474437627812"/>
    <n v="3695"/>
    <x v="4"/>
    <x v="0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 /electronic music "/>
    <n v="0.87425324202243915"/>
    <n v="6431.5"/>
    <x v="4"/>
    <x v="0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 /electronic music "/>
    <n v="0.5"/>
    <n v="7.5"/>
    <x v="4"/>
    <x v="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 /electronic music "/>
    <n v="0.34187839385530566"/>
    <n v="1177.5050000000001"/>
    <x v="4"/>
    <x v="0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 /electronic music "/>
    <n v="0.63953488372093026"/>
    <n v="705"/>
    <x v="4"/>
    <x v="0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 /electronic music "/>
    <n v="0.94637223974763407"/>
    <n v="308.5"/>
    <x v="4"/>
    <x v="0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 /electronic music "/>
    <n v="0.9882352941176471"/>
    <n v="422.5"/>
    <x v="4"/>
    <x v="0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 /electronic music "/>
    <n v="0.81411347113560695"/>
    <n v="2228.33"/>
    <x v="4"/>
    <x v="0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 /electronic music "/>
    <n v="0.98522167487684731"/>
    <n v="1007.5"/>
    <x v="4"/>
    <x v="0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 /electronic music "/>
    <n v="0.98870056497175141"/>
    <n v="3520"/>
    <x v="4"/>
    <x v="0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 /tabletop games"/>
    <n v="0.92489826119126894"/>
    <n v="7804.5"/>
    <x v="6"/>
    <x v="0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 /tabletop games"/>
    <n v="0.61500615006150061"/>
    <n v="656.5"/>
    <x v="6"/>
    <x v="0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 /tabletop games"/>
    <n v="0.94517958412098302"/>
    <n v="20065.5"/>
    <x v="6"/>
    <x v="0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 /tabletop games"/>
    <n v="0.41126876413736374"/>
    <n v="17157.5"/>
    <x v="6"/>
    <x v="0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 /tabletop games"/>
    <n v="0.10583876693602969"/>
    <n v="109707.505"/>
    <x v="6"/>
    <x v="0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 /tabletop games"/>
    <n v="0.92197480857498026"/>
    <n v="18761.654999999999"/>
    <x v="6"/>
    <x v="0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 /tabletop games"/>
    <n v="0.63541717581504475"/>
    <n v="16729.5"/>
    <x v="6"/>
    <x v="0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 /tabletop games"/>
    <n v="8.5143338810888133E-2"/>
    <n v="6372.45"/>
    <x v="6"/>
    <x v="0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 /tabletop games"/>
    <n v="0.58463274016314548"/>
    <n v="10858.165000000001"/>
    <x v="6"/>
    <x v="0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 /tabletop games"/>
    <n v="0.79394731926022788"/>
    <n v="9603"/>
    <x v="6"/>
    <x v="0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 /tabletop games"/>
    <n v="8.2499429103950597E-2"/>
    <n v="16401.620000000003"/>
    <x v="6"/>
    <x v="0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 /tabletop games"/>
    <n v="0.20169423154497781"/>
    <n v="14895"/>
    <x v="6"/>
    <x v="0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 /tabletop games"/>
    <n v="0.30116853391157694"/>
    <n v="5400.5"/>
    <x v="6"/>
    <x v="0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 /tabletop games"/>
    <n v="8.5836909871244635E-2"/>
    <n v="632.5"/>
    <x v="6"/>
    <x v="0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 /tabletop games"/>
    <n v="0.65225026340876024"/>
    <n v="16465.5"/>
    <x v="6"/>
    <x v="0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 /tabletop games"/>
    <n v="0.18618259192765477"/>
    <n v="8919.5"/>
    <x v="6"/>
    <x v="0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 /tabletop games"/>
    <n v="0.28334408991452453"/>
    <n v="40763.5"/>
    <x v="6"/>
    <x v="0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 /tabletop games"/>
    <n v="0.72780203784570596"/>
    <n v="4748"/>
    <x v="6"/>
    <x v="0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 /tabletop games"/>
    <n v="0.78108719213838873"/>
    <n v="28503.334999999999"/>
    <x v="6"/>
    <x v="0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 /tabletop games"/>
    <n v="0.36943992906753365"/>
    <n v="9267"/>
    <x v="6"/>
    <x v="0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 /tabletop games"/>
    <n v="0.12400793650793651"/>
    <n v="4532"/>
    <x v="6"/>
    <x v="0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 /tabletop games"/>
    <n v="7.3524135326758902E-2"/>
    <n v="73004.88"/>
    <x v="6"/>
    <x v="0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 /tabletop games"/>
    <n v="1.0749798441279227E-4"/>
    <n v="4651.75"/>
    <x v="6"/>
    <x v="0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 /tabletop games"/>
    <n v="0.2652379184128163"/>
    <n v="11925.5"/>
    <x v="6"/>
    <x v="0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 /tabletop games"/>
    <n v="3.7778260499995275E-2"/>
    <n v="54940.5"/>
    <x v="6"/>
    <x v="0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 /tabletop games"/>
    <n v="0.99880143827407109"/>
    <n v="2501.5"/>
    <x v="6"/>
    <x v="0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 /tabletop games"/>
    <n v="0.95735872490167662"/>
    <n v="18912"/>
    <x v="6"/>
    <x v="0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 /tabletop games"/>
    <n v="0.93271152564956694"/>
    <n v="7252.5"/>
    <x v="6"/>
    <x v="0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 /tabletop games"/>
    <n v="0.59251735229388858"/>
    <n v="4703.5"/>
    <x v="6"/>
    <x v="0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 /tabletop games"/>
    <n v="0.10255232219478377"/>
    <n v="134389"/>
    <x v="6"/>
    <x v="0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 /tabletop games"/>
    <n v="0.74377482348473378"/>
    <n v="9964.0950000000012"/>
    <x v="6"/>
    <x v="0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 /tabletop games"/>
    <n v="0.36727198530912059"/>
    <n v="16752.5"/>
    <x v="6"/>
    <x v="0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 /tabletop games"/>
    <n v="0.88740987243483083"/>
    <n v="8507.5"/>
    <x v="6"/>
    <x v="0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 /tabletop games"/>
    <n v="0.21748586341887777"/>
    <n v="1399.5"/>
    <x v="6"/>
    <x v="0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 /tabletop games"/>
    <n v="0.34884747858341431"/>
    <n v="7636.5"/>
    <x v="6"/>
    <x v="0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 /tabletop games"/>
    <n v="0.44901777362020578"/>
    <n v="774.5"/>
    <x v="6"/>
    <x v="0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 /tabletop games"/>
    <n v="0.15719810104693935"/>
    <n v="9201.75"/>
    <x v="6"/>
    <x v="0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 /tabletop games"/>
    <n v="0.68259385665529015"/>
    <n v="2711.5"/>
    <x v="6"/>
    <x v="0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 /tabletop games"/>
    <n v="5.3558995233249425E-2"/>
    <n v="9835.5"/>
    <x v="6"/>
    <x v="0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 /tabletop games"/>
    <n v="0.30588523186100575"/>
    <n v="5336.5"/>
    <x v="6"/>
    <x v="0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 /tabletop games"/>
    <n v="0.12828736369467608"/>
    <n v="4397.5"/>
    <x v="6"/>
    <x v="0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 /tabletop games"/>
    <n v="0.64871240416748577"/>
    <n v="4193.5"/>
    <x v="6"/>
    <x v="0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 /tabletop games"/>
    <n v="0.86545118855296566"/>
    <n v="8083"/>
    <x v="6"/>
    <x v="0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 /tabletop games"/>
    <n v="0.55545269394556562"/>
    <n v="8401"/>
    <x v="6"/>
    <x v="0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 /tabletop games"/>
    <n v="0.33500837520938026"/>
    <n v="398.5"/>
    <x v="6"/>
    <x v="0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 /tabletop games"/>
    <n v="0.31223980016652791"/>
    <n v="3152"/>
    <x v="6"/>
    <x v="0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 /tabletop games"/>
    <n v="0.26279482294198803"/>
    <n v="48052.5"/>
    <x v="6"/>
    <x v="0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 /tabletop games"/>
    <n v="0.97465886939571145"/>
    <n v="28364"/>
    <x v="6"/>
    <x v="0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 /tabletop games"/>
    <n v="5.5504984347594412E-2"/>
    <n v="23770.5"/>
    <x v="6"/>
    <x v="0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 /tabletop games"/>
    <n v="0.13884106585509437"/>
    <n v="102531"/>
    <x v="6"/>
    <x v="0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 /tabletop games"/>
    <n v="0.35324455120279769"/>
    <n v="38309"/>
    <x v="6"/>
    <x v="0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 /tabletop games"/>
    <n v="7.371369600471768E-2"/>
    <n v="7283"/>
    <x v="6"/>
    <x v="0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 /tabletop games"/>
    <n v="0.45380286803412595"/>
    <n v="4004.5"/>
    <x v="6"/>
    <x v="0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 /tabletop games"/>
    <n v="0.83612040133779264"/>
    <n v="2745"/>
    <x v="6"/>
    <x v="0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 /tabletop games"/>
    <n v="0.2452367477834371"/>
    <n v="1650.25"/>
    <x v="6"/>
    <x v="0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 /tabletop games"/>
    <n v="0.94501647446457993"/>
    <n v="4722.5"/>
    <x v="6"/>
    <x v="0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 /tabletop games"/>
    <n v="0.70880587058038691"/>
    <n v="10246"/>
    <x v="6"/>
    <x v="0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 /tabletop games"/>
    <n v="0.36941263391207979"/>
    <n v="3707"/>
    <x v="6"/>
    <x v="0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 /tabletop games"/>
    <n v="0.65019505851755521"/>
    <n v="1269"/>
    <x v="6"/>
    <x v="0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 /tabletop games"/>
    <n v="0.24778447807233789"/>
    <n v="24675.25"/>
    <x v="6"/>
    <x v="0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 /rock"/>
    <n v="0.54054054054054057"/>
    <n v="427.5"/>
    <x v="4"/>
    <x v="0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 /rock"/>
    <n v="0.53956834532374098"/>
    <n v="1070"/>
    <x v="4"/>
    <x v="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 /rock"/>
    <n v="0.99151920572701502"/>
    <n v="3012.83"/>
    <x v="4"/>
    <x v="0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 /rock"/>
    <n v="0.94143194937606589"/>
    <n v="6186.6350000000002"/>
    <x v="4"/>
    <x v="0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 /rock"/>
    <n v="0.82394946443284811"/>
    <n v="3320.5"/>
    <x v="4"/>
    <x v="0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 /rock"/>
    <n v="0.99933377748167884"/>
    <n v="1500.5"/>
    <x v="4"/>
    <x v="0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 /rock"/>
    <n v="0.83348922668869552"/>
    <n v="4949.4949999999999"/>
    <x v="4"/>
    <x v="0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 /rock"/>
    <n v="0.99900099900099903"/>
    <n v="1000.5"/>
    <x v="4"/>
    <x v="0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 /rock"/>
    <n v="0.93109869646182497"/>
    <n v="1555.5"/>
    <x v="4"/>
    <x v="0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 /rock"/>
    <n v="0.96092248558616267"/>
    <n v="1530.5"/>
    <x v="4"/>
    <x v="0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 /rock"/>
    <n v="0.57870370370370372"/>
    <n v="3410"/>
    <x v="4"/>
    <x v="0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 /rock"/>
    <n v="0.93239658556370353"/>
    <n v="2072.5050000000001"/>
    <x v="4"/>
    <x v="0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 /rock"/>
    <n v="0.92391304347826086"/>
    <n v="885"/>
    <x v="4"/>
    <x v="0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 /rock"/>
    <n v="0.68455265852870462"/>
    <n v="6152.02"/>
    <x v="4"/>
    <x v="0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 /rock"/>
    <n v="0.79840319361277445"/>
    <n v="1351.5"/>
    <x v="4"/>
    <x v="0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 /rock"/>
    <n v="0.6708193579300431"/>
    <n v="8717.5"/>
    <x v="4"/>
    <x v="0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 /rock"/>
    <n v="0.99403578528827041"/>
    <n v="1003"/>
    <x v="4"/>
    <x v="0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 /rock"/>
    <n v="0.95171626165852419"/>
    <n v="30761"/>
    <x v="4"/>
    <x v="0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 /rock"/>
    <n v="0.28557829604950025"/>
    <n v="675.25"/>
    <x v="4"/>
    <x v="0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 /rock"/>
    <n v="0.98765432098765427"/>
    <n v="805"/>
    <x v="4"/>
    <x v="0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 /indie rock"/>
    <n v="0.74847834352760834"/>
    <n v="5840.1100000000006"/>
    <x v="4"/>
    <x v="0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 /indie rock"/>
    <n v="0.5859872611464968"/>
    <n v="3112.5"/>
    <x v="4"/>
    <x v="0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 /indie rock"/>
    <n v="0.91442537934476109"/>
    <n v="6751.8050000000003"/>
    <x v="4"/>
    <x v="0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 /indie rock"/>
    <n v="0.99304537224305767"/>
    <n v="6021.01"/>
    <x v="4"/>
    <x v="0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 /indie rock"/>
    <n v="0.98787113769826029"/>
    <n v="18110.5"/>
    <x v="4"/>
    <x v="0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 /indie rock"/>
    <n v="0.93669293867337511"/>
    <n v="3618.2750000000001"/>
    <x v="4"/>
    <x v="0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 /indie rock"/>
    <n v="0.93757815259204103"/>
    <n v="2029.8650000000002"/>
    <x v="4"/>
    <x v="0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 /indie rock"/>
    <n v="0.98710622111850588"/>
    <n v="50326.555"/>
    <x v="4"/>
    <x v="0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 /indie rock"/>
    <n v="0.93743115739937843"/>
    <n v="6200.2350000000006"/>
    <x v="4"/>
    <x v="0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 /indie rock"/>
    <n v="0.23318732025669259"/>
    <n v="48917.68"/>
    <x v="4"/>
    <x v="0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 /indie rock"/>
    <n v="0.96051227321237997"/>
    <n v="9185"/>
    <x v="4"/>
    <x v="0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 /indie rock"/>
    <n v="0.92707045735475901"/>
    <n v="3118"/>
    <x v="4"/>
    <x v="0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 /indie rock"/>
    <n v="0.56869752343602487"/>
    <n v="6896.01"/>
    <x v="4"/>
    <x v="0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 /indie rock"/>
    <n v="0.63706440721156909"/>
    <n v="1541.8200000000002"/>
    <x v="4"/>
    <x v="0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 /indie rock"/>
    <n v="0.97465886939571145"/>
    <n v="2532.5"/>
    <x v="4"/>
    <x v="0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 /indie rock"/>
    <n v="0.9611441459913882"/>
    <n v="15303.2"/>
    <x v="4"/>
    <x v="0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 /indie rock"/>
    <n v="0.96153846153846156"/>
    <n v="408"/>
    <x v="4"/>
    <x v="0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 /indie rock"/>
    <n v="0.82603667602841568"/>
    <n v="5526.5"/>
    <x v="4"/>
    <x v="0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 /indie rock"/>
    <n v="0.92850510677808729"/>
    <n v="3115.5"/>
    <x v="4"/>
    <x v="0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 /indie rock"/>
    <n v="0.92030185900975525"/>
    <n v="5216.5"/>
    <x v="4"/>
    <x v="0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 /small batch"/>
    <n v="2.5561743341404357"/>
    <n v="7343.5"/>
    <x v="7"/>
    <x v="0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 /small batch"/>
    <n v="31.764705882352942"/>
    <n v="1392.5"/>
    <x v="7"/>
    <x v="0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 /small batch"/>
    <n v="2.0833333333333335"/>
    <n v="185"/>
    <x v="7"/>
    <x v="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 /small batch"/>
    <n v="4.823151125401929"/>
    <n v="4527.5"/>
    <x v="7"/>
    <x v="0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 /small batch"/>
    <n v="12.5"/>
    <n v="540"/>
    <x v="7"/>
    <x v="0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 /small batch"/>
    <n v="138.88888888888889"/>
    <n v="7554"/>
    <x v="7"/>
    <x v="0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 /small batch"/>
    <n v="0.19007998620127917"/>
    <n v="109566.505"/>
    <x v="7"/>
    <x v="0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 /small batch"/>
    <n v="0.39300451955197485"/>
    <n v="17722.5"/>
    <x v="7"/>
    <x v="0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 /small batch"/>
    <n v="0.9441087613293051"/>
    <n v="25740"/>
    <x v="7"/>
    <x v="0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 /small batch"/>
    <n v="0.97634456594510155"/>
    <n v="35424"/>
    <x v="7"/>
    <x v="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 /small batch"/>
    <n v="0.69293466492278111"/>
    <n v="9772.5499999999993"/>
    <x v="7"/>
    <x v="0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 /small batch"/>
    <n v="0.94066297926778797"/>
    <n v="25788.5"/>
    <x v="7"/>
    <x v="0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 /small batch"/>
    <n v="0.47132757266300079"/>
    <n v="936.5"/>
    <x v="7"/>
    <x v="0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 /small batch"/>
    <n v="0.98087297694948505"/>
    <n v="4039"/>
    <x v="7"/>
    <x v="0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 /small batch"/>
    <n v="0.97778473091364204"/>
    <n v="25284"/>
    <x v="7"/>
    <x v="0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 /small batch"/>
    <n v="0.19203715995860063"/>
    <n v="62073.254999999997"/>
    <x v="7"/>
    <x v="0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 /small batch"/>
    <n v="0.9036825062128172"/>
    <n v="12639.5"/>
    <x v="7"/>
    <x v="0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 /small batch"/>
    <n v="0.98869591009458524"/>
    <n v="15085.75"/>
    <x v="7"/>
    <x v="0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 /small batch"/>
    <n v="0.33989558407657167"/>
    <n v="49276"/>
    <x v="7"/>
    <x v="0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 /small batch"/>
    <n v="0.94538063387771498"/>
    <n v="41155.5"/>
    <x v="7"/>
    <x v="0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 /web"/>
    <e v="#DIV/0!"/>
    <n v="2500"/>
    <x v="2"/>
    <x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 /web"/>
    <e v="#DIV/0!"/>
    <n v="2750"/>
    <x v="2"/>
    <x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 /web"/>
    <n v="33.333333333333336"/>
    <n v="5150"/>
    <x v="2"/>
    <x v="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 /web"/>
    <n v="1000"/>
    <n v="500.5"/>
    <x v="2"/>
    <x v="0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 /web"/>
    <e v="#DIV/0!"/>
    <n v="1500"/>
    <x v="2"/>
    <x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 /web"/>
    <n v="1538.4615384615386"/>
    <n v="30019.5"/>
    <x v="2"/>
    <x v="0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 /web"/>
    <n v="66.666666666666671"/>
    <n v="507.5"/>
    <x v="2"/>
    <x v="0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 /web"/>
    <n v="259.25925925925924"/>
    <n v="35135"/>
    <x v="2"/>
    <x v="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 /web"/>
    <e v="#DIV/0!"/>
    <n v="237450"/>
    <x v="2"/>
    <x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 /web"/>
    <e v="#DIV/0!"/>
    <n v="25000"/>
    <x v="2"/>
    <x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 /web"/>
    <n v="175"/>
    <n v="9504"/>
    <x v="2"/>
    <x v="0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 /web"/>
    <e v="#DIV/0!"/>
    <n v="1000"/>
    <x v="2"/>
    <x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 /web"/>
    <e v="#DIV/0!"/>
    <n v="500"/>
    <x v="2"/>
    <x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 /web"/>
    <n v="1400"/>
    <n v="17512.5"/>
    <x v="2"/>
    <x v="0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 /web"/>
    <n v="145.45454545454547"/>
    <n v="4027.5"/>
    <x v="2"/>
    <x v="0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 /web"/>
    <e v="#DIV/0!"/>
    <n v="5000"/>
    <x v="2"/>
    <x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 /web"/>
    <e v="#DIV/0!"/>
    <n v="13500"/>
    <x v="2"/>
    <x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 /web"/>
    <e v="#DIV/0!"/>
    <n v="750"/>
    <x v="2"/>
    <x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 /web"/>
    <n v="6.8119891008174385"/>
    <n v="4300.5"/>
    <x v="2"/>
    <x v="0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 /web"/>
    <n v="2500"/>
    <n v="2501"/>
    <x v="2"/>
    <x v="0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 /web"/>
    <e v="#DIV/0!"/>
    <n v="100"/>
    <x v="2"/>
    <x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 /web"/>
    <n v="3.5"/>
    <n v="270"/>
    <x v="2"/>
    <x v="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 /web"/>
    <e v="#DIV/0!"/>
    <n v="87500"/>
    <x v="2"/>
    <x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 /web"/>
    <e v="#DIV/0!"/>
    <n v="64"/>
    <x v="2"/>
    <x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 /web"/>
    <e v="#DIV/0!"/>
    <n v="500"/>
    <x v="2"/>
    <x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 /web"/>
    <n v="9.5057034220532319"/>
    <n v="13815"/>
    <x v="2"/>
    <x v="0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 /web"/>
    <n v="74.626865671641795"/>
    <n v="25335"/>
    <x v="2"/>
    <x v="0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 /web"/>
    <n v="400"/>
    <n v="20050"/>
    <x v="2"/>
    <x v="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 /web"/>
    <e v="#DIV/0!"/>
    <n v="12500"/>
    <x v="2"/>
    <x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 /web"/>
    <n v="304.8780487804878"/>
    <n v="12541"/>
    <x v="2"/>
    <x v="0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 /web"/>
    <e v="#DIV/0!"/>
    <n v="1000"/>
    <x v="2"/>
    <x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 /web"/>
    <n v="30.555555555555557"/>
    <n v="2840"/>
    <x v="2"/>
    <x v="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 /web"/>
    <n v="17000"/>
    <n v="425025"/>
    <x v="2"/>
    <x v="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 /web"/>
    <n v="2200"/>
    <n v="11005"/>
    <x v="2"/>
    <x v="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 /web"/>
    <e v="#DIV/0!"/>
    <n v="5000"/>
    <x v="2"/>
    <x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 /web"/>
    <n v="9.1931480403272765"/>
    <n v="1663.165"/>
    <x v="2"/>
    <x v="0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 /web"/>
    <e v="#DIV/0!"/>
    <n v="1250"/>
    <x v="2"/>
    <x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 /web"/>
    <e v="#DIV/0!"/>
    <n v="55000"/>
    <x v="2"/>
    <x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 /web"/>
    <e v="#DIV/0!"/>
    <n v="15000"/>
    <x v="2"/>
    <x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 /web"/>
    <n v="272.72727272727275"/>
    <n v="7527.5"/>
    <x v="2"/>
    <x v="0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 /web"/>
    <n v="54.964990451941439"/>
    <n v="43960.5"/>
    <x v="2"/>
    <x v="0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 /web"/>
    <n v="40"/>
    <n v="1537.5"/>
    <x v="2"/>
    <x v="0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 /web"/>
    <n v="22.988505747126435"/>
    <n v="5217.5"/>
    <x v="2"/>
    <x v="0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 /web"/>
    <n v="125"/>
    <n v="504"/>
    <x v="2"/>
    <x v="0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 /web"/>
    <n v="82.487309644670049"/>
    <n v="32894"/>
    <x v="2"/>
    <x v="0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 /web"/>
    <e v="#DIV/0!"/>
    <n v="15000"/>
    <x v="2"/>
    <x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 /web"/>
    <n v="146.19883040935673"/>
    <n v="75513"/>
    <x v="2"/>
    <x v="0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 /web"/>
    <n v="79.91360691144709"/>
    <n v="18731.5"/>
    <x v="2"/>
    <x v="0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 /web"/>
    <n v="533.33333333333337"/>
    <n v="8015"/>
    <x v="2"/>
    <x v="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 /web"/>
    <e v="#DIV/0!"/>
    <n v="255000"/>
    <x v="2"/>
    <x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 /web"/>
    <n v="800"/>
    <n v="10012.5"/>
    <x v="2"/>
    <x v="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 /web"/>
    <e v="#DIV/0!"/>
    <n v="2100"/>
    <x v="2"/>
    <x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 /web"/>
    <n v="2000"/>
    <n v="50025"/>
    <x v="2"/>
    <x v="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 /web"/>
    <n v="1666.6666666666667"/>
    <n v="2501.5"/>
    <x v="2"/>
    <x v="0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 /web"/>
    <e v="#DIV/0!"/>
    <n v="16500"/>
    <x v="2"/>
    <x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 /web"/>
    <n v="500"/>
    <n v="2505"/>
    <x v="2"/>
    <x v="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 /web"/>
    <e v="#DIV/0!"/>
    <n v="62000"/>
    <x v="2"/>
    <x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 /web"/>
    <e v="#DIV/0!"/>
    <n v="2000"/>
    <x v="2"/>
    <x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 /web"/>
    <e v="#DIV/0!"/>
    <n v="6500"/>
    <x v="2"/>
    <x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 /web"/>
    <e v="#DIV/0!"/>
    <n v="25000"/>
    <x v="2"/>
    <x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 /food trucks"/>
    <n v="139.30348258706468"/>
    <n v="14100.5"/>
    <x v="7"/>
    <x v="0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 /food trucks"/>
    <n v="230.76923076923077"/>
    <n v="6026"/>
    <x v="7"/>
    <x v="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 /food trucks"/>
    <n v="5.9405940594059405"/>
    <n v="701"/>
    <x v="7"/>
    <x v="0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 /food trucks"/>
    <e v="#DIV/0!"/>
    <n v="7500"/>
    <x v="7"/>
    <x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 /food trucks"/>
    <n v="4.4404973357015987"/>
    <n v="3063"/>
    <x v="7"/>
    <x v="0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 /food trucks"/>
    <n v="2.4163568773234201"/>
    <n v="2297.5"/>
    <x v="7"/>
    <x v="0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 /food trucks"/>
    <n v="3.9589706676264171"/>
    <n v="13778.5"/>
    <x v="7"/>
    <x v="0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 /food trucks"/>
    <n v="500"/>
    <n v="7515"/>
    <x v="7"/>
    <x v="0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 /food trucks"/>
    <n v="54.347826086956523"/>
    <n v="12730"/>
    <x v="7"/>
    <x v="0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 /food trucks"/>
    <e v="#DIV/0!"/>
    <n v="7500"/>
    <x v="7"/>
    <x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 /food trucks"/>
    <n v="165.56291390728478"/>
    <n v="12575.5"/>
    <x v="7"/>
    <x v="0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 /food trucks"/>
    <e v="#DIV/0!"/>
    <n v="4000"/>
    <x v="7"/>
    <x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 /food trucks"/>
    <n v="120"/>
    <n v="1512.5"/>
    <x v="7"/>
    <x v="0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 /food trucks"/>
    <n v="32.608695652173914"/>
    <n v="7730"/>
    <x v="7"/>
    <x v="0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 /food trucks"/>
    <n v="179.1044776119403"/>
    <n v="30167.5"/>
    <x v="7"/>
    <x v="0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 /food trucks"/>
    <n v="4000"/>
    <n v="10002.5"/>
    <x v="7"/>
    <x v="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 /food trucks"/>
    <e v="#DIV/0!"/>
    <n v="500"/>
    <x v="7"/>
    <x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 /food trucks"/>
    <n v="5000"/>
    <n v="12502.5"/>
    <x v="7"/>
    <x v="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 /food trucks"/>
    <e v="#DIV/0!"/>
    <n v="1500"/>
    <x v="7"/>
    <x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 /food trucks"/>
    <n v="6.7453018792483004"/>
    <n v="9685.5"/>
    <x v="7"/>
    <x v="0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 /food trucks"/>
    <n v="6000"/>
    <n v="3000.5"/>
    <x v="7"/>
    <x v="0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 /food trucks"/>
    <n v="500"/>
    <n v="250.5"/>
    <x v="7"/>
    <x v="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 /food trucks"/>
    <n v="7500"/>
    <n v="30004"/>
    <x v="7"/>
    <x v="0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 /food trucks"/>
    <n v="80.645161290322577"/>
    <n v="12655"/>
    <x v="7"/>
    <x v="0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 /food trucks"/>
    <n v="3500"/>
    <n v="1750.5"/>
    <x v="7"/>
    <x v="0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 /food trucks"/>
    <e v="#DIV/0!"/>
    <n v="10000"/>
    <x v="7"/>
    <x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 /food trucks"/>
    <n v="50000"/>
    <n v="25000.5"/>
    <x v="7"/>
    <x v="0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 /food trucks"/>
    <n v="35000"/>
    <n v="17500.5"/>
    <x v="7"/>
    <x v="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 /food trucks"/>
    <n v="69.825436408977552"/>
    <n v="71002.5"/>
    <x v="7"/>
    <x v="0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 /food trucks"/>
    <n v="142.85714285714286"/>
    <n v="1510.5"/>
    <x v="7"/>
    <x v="0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 /food trucks"/>
    <n v="50000"/>
    <n v="50001"/>
    <x v="7"/>
    <x v="0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 /food trucks"/>
    <n v="7000"/>
    <n v="7001"/>
    <x v="7"/>
    <x v="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 /food trucks"/>
    <e v="#DIV/0!"/>
    <n v="5000"/>
    <x v="7"/>
    <x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 /food trucks"/>
    <n v="769.23076923076928"/>
    <n v="10013"/>
    <x v="7"/>
    <x v="0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 /food trucks"/>
    <n v="204.24836601307189"/>
    <n v="125612"/>
    <x v="7"/>
    <x v="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 /food trucks"/>
    <n v="2600"/>
    <n v="58522.5"/>
    <x v="7"/>
    <x v="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 /food trucks"/>
    <e v="#DIV/0!"/>
    <n v="4000"/>
    <x v="7"/>
    <x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 /food trucks"/>
    <n v="300"/>
    <n v="7525"/>
    <x v="7"/>
    <x v="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 /food trucks"/>
    <e v="#DIV/0!"/>
    <n v="5000"/>
    <x v="7"/>
    <x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 /food trucks"/>
    <n v="500"/>
    <n v="2505"/>
    <x v="7"/>
    <x v="0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 /small batch"/>
    <n v="0.9269558769002596"/>
    <n v="7795.5"/>
    <x v="7"/>
    <x v="0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 /small batch"/>
    <n v="0.79401839475947855"/>
    <n v="27113"/>
    <x v="7"/>
    <x v="0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 /small batch"/>
    <n v="0.49379070532817454"/>
    <n v="30251.494999999999"/>
    <x v="7"/>
    <x v="0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 /small batch"/>
    <n v="0.92081031307550643"/>
    <n v="3129"/>
    <x v="7"/>
    <x v="0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 /small batch"/>
    <n v="0.57870370370370372"/>
    <n v="6820"/>
    <x v="7"/>
    <x v="0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 /small batch"/>
    <n v="0.59530896535301825"/>
    <n v="6699.5"/>
    <x v="7"/>
    <x v="0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 /small batch"/>
    <n v="0.23408239700374531"/>
    <n v="6590"/>
    <x v="7"/>
    <x v="0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 /small batch"/>
    <n v="0.93023255813953487"/>
    <n v="415"/>
    <x v="7"/>
    <x v="0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 /small batch"/>
    <n v="0.92592592592592593"/>
    <n v="10400"/>
    <x v="7"/>
    <x v="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 /small batch"/>
    <n v="0.98489628713797672"/>
    <n v="15115.014999999999"/>
    <x v="7"/>
    <x v="0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 /small batch"/>
    <n v="0.86617583369423989"/>
    <n v="10772.5"/>
    <x v="7"/>
    <x v="0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 /small batch"/>
    <n v="0.74906367041198507"/>
    <n v="700.5"/>
    <x v="7"/>
    <x v="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 /small batch"/>
    <n v="0.64641241111829351"/>
    <n v="3820.5"/>
    <x v="7"/>
    <x v="0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 /small batch"/>
    <n v="0.99161378059836813"/>
    <n v="35148"/>
    <x v="7"/>
    <x v="0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 /small batch"/>
    <n v="0.5494505494505495"/>
    <n v="423"/>
    <x v="7"/>
    <x v="0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 /small batch"/>
    <n v="0.5528934758569849"/>
    <n v="2106.5"/>
    <x v="7"/>
    <x v="0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 /small batch"/>
    <n v="0.97747556311092221"/>
    <n v="23265"/>
    <x v="7"/>
    <x v="0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 /small batch"/>
    <n v="0.9076057360682519"/>
    <n v="5254.5"/>
    <x v="7"/>
    <x v="0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 /small batch"/>
    <n v="0.97799511002444983"/>
    <n v="30337.5"/>
    <x v="7"/>
    <x v="0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 /small batch"/>
    <n v="0.99217929263452787"/>
    <n v="8533.5"/>
    <x v="7"/>
    <x v="0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 /indie rock"/>
    <n v="0.96339113680154143"/>
    <n v="7642.5"/>
    <x v="4"/>
    <x v="0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 /indie rock"/>
    <n v="0.90327436958976293"/>
    <n v="3160.625"/>
    <x v="4"/>
    <x v="0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 /indie rock"/>
    <n v="0.86021505376344087"/>
    <n v="2162.5"/>
    <x v="4"/>
    <x v="0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 /indie rock"/>
    <n v="0.90009000900090008"/>
    <n v="2111"/>
    <x v="4"/>
    <x v="0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 /indie rock"/>
    <n v="0.55511498810467885"/>
    <n v="980.5"/>
    <x v="4"/>
    <x v="0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 /indie rock"/>
    <n v="1"/>
    <n v="2500"/>
    <x v="4"/>
    <x v="0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 /indie rock"/>
    <n v="0.84388185654008441"/>
    <n v="1092.5"/>
    <x v="4"/>
    <x v="0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 /indie rock"/>
    <n v="0.93268791329733147"/>
    <n v="2072.17"/>
    <x v="4"/>
    <x v="0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 /indie rock"/>
    <n v="0.87976539589442815"/>
    <n v="1282"/>
    <x v="4"/>
    <x v="0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 /indie rock"/>
    <n v="0.96933038656895809"/>
    <n v="1015.82"/>
    <x v="4"/>
    <x v="0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 /indie rock"/>
    <n v="0.78125"/>
    <n v="570"/>
    <x v="4"/>
    <x v="0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 /indie rock"/>
    <n v="0.73659254254067463"/>
    <n v="8841.01"/>
    <x v="4"/>
    <x v="0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 /indie rock"/>
    <n v="1"/>
    <n v="2000"/>
    <x v="4"/>
    <x v="0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 /indie rock"/>
    <n v="0.99996400129595331"/>
    <n v="5000.09"/>
    <x v="4"/>
    <x v="0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 /indie rock"/>
    <n v="0.95492742551566079"/>
    <n v="2559"/>
    <x v="4"/>
    <x v="0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 /indie rock"/>
    <n v="0.95217691447070874"/>
    <n v="3280.3599999999997"/>
    <x v="4"/>
    <x v="0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 /indie rock"/>
    <n v="0.58365758754863817"/>
    <n v="1017.5"/>
    <x v="4"/>
    <x v="0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 /indie rock"/>
    <n v="0.78431372549019607"/>
    <n v="9100"/>
    <x v="4"/>
    <x v="0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 /indie rock"/>
    <n v="0.74938176004796042"/>
    <n v="350.16499999999996"/>
    <x v="4"/>
    <x v="0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 /indie rock"/>
    <n v="1"/>
    <n v="2000"/>
    <x v="4"/>
    <x v="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 /indie rock"/>
    <n v="0.88565330215833715"/>
    <n v="4258.2199999999993"/>
    <x v="4"/>
    <x v="0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 /indie rock"/>
    <n v="0.99900099900099903"/>
    <n v="1000.5"/>
    <x v="4"/>
    <x v="0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 /indie rock"/>
    <n v="0.87929656274980017"/>
    <n v="1175.5"/>
    <x v="4"/>
    <x v="0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 /indie rock"/>
    <n v="0.83810052896116249"/>
    <n v="3838.0549999999998"/>
    <x v="4"/>
    <x v="0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 /indie rock"/>
    <n v="0.96852300242130751"/>
    <n v="2032.5"/>
    <x v="4"/>
    <x v="0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 /indie rock"/>
    <n v="0.37641154328732745"/>
    <n v="548.5"/>
    <x v="4"/>
    <x v="0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 /indie rock"/>
    <n v="0.99949358991444337"/>
    <n v="1500.38"/>
    <x v="4"/>
    <x v="0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 /indie rock"/>
    <n v="0.93720712277413309"/>
    <n v="3100.5"/>
    <x v="4"/>
    <x v="0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 /indie rock"/>
    <n v="0.74810302447365606"/>
    <n v="4089.25"/>
    <x v="4"/>
    <x v="0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 /indie rock"/>
    <n v="0.82372322899505768"/>
    <n v="553.5"/>
    <x v="4"/>
    <x v="0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 /indie rock"/>
    <n v="0.96899224806201545"/>
    <n v="508"/>
    <x v="4"/>
    <x v="0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 /indie rock"/>
    <n v="0.8"/>
    <n v="675"/>
    <x v="4"/>
    <x v="0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 /indie rock"/>
    <n v="0.77700077700077697"/>
    <n v="22870"/>
    <x v="4"/>
    <x v="0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 /indie rock"/>
    <n v="0.9900467302056658"/>
    <n v="1507.54"/>
    <x v="4"/>
    <x v="0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 /indie rock"/>
    <n v="0.78408823606283162"/>
    <n v="1706.5250000000001"/>
    <x v="4"/>
    <x v="0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 /indie rock"/>
    <n v="1"/>
    <n v="6000"/>
    <x v="4"/>
    <x v="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 /indie rock"/>
    <n v="0.88674886828675692"/>
    <n v="4255.43"/>
    <x v="4"/>
    <x v="0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 /indie rock"/>
    <n v="0.94696969696969702"/>
    <n v="1028"/>
    <x v="4"/>
    <x v="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 /indie rock"/>
    <n v="0.49352251696483651"/>
    <n v="6052.5"/>
    <x v="4"/>
    <x v="0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 /indie rock"/>
    <n v="0.88235294117647056"/>
    <n v="640"/>
    <x v="4"/>
    <x v="0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 /restaurants"/>
    <n v="39.145907473309606"/>
    <n v="5640.5"/>
    <x v="7"/>
    <x v="0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 /restaurants"/>
    <n v="1279.0697674418604"/>
    <n v="55043"/>
    <x v="7"/>
    <x v="0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 /restaurants"/>
    <e v="#DIV/0!"/>
    <n v="5000"/>
    <x v="7"/>
    <x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 /restaurants"/>
    <e v="#DIV/0!"/>
    <n v="17500"/>
    <x v="7"/>
    <x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 /restaurants"/>
    <e v="#DIV/0!"/>
    <n v="3500"/>
    <x v="7"/>
    <x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 /restaurants"/>
    <n v="166.66666666666666"/>
    <n v="2515"/>
    <x v="7"/>
    <x v="0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 /restaurants"/>
    <e v="#DIV/0!"/>
    <n v="21425"/>
    <x v="7"/>
    <x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 /restaurants"/>
    <e v="#DIV/0!"/>
    <n v="10000"/>
    <x v="7"/>
    <x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 /restaurants"/>
    <n v="95"/>
    <n v="48000"/>
    <x v="7"/>
    <x v="0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 /restaurants"/>
    <n v="666.66666666666663"/>
    <n v="25037.5"/>
    <x v="7"/>
    <x v="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 /restaurants"/>
    <e v="#DIV/0!"/>
    <n v="50000"/>
    <x v="7"/>
    <x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 /restaurants"/>
    <e v="#DIV/0!"/>
    <n v="575"/>
    <x v="7"/>
    <x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 /restaurants"/>
    <e v="#DIV/0!"/>
    <n v="90000"/>
    <x v="7"/>
    <x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 /restaurants"/>
    <n v="57.142857142857146"/>
    <n v="6105"/>
    <x v="7"/>
    <x v="0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 /restaurants"/>
    <n v="5.376344086021505"/>
    <n v="2965"/>
    <x v="7"/>
    <x v="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 /restaurants"/>
    <e v="#DIV/0!"/>
    <n v="11000"/>
    <x v="7"/>
    <x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 /restaurants"/>
    <n v="10.186757215619695"/>
    <n v="9883.5"/>
    <x v="7"/>
    <x v="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 /restaurants"/>
    <e v="#DIV/0!"/>
    <n v="2500"/>
    <x v="7"/>
    <x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 /restaurants"/>
    <n v="2307.6923076923076"/>
    <n v="75032.5"/>
    <x v="7"/>
    <x v="0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 /restaurants"/>
    <e v="#DIV/0!"/>
    <n v="50000"/>
    <x v="7"/>
    <x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 /classical music"/>
    <n v="0.91334276877303"/>
    <n v="13092.994999999999"/>
    <x v="4"/>
    <x v="0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 /classical music"/>
    <n v="1"/>
    <n v="5000"/>
    <x v="4"/>
    <x v="0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 /classical music"/>
    <n v="0.63920454545454541"/>
    <n v="1154"/>
    <x v="4"/>
    <x v="0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 /classical music"/>
    <n v="0.98425196850393704"/>
    <n v="7560"/>
    <x v="4"/>
    <x v="0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 /classical music"/>
    <n v="0.99676052828308004"/>
    <n v="8013"/>
    <x v="4"/>
    <x v="0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 /classical music"/>
    <n v="0.88534749889331565"/>
    <n v="4259"/>
    <x v="4"/>
    <x v="0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 /classical music"/>
    <n v="0.97919216646266827"/>
    <n v="4042.5"/>
    <x v="4"/>
    <x v="0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 /classical music"/>
    <n v="0.93240310583474562"/>
    <n v="4144.9949999999999"/>
    <x v="4"/>
    <x v="0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 /classical music"/>
    <n v="0.95892600287677798"/>
    <n v="6128.5"/>
    <x v="4"/>
    <x v="0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 /classical music"/>
    <n v="1"/>
    <n v="6500"/>
    <x v="4"/>
    <x v="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 /classical music"/>
    <n v="0.99601593625498008"/>
    <n v="4509"/>
    <x v="4"/>
    <x v="0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 /classical music"/>
    <n v="0.79286422200198214"/>
    <n v="4522.5"/>
    <x v="4"/>
    <x v="0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 /classical music"/>
    <n v="0.90361445783132532"/>
    <n v="7900"/>
    <x v="4"/>
    <x v="0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 /classical music"/>
    <n v="0.95238095238095233"/>
    <n v="2050"/>
    <x v="4"/>
    <x v="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 /classical music"/>
    <n v="0.96362322331968198"/>
    <n v="20377.5"/>
    <x v="4"/>
    <x v="0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 /classical music"/>
    <n v="0.86206896551724133"/>
    <n v="27"/>
    <x v="4"/>
    <x v="0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 /classical music"/>
    <n v="0.90909090909090906"/>
    <n v="1050"/>
    <x v="4"/>
    <x v="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 /classical music"/>
    <n v="0.88481785287150438"/>
    <n v="19171.584999999999"/>
    <x v="4"/>
    <x v="0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 /classical music"/>
    <n v="0.99750623441396513"/>
    <n v="10012.5"/>
    <x v="4"/>
    <x v="0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 /classical music"/>
    <n v="0.96711798839458418"/>
    <n v="2542.5"/>
    <x v="4"/>
    <x v="0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 /classical music"/>
    <n v="0.93432995194874535"/>
    <n v="3623"/>
    <x v="4"/>
    <x v="0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 /classical music"/>
    <n v="0.96551724137931039"/>
    <n v="712.5"/>
    <x v="4"/>
    <x v="0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 /classical music"/>
    <n v="0.63938618925831203"/>
    <n v="320.5"/>
    <x v="4"/>
    <x v="0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 /classical music"/>
    <n v="0.99186669311644515"/>
    <n v="5020.5"/>
    <x v="4"/>
    <x v="0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 /classical music"/>
    <n v="0.51203277009728621"/>
    <n v="2953"/>
    <x v="4"/>
    <x v="0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 /classical music"/>
    <n v="0.8951406649616368"/>
    <n v="3705"/>
    <x v="4"/>
    <x v="0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 /classical music"/>
    <n v="0.83434466019417475"/>
    <n v="6046"/>
    <x v="4"/>
    <x v="0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 /classical music"/>
    <n v="0.98183603338242509"/>
    <n v="6055.5"/>
    <x v="4"/>
    <x v="0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 /classical music"/>
    <n v="0.97273853779429986"/>
    <n v="1592"/>
    <x v="4"/>
    <x v="0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 /classical music"/>
    <n v="0.99160945842868042"/>
    <n v="6527.5"/>
    <x v="4"/>
    <x v="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 /classical music"/>
    <n v="0.97338100913786252"/>
    <n v="3725.25"/>
    <x v="4"/>
    <x v="0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 /classical music"/>
    <n v="0.93896713615023475"/>
    <n v="3097.5"/>
    <x v="4"/>
    <x v="0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 /classical music"/>
    <n v="0.64294899271324479"/>
    <n v="1916.5"/>
    <x v="4"/>
    <x v="0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 /classical music"/>
    <n v="0.81433224755700329"/>
    <n v="3342"/>
    <x v="4"/>
    <x v="0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 /classical music"/>
    <n v="0.9315323707498836"/>
    <n v="2073.5"/>
    <x v="4"/>
    <x v="0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 /classical music"/>
    <n v="0.94783715012722647"/>
    <n v="765.5"/>
    <x v="4"/>
    <x v="0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 /classical music"/>
    <n v="0.84427767354596628"/>
    <n v="983"/>
    <x v="4"/>
    <x v="0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 /classical music"/>
    <n v="0.91844232182218954"/>
    <n v="1305.5"/>
    <x v="4"/>
    <x v="0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 /classical music"/>
    <n v="0.898876404494382"/>
    <n v="845"/>
    <x v="4"/>
    <x v="0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 /classical music"/>
    <n v="0.99900099900099903"/>
    <n v="3001.5"/>
    <x v="4"/>
    <x v="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 /food trucks"/>
    <e v="#DIV/0!"/>
    <n v="50000"/>
    <x v="7"/>
    <x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 /food trucks"/>
    <n v="133.33333333333334"/>
    <n v="5037.5"/>
    <x v="7"/>
    <x v="0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 /food trucks"/>
    <e v="#DIV/0!"/>
    <n v="10000"/>
    <x v="7"/>
    <x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 /food trucks"/>
    <e v="#DIV/0!"/>
    <n v="20000"/>
    <x v="7"/>
    <x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 /food trucks"/>
    <n v="100"/>
    <n v="5050"/>
    <x v="7"/>
    <x v="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 /food trucks"/>
    <e v="#DIV/0!"/>
    <n v="17500"/>
    <x v="7"/>
    <x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 /food trucks"/>
    <n v="375"/>
    <n v="22560"/>
    <x v="7"/>
    <x v="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 /food trucks"/>
    <n v="200"/>
    <n v="5025"/>
    <x v="7"/>
    <x v="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 /food trucks"/>
    <n v="44.827586206896555"/>
    <n v="3322.5"/>
    <x v="7"/>
    <x v="0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 /food trucks"/>
    <n v="118.64406779661017"/>
    <n v="3529.5"/>
    <x v="7"/>
    <x v="0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 /food trucks"/>
    <n v="400"/>
    <n v="50125"/>
    <x v="7"/>
    <x v="0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 /food trucks"/>
    <e v="#DIV/0!"/>
    <n v="15000"/>
    <x v="7"/>
    <x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 /food trucks"/>
    <e v="#DIV/0!"/>
    <n v="4000"/>
    <x v="7"/>
    <x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 /food trucks"/>
    <e v="#DIV/0!"/>
    <n v="5000"/>
    <x v="7"/>
    <x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 /food trucks"/>
    <e v="#DIV/0!"/>
    <n v="42500"/>
    <x v="7"/>
    <x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 /food trucks"/>
    <e v="#DIV/0!"/>
    <n v="5000"/>
    <x v="7"/>
    <x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 /food trucks"/>
    <e v="#DIV/0!"/>
    <n v="7500"/>
    <x v="7"/>
    <x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 /food trucks"/>
    <e v="#DIV/0!"/>
    <n v="3000"/>
    <x v="7"/>
    <x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 /food trucks"/>
    <n v="722.02166064981952"/>
    <n v="100138.5"/>
    <x v="7"/>
    <x v="0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 /food trucks"/>
    <n v="166.66666666666666"/>
    <n v="4275.5"/>
    <x v="7"/>
    <x v="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 /food trucks"/>
    <n v="9.433962264150944"/>
    <n v="2765"/>
    <x v="7"/>
    <x v="0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 /food trucks"/>
    <n v="90000"/>
    <n v="45000.5"/>
    <x v="7"/>
    <x v="0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 /food trucks"/>
    <n v="200"/>
    <n v="502.5"/>
    <x v="7"/>
    <x v="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 /food trucks"/>
    <e v="#DIV/0!"/>
    <n v="5000"/>
    <x v="7"/>
    <x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 /food trucks"/>
    <n v="600"/>
    <n v="15025"/>
    <x v="7"/>
    <x v="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 /food trucks"/>
    <n v="600"/>
    <n v="1502.5"/>
    <x v="7"/>
    <x v="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 /food trucks"/>
    <n v="41.084634346754314"/>
    <n v="25608.5"/>
    <x v="7"/>
    <x v="0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 /food trucks"/>
    <n v="25.751072961373392"/>
    <n v="3116.5"/>
    <x v="7"/>
    <x v="0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 /food trucks"/>
    <n v="10000"/>
    <n v="25002.5"/>
    <x v="7"/>
    <x v="0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 /food trucks"/>
    <e v="#DIV/0!"/>
    <n v="1500"/>
    <x v="7"/>
    <x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 /food trucks"/>
    <n v="57.692307692307693"/>
    <n v="763"/>
    <x v="7"/>
    <x v="0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 /food trucks"/>
    <n v="600"/>
    <n v="15025"/>
    <x v="7"/>
    <x v="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 /food trucks"/>
    <e v="#DIV/0!"/>
    <n v="5000"/>
    <x v="7"/>
    <x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 /food trucks"/>
    <n v="80000"/>
    <n v="40000.5"/>
    <x v="7"/>
    <x v="0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 /food trucks"/>
    <n v="8.2191780821917817"/>
    <n v="8412.5"/>
    <x v="7"/>
    <x v="0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 /food trucks"/>
    <n v="4.2393410852713176"/>
    <n v="21628"/>
    <x v="7"/>
    <x v="0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 /food trucks"/>
    <n v="17.647058823529413"/>
    <n v="792.5"/>
    <x v="7"/>
    <x v="0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 /food trucks"/>
    <n v="2.5641025641025643"/>
    <n v="2085"/>
    <x v="7"/>
    <x v="0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 /food trucks"/>
    <n v="100.45555555555555"/>
    <n v="4565.5"/>
    <x v="7"/>
    <x v="0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 /food trucks"/>
    <n v="14.425851125216388"/>
    <n v="26733"/>
    <x v="7"/>
    <x v="0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 /space exploration"/>
    <n v="0.15119443604475355"/>
    <n v="1903.5"/>
    <x v="2"/>
    <x v="0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 /space exploration"/>
    <n v="0.30666223710101964"/>
    <n v="25565.5"/>
    <x v="2"/>
    <x v="0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 /space exploration"/>
    <n v="0.98536036036036034"/>
    <n v="1763"/>
    <x v="2"/>
    <x v="0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 /space exploration"/>
    <n v="0.95952714502293279"/>
    <n v="20421.8"/>
    <x v="2"/>
    <x v="0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 /space exploration"/>
    <n v="0.93091173402138871"/>
    <n v="103710.785"/>
    <x v="2"/>
    <x v="0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 /space exploration"/>
    <n v="0.90864034363125723"/>
    <n v="11553"/>
    <x v="2"/>
    <x v="0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 /space exploration"/>
    <n v="0.2452783909737552"/>
    <n v="20308"/>
    <x v="2"/>
    <x v="0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 /space exploration"/>
    <n v="0.44657809534442333"/>
    <n v="12957"/>
    <x v="2"/>
    <x v="0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 /space exploration"/>
    <n v="0.32916271632221045"/>
    <n v="70665.195000000007"/>
    <x v="2"/>
    <x v="0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 /space exploration"/>
    <n v="0.70758836850916274"/>
    <n v="27468.83"/>
    <x v="2"/>
    <x v="0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 /space exploration"/>
    <n v="3.5834120598104049E-2"/>
    <n v="158985"/>
    <x v="2"/>
    <x v="0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 /space exploration"/>
    <n v="0.58220332519607154"/>
    <n v="13588.065000000001"/>
    <x v="2"/>
    <x v="0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 /space exploration"/>
    <n v="0.98996832101372756"/>
    <n v="7538"/>
    <x v="2"/>
    <x v="0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 /space exploration"/>
    <n v="0.98039215686274506"/>
    <n v="10605"/>
    <x v="2"/>
    <x v="0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 /space exploration"/>
    <n v="0.58904916102443328"/>
    <n v="2699"/>
    <x v="2"/>
    <x v="0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 /space exploration"/>
    <n v="0.87310318333420645"/>
    <n v="26816.75"/>
    <x v="2"/>
    <x v="0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 /space exploration"/>
    <n v="0.11394712853236098"/>
    <n v="2444"/>
    <x v="2"/>
    <x v="0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 /space exploration"/>
    <n v="0.94888663967611331"/>
    <n v="15404"/>
    <x v="2"/>
    <x v="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 /space exploration"/>
    <n v="0.53078556263269638"/>
    <n v="1442"/>
    <x v="2"/>
    <x v="0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 /space exploration"/>
    <n v="0.69612525970826999"/>
    <n v="79187"/>
    <x v="2"/>
    <x v="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 /space exploration"/>
    <n v="0.6854949273375377"/>
    <n v="18441"/>
    <x v="2"/>
    <x v="0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 /space exploration"/>
    <n v="0.76228808391267233"/>
    <n v="1733.88"/>
    <x v="2"/>
    <x v="0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 /space exploration"/>
    <n v="0.8771929824561403"/>
    <n v="2140"/>
    <x v="2"/>
    <x v="0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 /space exploration"/>
    <n v="7.2494203861856857E-2"/>
    <n v="59176.824999999997"/>
    <x v="2"/>
    <x v="0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 /space exploration"/>
    <n v="0.10460251046025104"/>
    <n v="792"/>
    <x v="2"/>
    <x v="0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 /space exploration"/>
    <n v="0.8928571428571429"/>
    <n v="2650"/>
    <x v="2"/>
    <x v="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 /space exploration"/>
    <n v="0.15463917525773196"/>
    <n v="560"/>
    <x v="2"/>
    <x v="0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 /space exploration"/>
    <n v="0.90604751619870405"/>
    <n v="882.5"/>
    <x v="2"/>
    <x v="0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 /space exploration"/>
    <n v="0.78284014404258651"/>
    <n v="5693.5"/>
    <x v="2"/>
    <x v="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 /space exploration"/>
    <n v="0.6333122229259025"/>
    <n v="2579"/>
    <x v="2"/>
    <x v="0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 /space exploration"/>
    <n v="0.87210379779401348"/>
    <n v="21466.525000000001"/>
    <x v="2"/>
    <x v="0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 /space exploration"/>
    <n v="0.72987721691678031"/>
    <n v="1268"/>
    <x v="2"/>
    <x v="0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 /space exploration"/>
    <n v="0.28199199142744347"/>
    <n v="11365.5"/>
    <x v="2"/>
    <x v="0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 /space exploration"/>
    <n v="0.94320486815415816"/>
    <n v="958"/>
    <x v="2"/>
    <x v="0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 /space exploration"/>
    <n v="1"/>
    <n v="11500"/>
    <x v="2"/>
    <x v="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 /space exploration"/>
    <n v="0.53390282968499736"/>
    <n v="1436.5"/>
    <x v="2"/>
    <x v="0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 /space exploration"/>
    <n v="0.60168471720818295"/>
    <n v="665.5"/>
    <x v="2"/>
    <x v="0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 /space exploration"/>
    <n v="0.98300283286118983"/>
    <n v="350"/>
    <x v="2"/>
    <x v="0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 /space exploration"/>
    <n v="0.6097560975609756"/>
    <n v="396"/>
    <x v="2"/>
    <x v="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 /space exploration"/>
    <n v="0.94637223974763407"/>
    <n v="3085"/>
    <x v="2"/>
    <x v="0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 /space exploration"/>
    <n v="100"/>
    <n v="757.5"/>
    <x v="2"/>
    <x v="0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 /space exploration"/>
    <e v="#DIV/0!"/>
    <n v="250000"/>
    <x v="2"/>
    <x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 /space exploration"/>
    <n v="2.9797616673387521"/>
    <n v="667798.65500000003"/>
    <x v="2"/>
    <x v="0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 /space exploration"/>
    <n v="48.709206039941549"/>
    <n v="51026.5"/>
    <x v="2"/>
    <x v="0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 /space exploration"/>
    <n v="9.5238095238095237"/>
    <n v="11050"/>
    <x v="2"/>
    <x v="0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 /space exploration"/>
    <n v="11.880316738748508"/>
    <n v="271043.21000000002"/>
    <x v="2"/>
    <x v="0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 /space exploration"/>
    <n v="69.444444444444443"/>
    <n v="1268"/>
    <x v="2"/>
    <x v="0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 /space exploration"/>
    <n v="113.20754716981132"/>
    <n v="6053"/>
    <x v="2"/>
    <x v="0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 /space exploration"/>
    <n v="1008.0645161290323"/>
    <n v="62562"/>
    <x v="2"/>
    <x v="0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 /space exploration"/>
    <n v="167.5977653631285"/>
    <n v="30179"/>
    <x v="2"/>
    <x v="0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 /space exploration"/>
    <n v="53.506592776609978"/>
    <n v="142616.5"/>
    <x v="2"/>
    <x v="0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 /space exploration"/>
    <n v="112.99435028248588"/>
    <n v="50442.5"/>
    <x v="2"/>
    <x v="0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 /space exploration"/>
    <n v="8.6793737236215112"/>
    <n v="28438"/>
    <x v="2"/>
    <x v="0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 /space exploration"/>
    <n v="1960.7843137254902"/>
    <n v="50025.5"/>
    <x v="2"/>
    <x v="0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 /space exploration"/>
    <n v="4.7543581616481774"/>
    <n v="9077.5"/>
    <x v="2"/>
    <x v="0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 /space exploration"/>
    <n v="8.7438064704167875"/>
    <n v="83577.5"/>
    <x v="2"/>
    <x v="0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 /space exploration"/>
    <n v="5.336767839925427"/>
    <n v="17810.689999999999"/>
    <x v="2"/>
    <x v="0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 /space exploration"/>
    <n v="1076.9230769230769"/>
    <n v="49045.5"/>
    <x v="2"/>
    <x v="0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 /space exploration"/>
    <n v="36.759189797449359"/>
    <n v="25166.5"/>
    <x v="2"/>
    <x v="0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 /space exploration"/>
    <n v="1052.6315789473683"/>
    <n v="10009.5"/>
    <x v="2"/>
    <x v="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 /makerspaces"/>
    <n v="0.97181729834791064"/>
    <n v="5072.5"/>
    <x v="2"/>
    <x v="0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 /makerspaces"/>
    <n v="0.93632958801498123"/>
    <n v="20680"/>
    <x v="2"/>
    <x v="0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 /makerspaces"/>
    <n v="0.95605722002461846"/>
    <n v="20459.625"/>
    <x v="2"/>
    <x v="0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 /makerspaces"/>
    <n v="0.96685082872928174"/>
    <n v="17800"/>
    <x v="2"/>
    <x v="0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 /makerspaces"/>
    <n v="0.81206496519721583"/>
    <n v="3905"/>
    <x v="2"/>
    <x v="0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 /makerspaces"/>
    <n v="0.6277657002632222"/>
    <n v="12964.755000000001"/>
    <x v="2"/>
    <x v="0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 /makerspaces"/>
    <n v="0.90361445783132532"/>
    <n v="1580"/>
    <x v="2"/>
    <x v="0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 /makerspaces"/>
    <n v="0.58582308142940831"/>
    <n v="1353.5"/>
    <x v="2"/>
    <x v="0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 /makerspaces"/>
    <n v="0.79920079920079923"/>
    <n v="900.5"/>
    <x v="2"/>
    <x v="0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 /makerspaces"/>
    <n v="15.586372745490982"/>
    <n v="20691.5"/>
    <x v="2"/>
    <x v="0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 /makerspaces"/>
    <n v="8.8152327221438647"/>
    <n v="13918"/>
    <x v="2"/>
    <x v="0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 /makerspaces"/>
    <n v="3.0129557095510697"/>
    <n v="6659.5"/>
    <x v="2"/>
    <x v="0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 /makerspaces"/>
    <n v="3.6258158085569252"/>
    <n v="25516"/>
    <x v="2"/>
    <x v="0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 /makerspaces"/>
    <n v="1.5913430935709738"/>
    <n v="28497"/>
    <x v="2"/>
    <x v="0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 /makerspaces"/>
    <n v="13.178703215603585"/>
    <n v="13448.5"/>
    <x v="2"/>
    <x v="0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 /makerspaces"/>
    <n v="1.9848771266540643"/>
    <n v="1579"/>
    <x v="2"/>
    <x v="0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 /makerspaces"/>
    <n v="5.7101024890190333"/>
    <n v="11457.5"/>
    <x v="2"/>
    <x v="0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 /makerspaces"/>
    <n v="7272.727272727273"/>
    <n v="4000550"/>
    <x v="2"/>
    <x v="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 /makerspaces"/>
    <n v="303.030303030303"/>
    <n v="20066"/>
    <x v="2"/>
    <x v="0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 /makerspaces"/>
    <n v="115.94202898550725"/>
    <n v="16138"/>
    <x v="2"/>
    <x v="0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 /food trucks"/>
    <n v="145.45454545454547"/>
    <n v="4027.5"/>
    <x v="7"/>
    <x v="0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 /food trucks"/>
    <n v="3.5335689045936394"/>
    <n v="3849"/>
    <x v="7"/>
    <x v="0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 /food trucks"/>
    <n v="416.66666666666669"/>
    <n v="7518"/>
    <x v="7"/>
    <x v="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 /food trucks"/>
    <n v="87.5"/>
    <n v="35400"/>
    <x v="7"/>
    <x v="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 /food trucks"/>
    <n v="5000"/>
    <n v="25005"/>
    <x v="7"/>
    <x v="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 /food trucks"/>
    <e v="#DIV/0!"/>
    <n v="15000"/>
    <x v="7"/>
    <x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 /food trucks"/>
    <e v="#DIV/0!"/>
    <n v="7500"/>
    <x v="7"/>
    <x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 /food trucks"/>
    <n v="675.67567567567562"/>
    <n v="25037"/>
    <x v="7"/>
    <x v="0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 /food trucks"/>
    <n v="35000"/>
    <n v="17500.5"/>
    <x v="7"/>
    <x v="0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 /food trucks"/>
    <n v="9.3174935942231532"/>
    <n v="44293"/>
    <x v="7"/>
    <x v="0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 /food trucks"/>
    <n v="1857.1428571428571"/>
    <n v="32517.5"/>
    <x v="7"/>
    <x v="0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 /food trucks"/>
    <n v="140"/>
    <n v="1762.5"/>
    <x v="7"/>
    <x v="0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 /food trucks"/>
    <n v="125"/>
    <n v="2520"/>
    <x v="7"/>
    <x v="0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 /food trucks"/>
    <n v="30000"/>
    <n v="15000.5"/>
    <x v="7"/>
    <x v="0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 /food trucks"/>
    <n v="211.26760563380282"/>
    <n v="7535.5"/>
    <x v="7"/>
    <x v="0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 /food trucks"/>
    <n v="17.699115044247787"/>
    <n v="31695"/>
    <x v="7"/>
    <x v="0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 /food trucks"/>
    <n v="3.7947533410328327"/>
    <n v="14530.5"/>
    <x v="7"/>
    <x v="0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 /food trucks"/>
    <n v="307.57400999615533"/>
    <n v="4013.0050000000001"/>
    <x v="7"/>
    <x v="0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 /food trucks"/>
    <e v="#DIV/0!"/>
    <n v="1"/>
    <x v="7"/>
    <x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 /food trucks"/>
    <n v="142.84285714285716"/>
    <n v="5034.5"/>
    <x v="7"/>
    <x v="0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 /spaces"/>
    <n v="2.1656050955414012"/>
    <n v="2485"/>
    <x v="1"/>
    <x v="0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 /spaces"/>
    <n v="2.9061319383900028"/>
    <n v="6720.5"/>
    <x v="1"/>
    <x v="0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 /spaces"/>
    <n v="0.96385542168674698"/>
    <n v="40750"/>
    <x v="1"/>
    <x v="0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 /spaces"/>
    <n v="16.593886462882097"/>
    <n v="10072.5"/>
    <x v="1"/>
    <x v="0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 /spaces"/>
    <n v="9.4882116158711902"/>
    <n v="9119.5"/>
    <x v="1"/>
    <x v="0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 /spaces"/>
    <n v="0.89049460614695708"/>
    <n v="37152"/>
    <x v="1"/>
    <x v="0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 /spaces"/>
    <n v="0.28502645579934421"/>
    <n v="18033.785"/>
    <x v="1"/>
    <x v="0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 /spaces"/>
    <n v="0.42878824228336598"/>
    <n v="33321.535000000003"/>
    <x v="1"/>
    <x v="0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 /spaces"/>
    <n v="0.98419384682006972"/>
    <n v="50401.5"/>
    <x v="1"/>
    <x v="0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 /spaces"/>
    <n v="0.64977110188508336"/>
    <n v="76170.10500000001"/>
    <x v="1"/>
    <x v="0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 /spaces"/>
    <n v="0.99288979177247338"/>
    <n v="3924"/>
    <x v="1"/>
    <x v="0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 /spaces"/>
    <n v="0.7611403265983947"/>
    <n v="6363"/>
    <x v="1"/>
    <x v="0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 /spaces"/>
    <n v="0.97807801150219742"/>
    <n v="151681"/>
    <x v="1"/>
    <x v="0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 /spaces"/>
    <n v="0.85943140018563713"/>
    <n v="27044.5"/>
    <x v="1"/>
    <x v="0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 /spaces"/>
    <n v="0.37789693427962928"/>
    <n v="21877.345000000001"/>
    <x v="1"/>
    <x v="0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 /spaces"/>
    <n v="0.83347155069882417"/>
    <n v="10999.005000000001"/>
    <x v="1"/>
    <x v="0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 /spaces"/>
    <n v="0.83261173649503761"/>
    <n v="27513"/>
    <x v="1"/>
    <x v="0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 /spaces"/>
    <n v="0.96540627514078836"/>
    <n v="18322.5"/>
    <x v="1"/>
    <x v="0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 /spaces"/>
    <n v="0.91883614088820831"/>
    <n v="6265"/>
    <x v="1"/>
    <x v="0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 /spaces"/>
    <n v="0.8465680132741864"/>
    <n v="27265.5"/>
    <x v="1"/>
    <x v="0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 /hardware"/>
    <n v="6.8399452804377564E-2"/>
    <n v="5857.5"/>
    <x v="2"/>
    <x v="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 /hardware"/>
    <n v="0.39597687495050288"/>
    <n v="8813.5"/>
    <x v="2"/>
    <x v="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 /hardware"/>
    <n v="0.71403070332024277"/>
    <n v="14403"/>
    <x v="2"/>
    <x v="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 /hardware"/>
    <n v="0.33684187539580285"/>
    <n v="4897.4400000000005"/>
    <x v="2"/>
    <x v="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 /hardware"/>
    <n v="0.6918380407146687"/>
    <n v="48908.5"/>
    <x v="2"/>
    <x v="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 /hardware"/>
    <n v="0.94567119012719281"/>
    <n v="102872.5"/>
    <x v="2"/>
    <x v="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 /hardware"/>
    <n v="0.20275339105046533"/>
    <n v="29660.5"/>
    <x v="2"/>
    <x v="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 /hardware"/>
    <n v="0.49547466472881019"/>
    <n v="22637"/>
    <x v="2"/>
    <x v="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 /hardware"/>
    <n v="0.9574875526618154"/>
    <n v="7666.5"/>
    <x v="2"/>
    <x v="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 /hardware"/>
    <n v="0.58722447482014073"/>
    <n v="36489.505000000005"/>
    <x v="2"/>
    <x v="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 /hardware"/>
    <n v="0.95874213032501354"/>
    <n v="30645.5"/>
    <x v="2"/>
    <x v="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 /hardware"/>
    <n v="0.84566596194503174"/>
    <n v="13095"/>
    <x v="2"/>
    <x v="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 /hardware"/>
    <n v="0.92990384794212277"/>
    <n v="51884.5"/>
    <x v="2"/>
    <x v="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 /hardware"/>
    <n v="4.4241914790072115E-5"/>
    <n v="11302"/>
    <x v="2"/>
    <x v="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 /hardware"/>
    <n v="0.1022354113475854"/>
    <n v="4043.0050000000001"/>
    <x v="2"/>
    <x v="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 /hardware"/>
    <n v="0.8136696501220505"/>
    <n v="8916"/>
    <x v="2"/>
    <x v="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 /hardware"/>
    <n v="0.40640362056857487"/>
    <n v="51909.120000000003"/>
    <x v="2"/>
    <x v="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 /hardware"/>
    <n v="0.67594970934162502"/>
    <n v="6198.5"/>
    <x v="2"/>
    <x v="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 /hardware"/>
    <n v="0.26035502958579881"/>
    <n v="2662.5"/>
    <x v="2"/>
    <x v="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 /hardware"/>
    <n v="0.967741935483871"/>
    <n v="305"/>
    <x v="2"/>
    <x v="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 /children's books"/>
    <n v="228.57142857142858"/>
    <n v="4017.5"/>
    <x v="3"/>
    <x v="0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 /children's books"/>
    <n v="3.4199726402188784"/>
    <n v="1615.5"/>
    <x v="3"/>
    <x v="0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 /children's books"/>
    <e v="#DIV/0!"/>
    <n v="2999.5"/>
    <x v="3"/>
    <x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 /children's books"/>
    <n v="19.161676646706585"/>
    <n v="8417.5"/>
    <x v="3"/>
    <x v="0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 /children's books"/>
    <n v="4.5688178183894914"/>
    <n v="4875.5"/>
    <x v="3"/>
    <x v="0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 /children's books"/>
    <n v="3.7453183520599249"/>
    <n v="1900.5"/>
    <x v="3"/>
    <x v="0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 /children's books"/>
    <n v="3.5714285714285716"/>
    <n v="320"/>
    <x v="3"/>
    <x v="0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 /children's books"/>
    <n v="94.339622641509436"/>
    <n v="2526.5"/>
    <x v="3"/>
    <x v="0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 /children's books"/>
    <n v="90.909090909090907"/>
    <n v="5055"/>
    <x v="3"/>
    <x v="0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 /children's books"/>
    <e v="#DIV/0!"/>
    <n v="999.5"/>
    <x v="3"/>
    <x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 /children's books"/>
    <e v="#DIV/0!"/>
    <n v="1637"/>
    <x v="3"/>
    <x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 /children's books"/>
    <n v="8.7272727272727266"/>
    <n v="2675"/>
    <x v="3"/>
    <x v="0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 /children's books"/>
    <n v="5.2631578947368425"/>
    <n v="1190"/>
    <x v="3"/>
    <x v="0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 /children's books"/>
    <e v="#DIV/0!"/>
    <n v="5000"/>
    <x v="3"/>
    <x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 /children's books"/>
    <n v="1.9230769230769231"/>
    <n v="380"/>
    <x v="3"/>
    <x v="0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 /children's books"/>
    <n v="9.5419847328244281"/>
    <n v="5524"/>
    <x v="3"/>
    <x v="0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 /children's books"/>
    <n v="150"/>
    <n v="755"/>
    <x v="3"/>
    <x v="0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 /children's books"/>
    <n v="8.5470085470085468"/>
    <n v="1117"/>
    <x v="3"/>
    <x v="0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 /children's books"/>
    <n v="9.5238095238095237"/>
    <n v="552.5"/>
    <x v="3"/>
    <x v="0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 /children's books"/>
    <e v="#DIV/0!"/>
    <n v="2500"/>
    <x v="3"/>
    <x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 /children's books"/>
    <n v="138.88888888888889"/>
    <n v="2518"/>
    <x v="3"/>
    <x v="0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 /children's books"/>
    <n v="130"/>
    <n v="1637.5"/>
    <x v="3"/>
    <x v="0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 /children's books"/>
    <n v="437.77777777777777"/>
    <n v="19745"/>
    <x v="3"/>
    <x v="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 /children's books"/>
    <n v="88.888888888888886"/>
    <n v="2022.5"/>
    <x v="3"/>
    <x v="0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 /children's books"/>
    <e v="#DIV/0!"/>
    <n v="2000"/>
    <x v="3"/>
    <x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 /children's books"/>
    <n v="50"/>
    <n v="2550"/>
    <x v="3"/>
    <x v="0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 /children's books"/>
    <n v="117.64705882352941"/>
    <n v="2017"/>
    <x v="3"/>
    <x v="0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 /children's books"/>
    <n v="6.9860279441117763"/>
    <n v="4001"/>
    <x v="3"/>
    <x v="0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 /children's books"/>
    <n v="400"/>
    <n v="401"/>
    <x v="3"/>
    <x v="0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 /children's books"/>
    <n v="9.6049945971905384"/>
    <n v="11041.125"/>
    <x v="3"/>
    <x v="0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 /children's books"/>
    <e v="#DIV/0!"/>
    <n v="9990"/>
    <x v="3"/>
    <x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 /children's books"/>
    <e v="#DIV/0!"/>
    <n v="4000"/>
    <x v="3"/>
    <x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 /children's books"/>
    <n v="530"/>
    <n v="265.5"/>
    <x v="3"/>
    <x v="0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 /children's books"/>
    <n v="7.0175438596491224"/>
    <n v="2285"/>
    <x v="3"/>
    <x v="0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 /children's books"/>
    <n v="33.333333333333336"/>
    <n v="2575"/>
    <x v="3"/>
    <x v="0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 /children's books"/>
    <n v="12.688821752265861"/>
    <n v="11327.5"/>
    <x v="3"/>
    <x v="0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 /children's books"/>
    <n v="300"/>
    <n v="1505"/>
    <x v="3"/>
    <x v="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 /children's books"/>
    <n v="3.9145907473309607"/>
    <n v="3452.5"/>
    <x v="3"/>
    <x v="0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 /children's books"/>
    <n v="47.169811320754718"/>
    <n v="1276.5"/>
    <x v="3"/>
    <x v="0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 /children's books"/>
    <e v="#DIV/0!"/>
    <n v="50000"/>
    <x v="3"/>
    <x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 /plays"/>
    <n v="0.94984802431610937"/>
    <n v="1283"/>
    <x v="1"/>
    <x v="0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 /plays"/>
    <n v="0.83333333333333337"/>
    <n v="1100"/>
    <x v="1"/>
    <x v="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 /plays"/>
    <n v="0.8733624454148472"/>
    <n v="1072.5"/>
    <x v="1"/>
    <x v="0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 /plays"/>
    <n v="0.84033613445378152"/>
    <n v="6570"/>
    <x v="1"/>
    <x v="0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 /plays"/>
    <n v="0.95529231944975157"/>
    <n v="5117"/>
    <x v="1"/>
    <x v="0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 /plays"/>
    <n v="0.84860828241683639"/>
    <n v="2723"/>
    <x v="1"/>
    <x v="0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 /plays"/>
    <n v="0.83542188805346695"/>
    <n v="1098.5"/>
    <x v="1"/>
    <x v="0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 /plays"/>
    <n v="0.97560975609756095"/>
    <n v="2025"/>
    <x v="1"/>
    <x v="0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 /plays"/>
    <n v="0.98846787479406917"/>
    <n v="3017.5"/>
    <x v="1"/>
    <x v="0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 /plays"/>
    <n v="0.94936708860759489"/>
    <n v="3080"/>
    <x v="1"/>
    <x v="0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 /plays"/>
    <n v="0.97560975609756095"/>
    <n v="2025"/>
    <x v="1"/>
    <x v="0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 /plays"/>
    <n v="0.92936802973977695"/>
    <n v="2076"/>
    <x v="1"/>
    <x v="0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 /plays"/>
    <n v="0.90442489881746446"/>
    <n v="10528.375"/>
    <x v="1"/>
    <x v="0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 /plays"/>
    <n v="0.66666666666666663"/>
    <n v="62.5"/>
    <x v="1"/>
    <x v="0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 /plays"/>
    <n v="0.95890410958904104"/>
    <n v="715"/>
    <x v="1"/>
    <x v="0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 /plays"/>
    <n v="0.86580086580086579"/>
    <n v="862"/>
    <x v="1"/>
    <x v="0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 /plays"/>
    <n v="0.97423038843783372"/>
    <n v="8105.8050000000003"/>
    <x v="1"/>
    <x v="0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 /plays"/>
    <n v="0.98619329388560162"/>
    <n v="5035"/>
    <x v="1"/>
    <x v="0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 /plays"/>
    <n v="0.85737704355818334"/>
    <n v="5415.87"/>
    <x v="1"/>
    <x v="0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 /plays"/>
    <n v="0.75187969924812026"/>
    <n v="1165"/>
    <x v="1"/>
    <x v="0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 /plays"/>
    <n v="0.75075075075075071"/>
    <n v="583"/>
    <x v="1"/>
    <x v="0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 /plays"/>
    <n v="0.98199672667757776"/>
    <n v="3027.5"/>
    <x v="1"/>
    <x v="0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 /plays"/>
    <n v="0.78155529503712384"/>
    <n v="11397.5"/>
    <x v="1"/>
    <x v="0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 /plays"/>
    <n v="0.86956521739130432"/>
    <n v="1075"/>
    <x v="1"/>
    <x v="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 /plays"/>
    <n v="0.90909090909090906"/>
    <n v="420"/>
    <x v="1"/>
    <x v="0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 /plays"/>
    <n v="0.89206066012488849"/>
    <n v="3181.5"/>
    <x v="1"/>
    <x v="0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 /plays"/>
    <n v="0.79365079365079361"/>
    <n v="5650"/>
    <x v="1"/>
    <x v="0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 /plays"/>
    <n v="0.99756151629350476"/>
    <n v="4505.5"/>
    <x v="1"/>
    <x v="0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 /plays"/>
    <n v="0.9765625"/>
    <n v="2530"/>
    <x v="1"/>
    <x v="0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 /plays"/>
    <n v="0.92421441774491686"/>
    <n v="2602.5"/>
    <x v="1"/>
    <x v="0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 /plays"/>
    <n v="0.997307270370001"/>
    <n v="10013.5"/>
    <x v="1"/>
    <x v="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 /plays"/>
    <n v="0.88261253309796994"/>
    <n v="5332.5"/>
    <x v="1"/>
    <x v="0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 /plays"/>
    <n v="0.78384824697938482"/>
    <n v="3186.06"/>
    <x v="1"/>
    <x v="0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 /plays"/>
    <n v="0.92821782178217827"/>
    <n v="1558"/>
    <x v="1"/>
    <x v="0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 /plays"/>
    <n v="0.41322314049586778"/>
    <n v="427.5"/>
    <x v="1"/>
    <x v="0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 /plays"/>
    <n v="0.70638097480574524"/>
    <n v="3623.5"/>
    <x v="1"/>
    <x v="0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 /plays"/>
    <n v="0.76923076923076927"/>
    <n v="690"/>
    <x v="1"/>
    <x v="0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 /plays"/>
    <n v="0.94312930302744502"/>
    <n v="10301.5"/>
    <x v="1"/>
    <x v="0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 /plays"/>
    <n v="0.95419847328244278"/>
    <n v="5120"/>
    <x v="1"/>
    <x v="0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 /plays"/>
    <n v="0.73529411764705888"/>
    <n v="236"/>
    <x v="1"/>
    <x v="0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 /plays"/>
    <n v="1"/>
    <n v="1000"/>
    <x v="1"/>
    <x v="0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 /plays"/>
    <n v="1"/>
    <n v="6000"/>
    <x v="1"/>
    <x v="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 /plays"/>
    <n v="0.80645161290322576"/>
    <n v="112"/>
    <x v="1"/>
    <x v="0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 /plays"/>
    <n v="0.85526315789473684"/>
    <n v="705"/>
    <x v="1"/>
    <x v="0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 /plays"/>
    <n v="0.967741935483871"/>
    <n v="3050"/>
    <x v="1"/>
    <x v="0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 /plays"/>
    <n v="0.92807424593967514"/>
    <n v="2077.5"/>
    <x v="1"/>
    <x v="0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 /plays"/>
    <n v="0.83160083160083165"/>
    <n v="2202.5"/>
    <x v="1"/>
    <x v="0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 /plays"/>
    <n v="0.9962248322147651"/>
    <n v="9518"/>
    <x v="1"/>
    <x v="0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 /plays"/>
    <n v="0.93879083740142699"/>
    <n v="2581.5"/>
    <x v="1"/>
    <x v="0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 /plays"/>
    <n v="1"/>
    <n v="3000"/>
    <x v="1"/>
    <x v="0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 /plays"/>
    <n v="0.90361445783132532"/>
    <n v="3160"/>
    <x v="1"/>
    <x v="0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 /plays"/>
    <n v="0.87169062653635476"/>
    <n v="2683.9949999999999"/>
    <x v="1"/>
    <x v="0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 /plays"/>
    <n v="0.92370851864522752"/>
    <n v="2811.5"/>
    <x v="1"/>
    <x v="0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 /plays"/>
    <n v="0.58823529411764708"/>
    <n v="1080"/>
    <x v="1"/>
    <x v="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 /plays"/>
    <n v="0.53447640019454945"/>
    <n v="1435.4949999999999"/>
    <x v="1"/>
    <x v="0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 /plays"/>
    <n v="0.92783505154639179"/>
    <n v="467.5"/>
    <x v="1"/>
    <x v="0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 /plays"/>
    <n v="1"/>
    <n v="850"/>
    <x v="1"/>
    <x v="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 /plays"/>
    <n v="0.83160083160083165"/>
    <n v="2202.5"/>
    <x v="1"/>
    <x v="0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 /plays"/>
    <n v="0.89743589743589747"/>
    <n v="3700"/>
    <x v="1"/>
    <x v="0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 /plays"/>
    <n v="0.96153846153846156"/>
    <n v="2550"/>
    <x v="1"/>
    <x v="0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 /plays"/>
    <n v="100"/>
    <n v="505"/>
    <x v="1"/>
    <x v="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 /plays"/>
    <e v="#DIV/0!"/>
    <n v="750"/>
    <x v="1"/>
    <x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 /plays"/>
    <e v="#DIV/0!"/>
    <n v="600"/>
    <x v="1"/>
    <x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 /plays"/>
    <n v="18.333333333333332"/>
    <n v="290"/>
    <x v="1"/>
    <x v="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 /plays"/>
    <n v="3.1699070160608622"/>
    <n v="4933"/>
    <x v="1"/>
    <x v="0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 /plays"/>
    <e v="#DIV/0!"/>
    <n v="4000"/>
    <x v="1"/>
    <x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 /plays"/>
    <e v="#DIV/0!"/>
    <n v="1000"/>
    <x v="1"/>
    <x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 /plays"/>
    <n v="500"/>
    <n v="17535"/>
    <x v="1"/>
    <x v="0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 /plays"/>
    <n v="100"/>
    <n v="252.5"/>
    <x v="1"/>
    <x v="0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 /plays"/>
    <n v="25.723472668810288"/>
    <n v="4155.5"/>
    <x v="1"/>
    <x v="0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 /plays"/>
    <e v="#DIV/0!"/>
    <n v="2250"/>
    <x v="1"/>
    <x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 /plays"/>
    <n v="52.631578947368418"/>
    <n v="2547.5"/>
    <x v="1"/>
    <x v="0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 /plays"/>
    <e v="#DIV/0!"/>
    <n v="4750"/>
    <x v="1"/>
    <x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 /plays"/>
    <n v="2.3980815347721824"/>
    <n v="708.5"/>
    <x v="1"/>
    <x v="0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 /plays"/>
    <n v="2"/>
    <n v="450"/>
    <x v="1"/>
    <x v="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 /plays"/>
    <n v="20.547945205479451"/>
    <n v="1573"/>
    <x v="1"/>
    <x v="0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 /plays"/>
    <n v="5.0666666666666664"/>
    <n v="22750"/>
    <x v="1"/>
    <x v="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 /plays"/>
    <e v="#DIV/0!"/>
    <n v="500"/>
    <x v="1"/>
    <x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 /plays"/>
    <n v="57.142857142857146"/>
    <n v="1017.5"/>
    <x v="1"/>
    <x v="0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 /plays"/>
    <n v="15.037593984962406"/>
    <n v="2133"/>
    <x v="1"/>
    <x v="0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 /plays"/>
    <n v="3.125"/>
    <n v="165"/>
    <x v="1"/>
    <x v="0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 /plays"/>
    <n v="230.90909090909091"/>
    <n v="6377.5"/>
    <x v="1"/>
    <x v="0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 /plays"/>
    <n v="2500"/>
    <n v="25010"/>
    <x v="1"/>
    <x v="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 /plays"/>
    <n v="62.5"/>
    <n v="1270"/>
    <x v="1"/>
    <x v="0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 /plays"/>
    <e v="#DIV/0!"/>
    <n v="1444"/>
    <x v="1"/>
    <x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 /plays"/>
    <n v="111.11111111111111"/>
    <n v="2522.5"/>
    <x v="1"/>
    <x v="0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 /plays"/>
    <n v="4.9603174603174605"/>
    <n v="1502"/>
    <x v="1"/>
    <x v="0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 /plays"/>
    <n v="2.3802874117706798"/>
    <n v="10650.880000000001"/>
    <x v="1"/>
    <x v="0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 /plays"/>
    <n v="112.99435028248588"/>
    <n v="10088.5"/>
    <x v="1"/>
    <x v="0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 /plays"/>
    <n v="6.666666666666667"/>
    <n v="2875"/>
    <x v="1"/>
    <x v="0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 /plays"/>
    <n v="21.413276231263382"/>
    <n v="5233.5"/>
    <x v="1"/>
    <x v="0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 /plays"/>
    <e v="#DIV/0!"/>
    <n v="1500"/>
    <x v="1"/>
    <x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 /plays"/>
    <n v="2.6232948583420774"/>
    <n v="1726.5"/>
    <x v="1"/>
    <x v="0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 /plays"/>
    <n v="18.450184501845019"/>
    <n v="2635.5"/>
    <x v="1"/>
    <x v="0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 /plays"/>
    <n v="2857.1428571428573"/>
    <n v="10003.5"/>
    <x v="1"/>
    <x v="0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 /plays"/>
    <e v="#DIV/0!"/>
    <n v="75000"/>
    <x v="1"/>
    <x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 /plays"/>
    <n v="9.2307692307692299"/>
    <n v="3325"/>
    <x v="1"/>
    <x v="0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 /plays"/>
    <n v="47.61904761904762"/>
    <n v="1531.5"/>
    <x v="1"/>
    <x v="0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 /plays"/>
    <n v="386.20689655172413"/>
    <n v="5614.5"/>
    <x v="1"/>
    <x v="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 /plays"/>
    <n v="4.2857142857142856"/>
    <n v="7400"/>
    <x v="1"/>
    <x v="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 /plays"/>
    <e v="#DIV/0!"/>
    <n v="2750"/>
    <x v="1"/>
    <x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 /plays"/>
    <n v="2.9761904761904763"/>
    <n v="501"/>
    <x v="1"/>
    <x v="0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 /plays"/>
    <n v="5.2410901467505244"/>
    <n v="5954"/>
    <x v="1"/>
    <x v="0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 /plays"/>
    <n v="243.24324324324326"/>
    <n v="22592.5"/>
    <x v="1"/>
    <x v="0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 /plays"/>
    <n v="3.0769230769230771"/>
    <n v="265"/>
    <x v="1"/>
    <x v="0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 /plays"/>
    <n v="20"/>
    <n v="105"/>
    <x v="1"/>
    <x v="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 /plays"/>
    <n v="600"/>
    <n v="1502.5"/>
    <x v="1"/>
    <x v="0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 /plays"/>
    <e v="#DIV/0!"/>
    <n v="15000"/>
    <x v="1"/>
    <x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 /plays"/>
    <n v="2.6269702276707529"/>
    <n v="2071"/>
    <x v="1"/>
    <x v="0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 /plays"/>
    <n v="95.238095238095241"/>
    <n v="1010.5"/>
    <x v="1"/>
    <x v="0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 /plays"/>
    <n v="36.630036630036628"/>
    <n v="5136.5"/>
    <x v="1"/>
    <x v="0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 /plays"/>
    <n v="11"/>
    <n v="3000"/>
    <x v="1"/>
    <x v="0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 /plays"/>
    <n v="200"/>
    <n v="2512.5"/>
    <x v="1"/>
    <x v="0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 /plays"/>
    <e v="#DIV/0!"/>
    <n v="25000"/>
    <x v="1"/>
    <x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 /plays"/>
    <n v="21.739130434782609"/>
    <n v="261.5"/>
    <x v="1"/>
    <x v="0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 /plays"/>
    <n v="4.8"/>
    <n v="1812.5"/>
    <x v="1"/>
    <x v="0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 /plays"/>
    <n v="21.818181818181817"/>
    <n v="6275"/>
    <x v="1"/>
    <x v="0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 /plays"/>
    <n v="23.734177215189874"/>
    <n v="3908"/>
    <x v="1"/>
    <x v="0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 /plays"/>
    <e v="#DIV/0!"/>
    <n v="5000"/>
    <x v="1"/>
    <x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 /plays"/>
    <n v="1.6152716593245227"/>
    <n v="4452.5"/>
    <x v="1"/>
    <x v="0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 /plays"/>
    <n v="125"/>
    <n v="378"/>
    <x v="1"/>
    <x v="0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 /plays"/>
    <n v="6000"/>
    <n v="75012.5"/>
    <x v="1"/>
    <x v="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 /plays"/>
    <n v="128.2051282051282"/>
    <n v="2519.5"/>
    <x v="1"/>
    <x v="0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 /plays"/>
    <n v="20"/>
    <n v="787.5"/>
    <x v="1"/>
    <x v="0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 /plays"/>
    <n v="5.627009646302251"/>
    <n v="2061"/>
    <x v="1"/>
    <x v="0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 /plays"/>
    <n v="10.619469026548673"/>
    <n v="3282.5"/>
    <x v="1"/>
    <x v="0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 /plays"/>
    <n v="1250"/>
    <n v="1251"/>
    <x v="1"/>
    <x v="0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 /plays"/>
    <n v="36.363636363636367"/>
    <n v="4932"/>
    <x v="1"/>
    <x v="0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 /plays"/>
    <n v="9000"/>
    <n v="90010"/>
    <x v="1"/>
    <x v="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 /plays"/>
    <n v="30000"/>
    <n v="15000.5"/>
    <x v="1"/>
    <x v="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 /plays"/>
    <n v="2.7397260273972601"/>
    <n v="1228.5"/>
    <x v="1"/>
    <x v="0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 /plays"/>
    <n v="7.1133004926108372"/>
    <n v="8235"/>
    <x v="1"/>
    <x v="0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 /plays"/>
    <n v="5000"/>
    <n v="5001"/>
    <x v="1"/>
    <x v="0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 /plays"/>
    <n v="25000"/>
    <n v="12500.5"/>
    <x v="1"/>
    <x v="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 /plays"/>
    <n v="1.6366612111292962"/>
    <n v="805.5"/>
    <x v="1"/>
    <x v="0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 /plays"/>
    <n v="12.758620689655173"/>
    <n v="997.5"/>
    <x v="1"/>
    <x v="0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 /plays"/>
    <n v="4.5766590389016022"/>
    <n v="1218.5"/>
    <x v="1"/>
    <x v="0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 /plays"/>
    <n v="3.6710719530102791"/>
    <n v="3181"/>
    <x v="1"/>
    <x v="0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 /plays"/>
    <n v="11.764705882352942"/>
    <n v="325.5"/>
    <x v="1"/>
    <x v="0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 /plays"/>
    <n v="3.7257824143070044"/>
    <n v="1585.5"/>
    <x v="1"/>
    <x v="0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 /musical"/>
    <n v="0.77519379844961245"/>
    <n v="114.5"/>
    <x v="1"/>
    <x v="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 /musical"/>
    <n v="1"/>
    <n v="500"/>
    <x v="1"/>
    <x v="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 /musical"/>
    <n v="1"/>
    <n v="300"/>
    <x v="1"/>
    <x v="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 /musical"/>
    <n v="0.96899224806201545"/>
    <n v="25400"/>
    <x v="1"/>
    <x v="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 /musical"/>
    <n v="0.97612421853121933"/>
    <n v="45550.345000000001"/>
    <x v="1"/>
    <x v="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 /musical"/>
    <n v="0.8"/>
    <n v="3375"/>
    <x v="1"/>
    <x v="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 /musical"/>
    <n v="0.76433121019108285"/>
    <n v="2077.5"/>
    <x v="1"/>
    <x v="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 /musical"/>
    <n v="1"/>
    <n v="1000"/>
    <x v="1"/>
    <x v="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 /musical"/>
    <n v="0.97972579924193715"/>
    <n v="8082.7749999999996"/>
    <x v="1"/>
    <x v="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 /musical"/>
    <n v="0.99088386841062226"/>
    <n v="10046"/>
    <x v="1"/>
    <x v="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 /musical"/>
    <n v="0.94339622641509435"/>
    <n v="772.5"/>
    <x v="1"/>
    <x v="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 /musical"/>
    <n v="0.95150399017802334"/>
    <n v="3179"/>
    <x v="1"/>
    <x v="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 /musical"/>
    <n v="0.97314130011677691"/>
    <n v="2534.5"/>
    <x v="1"/>
    <x v="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 /musical"/>
    <n v="0.92592592592592593"/>
    <n v="2600"/>
    <x v="1"/>
    <x v="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 /musical"/>
    <n v="0.99122061738884171"/>
    <n v="3515.5"/>
    <x v="1"/>
    <x v="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 /musical"/>
    <n v="0.78125"/>
    <n v="1140"/>
    <x v="1"/>
    <x v="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 /musical"/>
    <n v="0.75"/>
    <n v="1750"/>
    <x v="1"/>
    <x v="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 /musical"/>
    <n v="0.98643649815043155"/>
    <n v="4027.5"/>
    <x v="1"/>
    <x v="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 /musical"/>
    <n v="0.97205346294046169"/>
    <n v="8115"/>
    <x v="1"/>
    <x v="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 /musical"/>
    <n v="0.93248787765759045"/>
    <n v="2590.5"/>
    <x v="1"/>
    <x v="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 /spaces"/>
    <n v="25000"/>
    <n v="12500.5"/>
    <x v="1"/>
    <x v="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 /spaces"/>
    <n v="4.8959608323133414"/>
    <n v="120425"/>
    <x v="1"/>
    <x v="0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 /spaces"/>
    <e v="#DIV/0!"/>
    <n v="1500"/>
    <x v="1"/>
    <x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 /spaces"/>
    <n v="100"/>
    <n v="5050"/>
    <x v="1"/>
    <x v="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 /spaces"/>
    <e v="#DIV/0!"/>
    <n v="25000"/>
    <x v="1"/>
    <x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 /spaces"/>
    <n v="1000"/>
    <n v="1001"/>
    <x v="1"/>
    <x v="0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 /spaces"/>
    <n v="23.32089552238806"/>
    <n v="13036"/>
    <x v="1"/>
    <x v="0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 /spaces"/>
    <n v="20833.333333333332"/>
    <n v="250012"/>
    <x v="1"/>
    <x v="0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 /spaces"/>
    <n v="40"/>
    <n v="512.5"/>
    <x v="1"/>
    <x v="0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 /spaces"/>
    <e v="#DIV/0!"/>
    <n v="2500000"/>
    <x v="1"/>
    <x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 /spaces"/>
    <n v="45.620437956204377"/>
    <n v="25548"/>
    <x v="1"/>
    <x v="0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 /spaces"/>
    <n v="12.461059190031152"/>
    <n v="10802.5"/>
    <x v="1"/>
    <x v="0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 /spaces"/>
    <n v="661.15702479338847"/>
    <n v="200302.5"/>
    <x v="1"/>
    <x v="0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 /spaces"/>
    <e v="#DIV/0!"/>
    <n v="7500"/>
    <x v="1"/>
    <x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 /spaces"/>
    <n v="1.6783216783216783"/>
    <n v="957.5"/>
    <x v="1"/>
    <x v="0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 /spaces"/>
    <n v="5.9757942511346442"/>
    <n v="4611"/>
    <x v="1"/>
    <x v="0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 /spaces"/>
    <n v="53.571428571428569"/>
    <n v="7640"/>
    <x v="1"/>
    <x v="0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 /spaces"/>
    <e v="#DIV/0!"/>
    <n v="40000"/>
    <x v="1"/>
    <x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 /spaces"/>
    <e v="#DIV/0!"/>
    <n v="5000"/>
    <x v="1"/>
    <x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 /spaces"/>
    <e v="#DIV/0!"/>
    <n v="15000000"/>
    <x v="1"/>
    <x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 /plays"/>
    <n v="0.91224229155263636"/>
    <n v="5240.5"/>
    <x v="1"/>
    <x v="0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 /plays"/>
    <n v="0.82101806239737274"/>
    <n v="1109"/>
    <x v="1"/>
    <x v="0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 /plays"/>
    <n v="0.93589143659335516"/>
    <n v="10342.5"/>
    <x v="1"/>
    <x v="0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 /plays"/>
    <n v="0.99291258993305787"/>
    <n v="5017.8449999999993"/>
    <x v="1"/>
    <x v="0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 /plays"/>
    <n v="0.91743119266055051"/>
    <n v="1567.5"/>
    <x v="1"/>
    <x v="0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 /plays"/>
    <n v="0.88004928275983452"/>
    <n v="10681.5"/>
    <x v="1"/>
    <x v="0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 /plays"/>
    <n v="0.8778089887640449"/>
    <n v="5348"/>
    <x v="1"/>
    <x v="0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 /plays"/>
    <n v="0.94339622641509435"/>
    <n v="3605"/>
    <x v="1"/>
    <x v="0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 /plays"/>
    <n v="0.61538461538461542"/>
    <n v="1312.5"/>
    <x v="1"/>
    <x v="0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 /plays"/>
    <n v="0.94339622641509435"/>
    <n v="6180"/>
    <x v="1"/>
    <x v="0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 /plays"/>
    <n v="0.99843993759750393"/>
    <n v="3202.5"/>
    <x v="1"/>
    <x v="0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 /plays"/>
    <n v="0.94921689606074988"/>
    <n v="2053.5"/>
    <x v="1"/>
    <x v="0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 /plays"/>
    <n v="0.57208237986270027"/>
    <n v="6870"/>
    <x v="1"/>
    <x v="0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 /plays"/>
    <n v="0.98039215686274506"/>
    <n v="5050"/>
    <x v="1"/>
    <x v="0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 /plays"/>
    <n v="0.99875156054931336"/>
    <n v="8005"/>
    <x v="1"/>
    <x v="0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 /plays"/>
    <n v="0.58333333333333337"/>
    <n v="95"/>
    <x v="1"/>
    <x v="0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 /plays"/>
    <n v="0.8805400645729381"/>
    <n v="3203.5"/>
    <x v="1"/>
    <x v="0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 /plays"/>
    <n v="0.77239958805355302"/>
    <n v="860.5"/>
    <x v="1"/>
    <x v="0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 /plays"/>
    <n v="0.98619329388560162"/>
    <n v="5035"/>
    <x v="1"/>
    <x v="0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 /plays"/>
    <n v="0.91603053435114501"/>
    <n v="3137.5"/>
    <x v="1"/>
    <x v="0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 /spaces"/>
    <n v="0.77564475470234628"/>
    <n v="4578.5"/>
    <x v="1"/>
    <x v="0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 /spaces"/>
    <n v="0.97981579463060942"/>
    <n v="5051.5"/>
    <x v="1"/>
    <x v="0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 /spaces"/>
    <n v="0.68240950088157304"/>
    <n v="142992.95500000002"/>
    <x v="1"/>
    <x v="0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 /spaces"/>
    <n v="0.99649234693877553"/>
    <n v="25044"/>
    <x v="1"/>
    <x v="0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 /spaces"/>
    <n v="0.82203041512535968"/>
    <n v="11082.5"/>
    <x v="1"/>
    <x v="0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 /spaces"/>
    <n v="0.94786729857819907"/>
    <n v="2466"/>
    <x v="1"/>
    <x v="0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 /spaces"/>
    <n v="0.9057905377497264"/>
    <n v="26300.1"/>
    <x v="1"/>
    <x v="0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 /spaces"/>
    <n v="1"/>
    <n v="1000"/>
    <x v="1"/>
    <x v="0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 /spaces"/>
    <n v="0.56645990879995467"/>
    <n v="27653.5"/>
    <x v="1"/>
    <x v="0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 /spaces"/>
    <n v="1"/>
    <n v="10000"/>
    <x v="1"/>
    <x v="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 /spaces"/>
    <n v="0.96810933940774491"/>
    <n v="8640"/>
    <x v="1"/>
    <x v="0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 /spaces"/>
    <n v="0.9569377990430622"/>
    <n v="3067.5"/>
    <x v="1"/>
    <x v="0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 /spaces"/>
    <n v="0.99700897308075775"/>
    <n v="1001.5"/>
    <x v="1"/>
    <x v="0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 /spaces"/>
    <n v="0.21846144883632868"/>
    <n v="836.62"/>
    <x v="1"/>
    <x v="0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 /spaces"/>
    <n v="0.9527439024390244"/>
    <n v="15372"/>
    <x v="1"/>
    <x v="0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 /spaces"/>
    <n v="0.58158856763044198"/>
    <n v="47590"/>
    <x v="1"/>
    <x v="0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 /spaces"/>
    <n v="0.96404126096596932"/>
    <n v="10186.5"/>
    <x v="1"/>
    <x v="0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 /spaces"/>
    <n v="0.97060051053586849"/>
    <n v="50757.25"/>
    <x v="1"/>
    <x v="0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 /spaces"/>
    <n v="0.84112149532710279"/>
    <n v="1477.5"/>
    <x v="1"/>
    <x v="0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 /spaces"/>
    <n v="1"/>
    <n v="500"/>
    <x v="1"/>
    <x v="0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 /spaces"/>
    <n v="0.31377481894009879"/>
    <n v="15102.504999999999"/>
    <x v="1"/>
    <x v="0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 /spaces"/>
    <n v="0.92160680830446728"/>
    <n v="7297.7150000000001"/>
    <x v="1"/>
    <x v="0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 /spaces"/>
    <n v="0.98846787479406917"/>
    <n v="3017.5"/>
    <x v="1"/>
    <x v="0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 /spaces"/>
    <n v="0.88640694943048348"/>
    <n v="42563"/>
    <x v="1"/>
    <x v="0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 /spaces"/>
    <n v="0.82990150791538131"/>
    <n v="11686.3"/>
    <x v="1"/>
    <x v="0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 /spaces"/>
    <n v="0.92807424593967514"/>
    <n v="8310"/>
    <x v="1"/>
    <x v="0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 /spaces"/>
    <n v="0.55555555555555558"/>
    <n v="840"/>
    <x v="1"/>
    <x v="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 /spaces"/>
    <n v="0.98846787479406917"/>
    <n v="3017.5"/>
    <x v="1"/>
    <x v="0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 /spaces"/>
    <n v="0.83503123016800829"/>
    <n v="27469.5"/>
    <x v="1"/>
    <x v="0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 /spaces"/>
    <n v="0.63291139240506333"/>
    <n v="1935"/>
    <x v="1"/>
    <x v="0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 /spaces"/>
    <n v="0.80862533692722371"/>
    <n v="335.5"/>
    <x v="1"/>
    <x v="0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 /spaces"/>
    <n v="0.85378868729989332"/>
    <n v="4342.5"/>
    <x v="1"/>
    <x v="0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 /spaces"/>
    <n v="0.63710499490316008"/>
    <n v="12848"/>
    <x v="1"/>
    <x v="0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 /spaces"/>
    <n v="0.88414202857547042"/>
    <n v="26638"/>
    <x v="1"/>
    <x v="0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 /spaces"/>
    <n v="0.96921322690992018"/>
    <n v="3454"/>
    <x v="1"/>
    <x v="0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 /spaces"/>
    <n v="0.97454712221967443"/>
    <n v="8611"/>
    <x v="1"/>
    <x v="0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 /spaces"/>
    <n v="0.94481425810607689"/>
    <n v="22642.5"/>
    <x v="1"/>
    <x v="0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 /spaces"/>
    <n v="0.99290780141843971"/>
    <n v="4215"/>
    <x v="1"/>
    <x v="0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 /spaces"/>
    <n v="0.82485565026120433"/>
    <n v="16592.5"/>
    <x v="1"/>
    <x v="0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 /spaces"/>
    <n v="0.99431818181818177"/>
    <n v="7020"/>
    <x v="1"/>
    <x v="0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 /spaces"/>
    <n v="0.86190384983719592"/>
    <n v="4860.5"/>
    <x v="1"/>
    <x v="0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 /spaces"/>
    <n v="0.99127676447264079"/>
    <n v="10044"/>
    <x v="1"/>
    <x v="0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 /spaces"/>
    <n v="0.970873786407767"/>
    <n v="710.5"/>
    <x v="1"/>
    <x v="0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 /spaces"/>
    <n v="0.40581121662202746"/>
    <n v="8660.5"/>
    <x v="1"/>
    <x v="0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 /spaces"/>
    <n v="0.33090668431502318"/>
    <n v="5027.5"/>
    <x v="1"/>
    <x v="0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 /spaces"/>
    <n v="0.69767441860465118"/>
    <n v="1095"/>
    <x v="1"/>
    <x v="0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 /spaces"/>
    <n v="0.76080340839926963"/>
    <n v="46288"/>
    <x v="1"/>
    <x v="0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 /spaces"/>
    <n v="0.5951672419950006"/>
    <n v="6700.5"/>
    <x v="1"/>
    <x v="0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 /spaces"/>
    <n v="0.9117709631340607"/>
    <n v="31451.5"/>
    <x v="1"/>
    <x v="0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 /spaces"/>
    <n v="0.93733261917514732"/>
    <n v="1808.5"/>
    <x v="1"/>
    <x v="0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 /spaces"/>
    <n v="1"/>
    <n v="1500"/>
    <x v="1"/>
    <x v="0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 /spaces"/>
    <n v="0.78616352201257866"/>
    <n v="1136"/>
    <x v="1"/>
    <x v="0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 /spaces"/>
    <n v="0.68243858052775253"/>
    <n v="3698"/>
    <x v="1"/>
    <x v="0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 /spaces"/>
    <n v="0.88860453543754891"/>
    <n v="106268"/>
    <x v="1"/>
    <x v="0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 /spaces"/>
    <n v="0.91922883319342674"/>
    <n v="26098.355"/>
    <x v="1"/>
    <x v="0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 /spaces"/>
    <n v="0.78906669191680079"/>
    <n v="28341.5"/>
    <x v="1"/>
    <x v="0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 /spaces"/>
    <n v="0.46904315196998125"/>
    <n v="783"/>
    <x v="1"/>
    <x v="0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 /spaces"/>
    <n v="0.99502487562189057"/>
    <n v="1002.5"/>
    <x v="1"/>
    <x v="0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 /spaces"/>
    <n v="0.9198455763246467"/>
    <n v="20871.39"/>
    <x v="1"/>
    <x v="0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 /spaces"/>
    <n v="0.93023255813953487"/>
    <n v="3112.5"/>
    <x v="1"/>
    <x v="0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 /spaces"/>
    <n v="0.90512540894220284"/>
    <n v="8735"/>
    <x v="1"/>
    <x v="0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 /spaces"/>
    <n v="0.78125"/>
    <n v="1710"/>
    <x v="1"/>
    <x v="0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 /spaces"/>
    <n v="0.9090358160111508"/>
    <n v="15750.5"/>
    <x v="1"/>
    <x v="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 /spaces"/>
    <n v="0.91456443868607573"/>
    <n v="12560.5"/>
    <x v="1"/>
    <x v="0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 /spaces"/>
    <n v="0.75354259211116259"/>
    <n v="4654.13"/>
    <x v="1"/>
    <x v="0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 /spaces"/>
    <n v="0.52397691848510974"/>
    <n v="11488.5"/>
    <x v="1"/>
    <x v="0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 /spaces"/>
    <n v="0.67114093959731547"/>
    <n v="622.5"/>
    <x v="1"/>
    <x v="0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 /spaces"/>
    <n v="0.60096153846153844"/>
    <n v="6660"/>
    <x v="1"/>
    <x v="0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 /spaces"/>
    <n v="0.9375"/>
    <n v="3875"/>
    <x v="1"/>
    <x v="0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 /spaces"/>
    <n v="0.94339622641509435"/>
    <n v="618"/>
    <x v="1"/>
    <x v="0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 /spaces"/>
    <n v="4.2321644498186215"/>
    <n v="2163.5"/>
    <x v="1"/>
    <x v="0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 /spaces"/>
    <n v="666.66666666666663"/>
    <n v="25037.5"/>
    <x v="1"/>
    <x v="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 /spaces"/>
    <n v="250"/>
    <n v="5020"/>
    <x v="1"/>
    <x v="0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 /spaces"/>
    <e v="#DIV/0!"/>
    <n v="150"/>
    <x v="1"/>
    <x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 /spaces"/>
    <n v="20000"/>
    <n v="10000.5"/>
    <x v="1"/>
    <x v="0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 /spaces"/>
    <e v="#DIV/0!"/>
    <n v="12500"/>
    <x v="1"/>
    <x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 /spaces"/>
    <e v="#DIV/0!"/>
    <n v="25000"/>
    <x v="1"/>
    <x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 /spaces"/>
    <n v="6000"/>
    <n v="9001.5"/>
    <x v="1"/>
    <x v="0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 /spaces"/>
    <n v="33.259423503325941"/>
    <n v="7725.5"/>
    <x v="1"/>
    <x v="0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 /spaces"/>
    <n v="656.71641791044772"/>
    <n v="110167.5"/>
    <x v="1"/>
    <x v="0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 /spaces"/>
    <e v="#DIV/0!"/>
    <n v="500000"/>
    <x v="1"/>
    <x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 /spaces"/>
    <n v="1.4961101137043686"/>
    <n v="8342"/>
    <x v="1"/>
    <x v="0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 /spaces"/>
    <n v="5.1107325383304945"/>
    <n v="1793.5"/>
    <x v="1"/>
    <x v="0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 /spaces"/>
    <n v="8.8537362767087711"/>
    <n v="41735.5"/>
    <x v="1"/>
    <x v="0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 /spaces"/>
    <n v="2500"/>
    <n v="12505"/>
    <x v="1"/>
    <x v="0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 /spaces"/>
    <n v="8.34326579261025"/>
    <n v="195975"/>
    <x v="1"/>
    <x v="0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 /spaces"/>
    <n v="40"/>
    <n v="4100"/>
    <x v="1"/>
    <x v="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 /spaces"/>
    <n v="1428.5714285714287"/>
    <n v="125087.5"/>
    <x v="1"/>
    <x v="0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 /spaces"/>
    <n v="7.0921985815602833"/>
    <n v="570.5"/>
    <x v="1"/>
    <x v="0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 /spaces"/>
    <n v="29.940119760479043"/>
    <n v="5167"/>
    <x v="1"/>
    <x v="0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 /spaces"/>
    <n v="1.6729401923881222"/>
    <n v="9586.5"/>
    <x v="1"/>
    <x v="0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 /spaces"/>
    <n v="6000"/>
    <n v="6001"/>
    <x v="1"/>
    <x v="0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 /spaces"/>
    <n v="4341.0852713178292"/>
    <n v="1400322.5"/>
    <x v="1"/>
    <x v="0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 /spaces"/>
    <n v="1136.3636363636363"/>
    <n v="12511"/>
    <x v="1"/>
    <x v="0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 /spaces"/>
    <n v="11.574074074074074"/>
    <n v="8148"/>
    <x v="1"/>
    <x v="0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 /spaces"/>
    <n v="6.6401062416998675"/>
    <n v="5753"/>
    <x v="1"/>
    <x v="0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 /spaces"/>
    <n v="209.52380952380952"/>
    <n v="11052.5"/>
    <x v="1"/>
    <x v="0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 /spaces"/>
    <n v="845.07042253521126"/>
    <n v="30035.5"/>
    <x v="1"/>
    <x v="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 /spaces"/>
    <n v="118.80153215749154"/>
    <n v="672446"/>
    <x v="1"/>
    <x v="0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 /spaces"/>
    <n v="5319.1489361702124"/>
    <n v="1000188"/>
    <x v="1"/>
    <x v="0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 /spaces"/>
    <n v="475.51117451260103"/>
    <n v="501051.5"/>
    <x v="1"/>
    <x v="0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 /spaces"/>
    <e v="#DIV/0!"/>
    <n v="4500"/>
    <x v="1"/>
    <x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 /spaces"/>
    <n v="357.14285714285717"/>
    <n v="10028"/>
    <x v="1"/>
    <x v="0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 /spaces"/>
    <n v="8.6361702127659576"/>
    <n v="2264.5"/>
    <x v="1"/>
    <x v="0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 /spaces"/>
    <n v="40.983606557377051"/>
    <n v="12805"/>
    <x v="1"/>
    <x v="0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 /spaces"/>
    <n v="400"/>
    <n v="10025"/>
    <x v="1"/>
    <x v="0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 /spaces"/>
    <n v="160"/>
    <n v="10062.5"/>
    <x v="1"/>
    <x v="0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 /spaces"/>
    <n v="515.8730158730159"/>
    <n v="32563"/>
    <x v="1"/>
    <x v="0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 /spaces"/>
    <n v="4.2705842159207377"/>
    <n v="15427"/>
    <x v="1"/>
    <x v="0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 /spaces"/>
    <n v="19.681595521343596"/>
    <n v="118216"/>
    <x v="1"/>
    <x v="0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 /spaces"/>
    <n v="6.2814070351758797"/>
    <n v="2898"/>
    <x v="1"/>
    <x v="0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 /spaces"/>
    <n v="84.517279557805594"/>
    <n v="50591.595000000001"/>
    <x v="1"/>
    <x v="0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 /spaces"/>
    <n v="4.395604395604396"/>
    <n v="2455"/>
    <x v="1"/>
    <x v="0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 /spaces"/>
    <n v="4000"/>
    <n v="50012.5"/>
    <x v="1"/>
    <x v="0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 /spaces"/>
    <n v="298.39999999999998"/>
    <n v="7485"/>
    <x v="1"/>
    <x v="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 /spaces"/>
    <n v="25.157232704402517"/>
    <n v="10397.5"/>
    <x v="1"/>
    <x v="0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 /spaces"/>
    <n v="5.8309037900874632"/>
    <n v="5857.5"/>
    <x v="1"/>
    <x v="0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 /spaces"/>
    <n v="27.716154721274176"/>
    <n v="25241.5"/>
    <x v="1"/>
    <x v="0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 /spaces"/>
    <n v="7.1942446043165464"/>
    <n v="1139"/>
    <x v="1"/>
    <x v="0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 /spaces"/>
    <n v="6.5681444991789819"/>
    <n v="6913.5"/>
    <x v="1"/>
    <x v="0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 /spaces"/>
    <n v="8.3333333333333339"/>
    <n v="1400"/>
    <x v="1"/>
    <x v="0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 /spaces"/>
    <n v="2.556727388942154"/>
    <n v="11129"/>
    <x v="1"/>
    <x v="0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 /spaces"/>
    <n v="372.72727272727275"/>
    <n v="2055.5"/>
    <x v="1"/>
    <x v="0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 /spaces"/>
    <n v="3.3755274261603376"/>
    <n v="2592.5"/>
    <x v="1"/>
    <x v="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 /spaces"/>
    <n v="2.3606623586429727"/>
    <n v="4160.5"/>
    <x v="1"/>
    <x v="0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 /spaces"/>
    <n v="24.390243902439025"/>
    <n v="520.5"/>
    <x v="1"/>
    <x v="0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 /spaces"/>
    <n v="5.0600885515496525"/>
    <n v="23952.5"/>
    <x v="1"/>
    <x v="0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 /spaces"/>
    <n v="1923.0769230769231"/>
    <n v="25013"/>
    <x v="1"/>
    <x v="0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 /spaces"/>
    <n v="3.9951756369666818"/>
    <n v="16566.5"/>
    <x v="1"/>
    <x v="0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 /spaces"/>
    <n v="2500"/>
    <n v="12505"/>
    <x v="1"/>
    <x v="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 /spaces"/>
    <n v="3.7537537537537538"/>
    <n v="12664"/>
    <x v="1"/>
    <x v="0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 /spaces"/>
    <n v="21.113243761996163"/>
    <n v="5760.5"/>
    <x v="1"/>
    <x v="0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 /spaces"/>
    <n v="23.565264293419634"/>
    <n v="56930"/>
    <x v="1"/>
    <x v="0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 /spaces"/>
    <e v="#DIV/0!"/>
    <n v="37500"/>
    <x v="1"/>
    <x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 /spaces"/>
    <n v="33.333333333333336"/>
    <n v="5150"/>
    <x v="1"/>
    <x v="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 /spaces"/>
    <n v="1.7441860465116279"/>
    <n v="590"/>
    <x v="1"/>
    <x v="0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 /spaces"/>
    <n v="1000"/>
    <n v="500.5"/>
    <x v="1"/>
    <x v="0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 /spaces"/>
    <n v="322.58064516129031"/>
    <n v="250775"/>
    <x v="1"/>
    <x v="0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 /spaces"/>
    <n v="2000"/>
    <n v="5002.5"/>
    <x v="1"/>
    <x v="0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 /spaces"/>
    <n v="10156.25"/>
    <n v="650064"/>
    <x v="1"/>
    <x v="0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 /spaces"/>
    <n v="150"/>
    <n v="755"/>
    <x v="1"/>
    <x v="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 /spaces"/>
    <n v="1.7155172413793103"/>
    <n v="157.5"/>
    <x v="1"/>
    <x v="0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 /spaces"/>
    <n v="1.4672739224340314"/>
    <n v="105096"/>
    <x v="1"/>
    <x v="0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 /spaces"/>
    <n v="30769.23076923077"/>
    <n v="400013"/>
    <x v="1"/>
    <x v="0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 /spaces"/>
    <e v="#DIV/0!"/>
    <n v="750000"/>
    <x v="1"/>
    <x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 /spaces"/>
    <n v="24.03846153846154"/>
    <n v="13020"/>
    <x v="1"/>
    <x v="0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 /spaces"/>
    <e v="#DIV/0!"/>
    <n v="50000"/>
    <x v="1"/>
    <x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 /plays"/>
    <n v="0.92075379043643735"/>
    <n v="15645.5"/>
    <x v="1"/>
    <x v="0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 /plays"/>
    <n v="125"/>
    <n v="630"/>
    <x v="1"/>
    <x v="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 /plays"/>
    <n v="26.666666666666668"/>
    <n v="5187.5"/>
    <x v="1"/>
    <x v="0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 /plays"/>
    <n v="6.3565891472868215"/>
    <n v="2372.5"/>
    <x v="1"/>
    <x v="0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 /plays"/>
    <n v="3000"/>
    <n v="15005"/>
    <x v="1"/>
    <x v="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 /plays"/>
    <n v="0.92592592592592593"/>
    <n v="520"/>
    <x v="1"/>
    <x v="0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 /plays"/>
    <n v="4.4444444444444446"/>
    <n v="612.5"/>
    <x v="1"/>
    <x v="0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 /plays"/>
    <n v="4.7962962962962967"/>
    <n v="469.5"/>
    <x v="1"/>
    <x v="0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 /plays"/>
    <n v="0.78247261345852892"/>
    <n v="569.5"/>
    <x v="1"/>
    <x v="0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 /plays"/>
    <n v="30"/>
    <n v="775"/>
    <x v="1"/>
    <x v="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 /plays"/>
    <e v="#DIV/0!"/>
    <n v="100"/>
    <x v="1"/>
    <x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 /plays"/>
    <n v="18.518518518518519"/>
    <n v="26350"/>
    <x v="1"/>
    <x v="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 /plays"/>
    <n v="104.16666666666667"/>
    <n v="5048"/>
    <x v="1"/>
    <x v="0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 /plays"/>
    <n v="1.9379844961240309"/>
    <n v="379"/>
    <x v="1"/>
    <x v="0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 /plays"/>
    <n v="61.111111111111114"/>
    <n v="1397.5"/>
    <x v="1"/>
    <x v="0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 /plays"/>
    <e v="#DIV/0!"/>
    <n v="350"/>
    <x v="1"/>
    <x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 /plays"/>
    <n v="1.3262599469496021"/>
    <n v="8770"/>
    <x v="1"/>
    <x v="0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 /plays"/>
    <e v="#DIV/0!"/>
    <n v="12500"/>
    <x v="1"/>
    <x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 /plays"/>
    <n v="9.5238095238095237"/>
    <n v="27625"/>
    <x v="1"/>
    <x v="0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 /plays"/>
    <n v="0.85088279089555419"/>
    <n v="21752.5"/>
    <x v="1"/>
    <x v="0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 /plays"/>
    <n v="0.76238881829733163"/>
    <n v="2080.5"/>
    <x v="1"/>
    <x v="0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 /plays"/>
    <n v="0.96153846153846156"/>
    <n v="1275"/>
    <x v="1"/>
    <x v="0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 /plays"/>
    <n v="0.99009900990099009"/>
    <n v="3517.5"/>
    <x v="1"/>
    <x v="0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 /plays"/>
    <n v="0.99601593625498008"/>
    <n v="3507"/>
    <x v="1"/>
    <x v="0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 /plays"/>
    <n v="0.94380094380094381"/>
    <n v="2265.5"/>
    <x v="1"/>
    <x v="0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 /plays"/>
    <n v="0.29798857710454435"/>
    <n v="6533.75"/>
    <x v="1"/>
    <x v="0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 /plays"/>
    <n v="0.8855154965211891"/>
    <n v="7452.5"/>
    <x v="1"/>
    <x v="0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 /plays"/>
    <n v="0.5304910331100674"/>
    <n v="7212.6149999999998"/>
    <x v="1"/>
    <x v="0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 /plays"/>
    <n v="0.9821428571428571"/>
    <n v="5550"/>
    <x v="1"/>
    <x v="0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 /plays"/>
    <n v="0.99009900990099009"/>
    <n v="4020"/>
    <x v="1"/>
    <x v="0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 /plays"/>
    <n v="0.8771929824561403"/>
    <n v="5350"/>
    <x v="1"/>
    <x v="0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 /plays"/>
    <n v="0.74916842305041398"/>
    <n v="1751.1100000000001"/>
    <x v="1"/>
    <x v="0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 /plays"/>
    <n v="0.98489822718319109"/>
    <n v="4534.5"/>
    <x v="1"/>
    <x v="0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 /plays"/>
    <n v="0.95147478591817314"/>
    <n v="2051"/>
    <x v="1"/>
    <x v="0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 /plays"/>
    <n v="0.78647267007471489"/>
    <n v="4543"/>
    <x v="1"/>
    <x v="0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 /plays"/>
    <n v="0.89965397923875434"/>
    <n v="13725"/>
    <x v="1"/>
    <x v="0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 /plays"/>
    <n v="0.93668040464593483"/>
    <n v="2584.5"/>
    <x v="1"/>
    <x v="0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 /plays"/>
    <n v="0.61475409836065575"/>
    <n v="985"/>
    <x v="1"/>
    <x v="0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 /plays"/>
    <n v="0.62411030846562832"/>
    <n v="45539.915000000001"/>
    <x v="1"/>
    <x v="0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 /plays"/>
    <n v="0.86083213773314204"/>
    <n v="3242.5"/>
    <x v="1"/>
    <x v="0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 /plays"/>
    <n v="0.80515297906602257"/>
    <n v="2802.5"/>
    <x v="1"/>
    <x v="0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 /plays"/>
    <n v="0.97075597621647858"/>
    <n v="8120.5"/>
    <x v="1"/>
    <x v="0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 /plays"/>
    <n v="0.89086859688195996"/>
    <n v="2122.5"/>
    <x v="1"/>
    <x v="0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 /plays"/>
    <n v="0.91899698043849287"/>
    <n v="7308.5"/>
    <x v="1"/>
    <x v="0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 /plays"/>
    <n v="0.86956521739130432"/>
    <n v="2150"/>
    <x v="1"/>
    <x v="0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 /plays"/>
    <n v="0.970873786407767"/>
    <n v="10150"/>
    <x v="1"/>
    <x v="0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 /plays"/>
    <n v="0.98879367172050103"/>
    <n v="3017"/>
    <x v="1"/>
    <x v="0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 /plays"/>
    <n v="0.91274187659729833"/>
    <n v="5239"/>
    <x v="1"/>
    <x v="0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 /plays"/>
    <n v="0.87076076993583873"/>
    <n v="2041"/>
    <x v="1"/>
    <x v="0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 /plays"/>
    <n v="0.85178875638841567"/>
    <n v="2717.5"/>
    <x v="1"/>
    <x v="0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 /plays"/>
    <n v="0.58229813664596275"/>
    <n v="2038"/>
    <x v="1"/>
    <x v="0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 /plays"/>
    <n v="0.87594529095982754"/>
    <n v="4497.41"/>
    <x v="1"/>
    <x v="0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 /plays"/>
    <n v="0.83507306889352817"/>
    <n v="1318.5"/>
    <x v="1"/>
    <x v="0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 /plays"/>
    <n v="0.91743119266055051"/>
    <n v="522.5"/>
    <x v="1"/>
    <x v="0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 /plays"/>
    <n v="0.99122061738884171"/>
    <n v="7031"/>
    <x v="1"/>
    <x v="0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 /plays"/>
    <n v="0.91743119266055051"/>
    <n v="2612.5"/>
    <x v="1"/>
    <x v="0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 /plays"/>
    <n v="0.93275488069414314"/>
    <n v="4455"/>
    <x v="1"/>
    <x v="0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 /plays"/>
    <n v="1"/>
    <n v="1000"/>
    <x v="1"/>
    <x v="0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 /plays"/>
    <n v="0.9785932721712538"/>
    <n v="3235"/>
    <x v="1"/>
    <x v="0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 /plays"/>
    <n v="0.85989451960559504"/>
    <n v="16222"/>
    <x v="1"/>
    <x v="0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 /musical"/>
    <n v="1.5384615384615385"/>
    <n v="165"/>
    <x v="1"/>
    <x v="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 /musical"/>
    <n v="8.112094395280236"/>
    <n v="30890"/>
    <x v="1"/>
    <x v="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 /musical"/>
    <e v="#DIV/0!"/>
    <n v="2000"/>
    <x v="1"/>
    <x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 /musical"/>
    <n v="24.834437086092716"/>
    <n v="1950.5"/>
    <x v="1"/>
    <x v="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 /musical"/>
    <n v="98.039215686274517"/>
    <n v="5051"/>
    <x v="1"/>
    <x v="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 /musical"/>
    <n v="8.5178875638841571"/>
    <n v="2793.5"/>
    <x v="1"/>
    <x v="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 /musical"/>
    <e v="#DIV/0!"/>
    <n v="5500"/>
    <x v="1"/>
    <x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 /musical"/>
    <n v="1.6908212560386473"/>
    <n v="2785"/>
    <x v="1"/>
    <x v="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 /musical"/>
    <n v="1666.6666666666667"/>
    <n v="1500900"/>
    <x v="1"/>
    <x v="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 /musical"/>
    <n v="8.7336244541484724"/>
    <n v="5572.5"/>
    <x v="1"/>
    <x v="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 /musical"/>
    <n v="272.72727272727275"/>
    <n v="15055"/>
    <x v="1"/>
    <x v="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 /musical"/>
    <n v="1.9171779141104295"/>
    <n v="3804"/>
    <x v="1"/>
    <x v="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 /musical"/>
    <n v="50000"/>
    <n v="25000.5"/>
    <x v="1"/>
    <x v="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 /musical"/>
    <n v="80"/>
    <n v="1012.5"/>
    <x v="1"/>
    <x v="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 /musical"/>
    <n v="1.8341892883345561"/>
    <n v="3863"/>
    <x v="1"/>
    <x v="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 /musical"/>
    <n v="4"/>
    <n v="625"/>
    <x v="1"/>
    <x v="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 /musical"/>
    <e v="#DIV/0!"/>
    <n v="250"/>
    <x v="1"/>
    <x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 /musical"/>
    <n v="29.304029304029303"/>
    <n v="4136.5"/>
    <x v="1"/>
    <x v="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 /musical"/>
    <e v="#DIV/0!"/>
    <n v="2500"/>
    <x v="1"/>
    <x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 /musical"/>
    <n v="2.1568627450980391"/>
    <n v="4025"/>
    <x v="1"/>
    <x v="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 /plays"/>
    <n v="0.96618357487922701"/>
    <n v="5087.5"/>
    <x v="1"/>
    <x v="0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 /plays"/>
    <n v="0.83806028741057004"/>
    <n v="10417.85"/>
    <x v="1"/>
    <x v="0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 /plays"/>
    <n v="0.79512324410283597"/>
    <n v="3386.5"/>
    <x v="1"/>
    <x v="0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 /plays"/>
    <n v="0.83511855052467232"/>
    <n v="25270.5"/>
    <x v="1"/>
    <x v="0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 /plays"/>
    <n v="0.79207920792079212"/>
    <n v="4525"/>
    <x v="1"/>
    <x v="0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 /plays"/>
    <n v="0.99883469285833193"/>
    <n v="6003.5"/>
    <x v="1"/>
    <x v="0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 /plays"/>
    <n v="0.97911227154046998"/>
    <n v="12128"/>
    <x v="1"/>
    <x v="0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 /plays"/>
    <n v="0.99649802123964348"/>
    <n v="35061.5"/>
    <x v="1"/>
    <x v="0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 /plays"/>
    <n v="0.99950024987506247"/>
    <n v="2000.5"/>
    <x v="1"/>
    <x v="0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 /plays"/>
    <n v="0.86190384983719592"/>
    <n v="4860.5"/>
    <x v="1"/>
    <x v="0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 /plays"/>
    <n v="0.97943192948090108"/>
    <n v="12126"/>
    <x v="1"/>
    <x v="0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 /plays"/>
    <n v="0.9989012086704625"/>
    <n v="20011"/>
    <x v="1"/>
    <x v="0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 /plays"/>
    <n v="0.99166997223324083"/>
    <n v="15063"/>
    <x v="1"/>
    <x v="0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 /plays"/>
    <n v="0.96688421561518012"/>
    <n v="4068.5"/>
    <x v="1"/>
    <x v="0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 /plays"/>
    <n v="0.80128205128205132"/>
    <n v="2810"/>
    <x v="1"/>
    <x v="0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 /plays"/>
    <n v="0.91310751104565535"/>
    <n v="3247.5"/>
    <x v="1"/>
    <x v="0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 /plays"/>
    <n v="0.98007187193727541"/>
    <n v="30305"/>
    <x v="1"/>
    <x v="0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 /plays"/>
    <n v="0.97703957010258913"/>
    <n v="2023.5"/>
    <x v="1"/>
    <x v="0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 /plays"/>
    <n v="0.96"/>
    <n v="1225"/>
    <x v="1"/>
    <x v="0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 /plays"/>
    <n v="0.8"/>
    <n v="1350"/>
    <x v="1"/>
    <x v="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 /plays"/>
    <n v="0.97710776102735897"/>
    <n v="7082"/>
    <x v="1"/>
    <x v="0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 /plays"/>
    <n v="0.92708478190330501"/>
    <n v="20786.5"/>
    <x v="1"/>
    <x v="0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 /plays"/>
    <n v="0.91004550227511372"/>
    <n v="2728.5"/>
    <x v="1"/>
    <x v="0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 /plays"/>
    <n v="0.6211180124223602"/>
    <n v="1305"/>
    <x v="1"/>
    <x v="0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 /plays"/>
    <n v="0.76219512195121952"/>
    <n v="1156"/>
    <x v="1"/>
    <x v="0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 /plays"/>
    <n v="0.84175084175084181"/>
    <n v="5470"/>
    <x v="1"/>
    <x v="0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 /plays"/>
    <n v="0.99608786491056378"/>
    <n v="4007.855"/>
    <x v="1"/>
    <x v="0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 /plays"/>
    <n v="0.96892965570699563"/>
    <n v="15240.5"/>
    <x v="1"/>
    <x v="0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 /plays"/>
    <n v="0.99403578528827041"/>
    <n v="20060"/>
    <x v="1"/>
    <x v="0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 /plays"/>
    <n v="0.99218610916768624"/>
    <n v="35137.82"/>
    <x v="1"/>
    <x v="0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 /plays"/>
    <n v="0.890302066772655"/>
    <n v="2972.5"/>
    <x v="1"/>
    <x v="0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 /plays"/>
    <n v="0.94411642492003522"/>
    <n v="6035.49"/>
    <x v="1"/>
    <x v="0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 /plays"/>
    <n v="0.99436526350679488"/>
    <n v="3008.5"/>
    <x v="1"/>
    <x v="0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 /plays"/>
    <n v="0.86725844301601873"/>
    <n v="9150.5"/>
    <x v="1"/>
    <x v="0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 /plays"/>
    <n v="0.78552003783064506"/>
    <n v="11365.21"/>
    <x v="1"/>
    <x v="0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 /plays"/>
    <n v="0.97240792512458973"/>
    <n v="8113.5"/>
    <x v="1"/>
    <x v="0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 /plays"/>
    <n v="0.97146326654523374"/>
    <n v="1623.5"/>
    <x v="1"/>
    <x v="0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 /plays"/>
    <n v="0.95872899926953981"/>
    <n v="21452"/>
    <x v="1"/>
    <x v="0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 /plays"/>
    <n v="0.89911886351375647"/>
    <n v="10561"/>
    <x v="1"/>
    <x v="0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 /plays"/>
    <n v="0.94464386926128852"/>
    <n v="2573.25"/>
    <x v="1"/>
    <x v="0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 /plays"/>
    <n v="0.99214551467548573"/>
    <n v="12047.5"/>
    <x v="1"/>
    <x v="0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 /plays"/>
    <n v="0.95304106740599548"/>
    <n v="5635.5"/>
    <x v="1"/>
    <x v="0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 /plays"/>
    <n v="0.98471718922325513"/>
    <n v="25194"/>
    <x v="1"/>
    <x v="0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 /plays"/>
    <n v="0.90307043949428056"/>
    <n v="1580.5"/>
    <x v="1"/>
    <x v="0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 /plays"/>
    <n v="0.78233657858136296"/>
    <n v="2563"/>
    <x v="1"/>
    <x v="0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 /plays"/>
    <n v="0.98207709305180457"/>
    <n v="20182.5"/>
    <x v="1"/>
    <x v="0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 /plays"/>
    <n v="0.98757929122193944"/>
    <n v="13081.75"/>
    <x v="1"/>
    <x v="0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 /plays"/>
    <n v="0.5714285714285714"/>
    <n v="412.5"/>
    <x v="1"/>
    <x v="0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 /plays"/>
    <n v="0.78088396064344834"/>
    <n v="11403"/>
    <x v="1"/>
    <x v="0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 /plays"/>
    <n v="0.94073819726339269"/>
    <n v="2062.9949999999999"/>
    <x v="1"/>
    <x v="0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 /plays"/>
    <n v="0.95044127630685671"/>
    <n v="7182.5"/>
    <x v="1"/>
    <x v="0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 /plays"/>
    <n v="0.94190494131522695"/>
    <n v="23709.3"/>
    <x v="1"/>
    <x v="0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 /plays"/>
    <n v="0.91541559868180156"/>
    <n v="5231"/>
    <x v="1"/>
    <x v="0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 /plays"/>
    <n v="0.99547511312217196"/>
    <n v="3307.5"/>
    <x v="1"/>
    <x v="0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 /plays"/>
    <n v="0.97048763026012252"/>
    <n v="12385.5"/>
    <x v="1"/>
    <x v="0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 /plays"/>
    <n v="0.89153258016660963"/>
    <n v="2652.08"/>
    <x v="1"/>
    <x v="0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 /plays"/>
    <n v="0.970873786407767"/>
    <n v="2537.5"/>
    <x v="1"/>
    <x v="0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 /plays"/>
    <n v="0.6097560975609756"/>
    <n v="3564"/>
    <x v="1"/>
    <x v="0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 /plays"/>
    <n v="0.76171131141297443"/>
    <n v="6938.5"/>
    <x v="1"/>
    <x v="0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 /plays"/>
    <n v="0.97943192948090108"/>
    <n v="15157.5"/>
    <x v="1"/>
    <x v="0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 /plays"/>
    <n v="0.78125"/>
    <n v="2280"/>
    <x v="1"/>
    <x v="0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 /plays"/>
    <n v="0.98522167487684731"/>
    <n v="8060"/>
    <x v="1"/>
    <x v="0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 /plays"/>
    <n v="0.98360655737704916"/>
    <n v="1815"/>
    <x v="1"/>
    <x v="0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 /plays"/>
    <n v="0.76923076923076927"/>
    <n v="1725"/>
    <x v="1"/>
    <x v="0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 /plays"/>
    <n v="0.64754257592436704"/>
    <n v="12721.5"/>
    <x v="1"/>
    <x v="0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 /plays"/>
    <n v="0.93109869646182497"/>
    <n v="4148"/>
    <x v="1"/>
    <x v="0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 /plays"/>
    <n v="0.98694683221903856"/>
    <n v="15602.5"/>
    <x v="1"/>
    <x v="0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 /plays"/>
    <n v="0.99722991689750695"/>
    <n v="1802.5"/>
    <x v="1"/>
    <x v="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 /plays"/>
    <n v="0.85583872194750854"/>
    <n v="4879"/>
    <x v="1"/>
    <x v="0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 /plays"/>
    <n v="0.92081031307550643"/>
    <n v="5215"/>
    <x v="1"/>
    <x v="0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 /plays"/>
    <n v="0.96711798839458418"/>
    <n v="2542.5"/>
    <x v="1"/>
    <x v="0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 /plays"/>
    <n v="0.87507543753771877"/>
    <n v="6214"/>
    <x v="1"/>
    <x v="0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 /plays"/>
    <n v="0.970873786407767"/>
    <n v="2030"/>
    <x v="1"/>
    <x v="0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 /plays"/>
    <n v="0.82236842105263153"/>
    <n v="5540"/>
    <x v="1"/>
    <x v="0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 /plays"/>
    <n v="0.97421473578353579"/>
    <n v="31410.25"/>
    <x v="1"/>
    <x v="0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 /plays"/>
    <n v="0.95465393794749398"/>
    <n v="819"/>
    <x v="1"/>
    <x v="0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 /plays"/>
    <n v="0.98425196850393704"/>
    <n v="3024"/>
    <x v="1"/>
    <x v="0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 /plays"/>
    <n v="0.89204139900071378"/>
    <n v="5301.5"/>
    <x v="1"/>
    <x v="0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 /plays"/>
    <n v="0.98264002620373403"/>
    <n v="15132.5"/>
    <x v="1"/>
    <x v="0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 /plays"/>
    <n v="1"/>
    <n v="2500"/>
    <x v="1"/>
    <x v="0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 /plays"/>
    <n v="0.99735799866154562"/>
    <n v="10013.244999999999"/>
    <x v="1"/>
    <x v="0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 /plays"/>
    <n v="0.75164233850964357"/>
    <n v="582.60500000000002"/>
    <x v="1"/>
    <x v="0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 /plays"/>
    <n v="0.82508250825082508"/>
    <n v="2212"/>
    <x v="1"/>
    <x v="0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 /plays"/>
    <n v="0.8771929824561403"/>
    <n v="535"/>
    <x v="1"/>
    <x v="0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 /plays"/>
    <n v="0.34948096885813151"/>
    <n v="195"/>
    <x v="1"/>
    <x v="0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 /plays"/>
    <n v="0.58670143415906129"/>
    <n v="6085"/>
    <x v="1"/>
    <x v="0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 /plays"/>
    <n v="0.84507042253521125"/>
    <n v="655"/>
    <x v="1"/>
    <x v="0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 /plays"/>
    <n v="0.97220871932334274"/>
    <n v="710.005"/>
    <x v="1"/>
    <x v="0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 /plays"/>
    <n v="0.69412309116149928"/>
    <n v="1830.5"/>
    <x v="1"/>
    <x v="0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 /plays"/>
    <n v="0.99927325581395354"/>
    <n v="5502"/>
    <x v="1"/>
    <x v="0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 /plays"/>
    <n v="0.98299420033421803"/>
    <n v="10086.5"/>
    <x v="1"/>
    <x v="0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 /plays"/>
    <n v="0.86058519793459554"/>
    <n v="3243"/>
    <x v="1"/>
    <x v="0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 /plays"/>
    <n v="0.73439412484700117"/>
    <n v="3542.5"/>
    <x v="1"/>
    <x v="0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 /plays"/>
    <n v="0.7492507492507493"/>
    <n v="3502"/>
    <x v="1"/>
    <x v="0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 /plays"/>
    <n v="0.9671848013816926"/>
    <n v="8542.5"/>
    <x v="1"/>
    <x v="0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 /plays"/>
    <n v="0.86289549376797703"/>
    <n v="1943"/>
    <x v="1"/>
    <x v="0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 /plays"/>
    <n v="0.95678520172221337"/>
    <n v="15338.75"/>
    <x v="1"/>
    <x v="0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 /plays"/>
    <n v="0.98015192354814995"/>
    <n v="4040.5"/>
    <x v="1"/>
    <x v="0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 /plays"/>
    <n v="0.57034220532319391"/>
    <n v="2065"/>
    <x v="1"/>
    <x v="0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 /plays"/>
    <n v="0.9373828271466067"/>
    <n v="1033.4000000000001"/>
    <x v="1"/>
    <x v="0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 /plays"/>
    <n v="0.81775700934579443"/>
    <n v="3890"/>
    <x v="1"/>
    <x v="0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 /plays"/>
    <n v="0.62724014336917566"/>
    <n v="454"/>
    <x v="1"/>
    <x v="0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 /plays"/>
    <n v="0.99923136049192929"/>
    <n v="6502.5"/>
    <x v="1"/>
    <x v="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 /plays"/>
    <n v="0.91041514930808454"/>
    <n v="2623"/>
    <x v="1"/>
    <x v="0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 /plays"/>
    <n v="0.99960015993602558"/>
    <n v="2500.5"/>
    <x v="1"/>
    <x v="0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 /plays"/>
    <n v="0.86169754416199917"/>
    <n v="2160.5"/>
    <x v="1"/>
    <x v="0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 /plays"/>
    <n v="0.47449584816132861"/>
    <n v="1243"/>
    <x v="1"/>
    <x v="0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 /plays"/>
    <n v="0.90909090909090906"/>
    <n v="4200"/>
    <x v="1"/>
    <x v="0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 /plays"/>
    <n v="0.99913340903944603"/>
    <n v="11742.09"/>
    <x v="1"/>
    <x v="0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 /plays"/>
    <n v="0.94170403587443952"/>
    <n v="1082.5"/>
    <x v="1"/>
    <x v="0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 /plays"/>
    <n v="0.79617834394904463"/>
    <n v="2256"/>
    <x v="1"/>
    <x v="0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 /plays"/>
    <n v="0.92592592592592593"/>
    <n v="520"/>
    <x v="1"/>
    <x v="0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 /plays"/>
    <n v="0.99009900990099009"/>
    <n v="2512.5"/>
    <x v="1"/>
    <x v="0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 /plays"/>
    <n v="0.93109869646182497"/>
    <n v="518.5"/>
    <x v="1"/>
    <x v="0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 /plays"/>
    <n v="0.9850746268656716"/>
    <n v="3325"/>
    <x v="1"/>
    <x v="0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 /plays"/>
    <n v="0.79428117553613975"/>
    <n v="1129.5"/>
    <x v="1"/>
    <x v="0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 /plays"/>
    <n v="0.98360655737704916"/>
    <n v="1512.5"/>
    <x v="1"/>
    <x v="0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 /plays"/>
    <n v="0.88888888888888884"/>
    <n v="425"/>
    <x v="1"/>
    <x v="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 /plays"/>
    <n v="0.98643649815043155"/>
    <n v="8055"/>
    <x v="1"/>
    <x v="0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 /plays"/>
    <n v="0.98765432098765427"/>
    <n v="805"/>
    <x v="1"/>
    <x v="0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 /plays"/>
    <n v="0.68311195445920303"/>
    <n v="2217.5"/>
    <x v="1"/>
    <x v="0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 /plays"/>
    <n v="0.85616438356164382"/>
    <n v="1084"/>
    <x v="1"/>
    <x v="0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 /plays"/>
    <n v="0.94102885821831872"/>
    <n v="1547"/>
    <x v="1"/>
    <x v="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 /plays"/>
    <n v="0.95675468809797171"/>
    <n v="5113"/>
    <x v="1"/>
    <x v="0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 /plays"/>
    <n v="1"/>
    <n v="6000"/>
    <x v="1"/>
    <x v="0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 /plays"/>
    <n v="0.95628415300546443"/>
    <n v="3580"/>
    <x v="1"/>
    <x v="0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 /plays"/>
    <n v="0.72139396198285499"/>
    <n v="4618.5"/>
    <x v="1"/>
    <x v="0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 /plays"/>
    <n v="0.99681020733652315"/>
    <n v="5008"/>
    <x v="1"/>
    <x v="0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 /plays"/>
    <n v="1"/>
    <n v="250"/>
    <x v="1"/>
    <x v="0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 /plays"/>
    <n v="0.90744101633393826"/>
    <n v="2627.5"/>
    <x v="1"/>
    <x v="0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 /plays"/>
    <n v="0.97866510080250535"/>
    <n v="15163.5"/>
    <x v="1"/>
    <x v="0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 /plays"/>
    <n v="0.95831336847149018"/>
    <n v="8174"/>
    <x v="1"/>
    <x v="0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 /plays"/>
    <n v="0.72376357056694818"/>
    <n v="3572.5"/>
    <x v="1"/>
    <x v="0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 /plays"/>
    <n v="1"/>
    <n v="3350"/>
    <x v="1"/>
    <x v="0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 /plays"/>
    <n v="0.98360655737704916"/>
    <n v="6050"/>
    <x v="1"/>
    <x v="0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 /plays"/>
    <n v="0.58333333333333337"/>
    <n v="950"/>
    <x v="1"/>
    <x v="0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 /plays"/>
    <n v="0.98576122672508215"/>
    <n v="4532.5"/>
    <x v="1"/>
    <x v="0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 /plays"/>
    <n v="0.76923076923076927"/>
    <n v="575"/>
    <x v="1"/>
    <x v="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 /plays"/>
    <n v="0.90909090909090906"/>
    <n v="1575"/>
    <x v="1"/>
    <x v="0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 /plays"/>
    <n v="0.83717036416910839"/>
    <n v="2194.5"/>
    <x v="1"/>
    <x v="0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 /plays"/>
    <n v="0.99709934735315442"/>
    <n v="5508"/>
    <x v="1"/>
    <x v="0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 /plays"/>
    <n v="0.65189048239895697"/>
    <n v="1267"/>
    <x v="1"/>
    <x v="0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 /plays"/>
    <n v="0.95759233926128595"/>
    <n v="3577.5"/>
    <x v="1"/>
    <x v="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 /plays"/>
    <n v="0.98911968348170132"/>
    <n v="5027.5"/>
    <x v="1"/>
    <x v="0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 /plays"/>
    <n v="0.93005952380952384"/>
    <n v="5188"/>
    <x v="1"/>
    <x v="0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 /plays"/>
    <n v="0.31746031746031744"/>
    <n v="1037.5"/>
    <x v="1"/>
    <x v="0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 /plays"/>
    <n v="0.98103335513407453"/>
    <n v="3029"/>
    <x v="1"/>
    <x v="0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 /plays"/>
    <n v="0.79185520361990946"/>
    <n v="1980"/>
    <x v="1"/>
    <x v="0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 /plays"/>
    <n v="0.98619329388560162"/>
    <n v="1510.5"/>
    <x v="1"/>
    <x v="0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 /plays"/>
    <n v="0.99009900990099009"/>
    <n v="2010"/>
    <x v="1"/>
    <x v="0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 /plays"/>
    <n v="0.9709680551509855"/>
    <n v="10149.5"/>
    <x v="1"/>
    <x v="0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 /plays"/>
    <n v="0.94117647058823528"/>
    <n v="4125"/>
    <x v="1"/>
    <x v="0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 /plays"/>
    <n v="0.98640946953090747"/>
    <n v="9062"/>
    <x v="1"/>
    <x v="0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 /plays"/>
    <n v="0.88136788295434509"/>
    <n v="5336.5"/>
    <x v="1"/>
    <x v="0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 /plays"/>
    <n v="0.45871559633027525"/>
    <n v="795"/>
    <x v="1"/>
    <x v="0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 /plays"/>
    <n v="0.98600508905852413"/>
    <n v="7805"/>
    <x v="1"/>
    <x v="0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 /plays"/>
    <n v="0.94398993077407178"/>
    <n v="3089"/>
    <x v="1"/>
    <x v="0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 /plays"/>
    <n v="0.96153846153846156"/>
    <n v="2550"/>
    <x v="1"/>
    <x v="0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 /plays"/>
    <n v="0.45248868778280543"/>
    <n v="802.5"/>
    <x v="1"/>
    <x v="0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 /plays"/>
    <n v="0.84269662921348309"/>
    <n v="820"/>
    <x v="1"/>
    <x v="0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 /plays"/>
    <n v="0.95602294455066916"/>
    <n v="1023"/>
    <x v="1"/>
    <x v="0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 /plays"/>
    <n v="0.9624639076034649"/>
    <n v="5097.5"/>
    <x v="1"/>
    <x v="0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 /plays"/>
    <n v="0.84937712344280858"/>
    <n v="1633"/>
    <x v="1"/>
    <x v="0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 /plays"/>
    <n v="0.72202166064981954"/>
    <n v="238.5"/>
    <x v="1"/>
    <x v="0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 /plays"/>
    <n v="0.96618357487922701"/>
    <n v="1017.5"/>
    <x v="1"/>
    <x v="0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 /plays"/>
    <n v="0.99750623441396513"/>
    <n v="2002.5"/>
    <x v="1"/>
    <x v="0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 /plays"/>
    <n v="0.93833780160857905"/>
    <n v="3615"/>
    <x v="1"/>
    <x v="0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 /plays"/>
    <n v="1"/>
    <n v="3000"/>
    <x v="1"/>
    <x v="0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 /plays"/>
    <n v="0.99987501562304715"/>
    <n v="8000.5"/>
    <x v="1"/>
    <x v="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 /plays"/>
    <n v="0.98960910440376049"/>
    <n v="8042"/>
    <x v="1"/>
    <x v="0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 /plays"/>
    <n v="0.92905405405405406"/>
    <n v="571"/>
    <x v="1"/>
    <x v="0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 /plays"/>
    <n v="0.964785335262904"/>
    <n v="2036.5"/>
    <x v="1"/>
    <x v="0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 /plays"/>
    <n v="0.95754867539099908"/>
    <n v="3066.5"/>
    <x v="1"/>
    <x v="0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 /plays"/>
    <n v="0.97799511002444983"/>
    <n v="4045"/>
    <x v="1"/>
    <x v="0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 /plays"/>
    <n v="0.99262620533182078"/>
    <n v="3513"/>
    <x v="1"/>
    <x v="0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 /plays"/>
    <n v="0.8951406649616368"/>
    <n v="1852.5"/>
    <x v="1"/>
    <x v="0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 /plays"/>
    <n v="0.99989001209866912"/>
    <n v="6000.33"/>
    <x v="1"/>
    <x v="0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 /plays"/>
    <n v="1"/>
    <n v="2000"/>
    <x v="1"/>
    <x v="0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 /plays"/>
    <n v="0.95238095238095233"/>
    <n v="2050"/>
    <x v="1"/>
    <x v="0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 /plays"/>
    <n v="0.85567598402738165"/>
    <n v="3253"/>
    <x v="1"/>
    <x v="0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 /plays"/>
    <n v="0.96339113680154143"/>
    <n v="1528.5"/>
    <x v="1"/>
    <x v="0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 /plays"/>
    <n v="0.8733624454148472"/>
    <n v="10725"/>
    <x v="1"/>
    <x v="0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 /plays"/>
    <n v="0.9765625"/>
    <n v="1518"/>
    <x v="1"/>
    <x v="0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 /plays"/>
    <n v="0.44843049327354262"/>
    <n v="807.5"/>
    <x v="1"/>
    <x v="0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 /plays"/>
    <n v="1"/>
    <n v="500"/>
    <x v="1"/>
    <x v="0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 /plays"/>
    <n v="0.94517958412098302"/>
    <n v="1543.5"/>
    <x v="1"/>
    <x v="0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 /plays"/>
    <n v="0.70242656449552998"/>
    <n v="666.5"/>
    <x v="1"/>
    <x v="0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 /plays"/>
    <n v="0.54347826086956519"/>
    <n v="710"/>
    <x v="1"/>
    <x v="0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 /plays"/>
    <n v="0.95846645367412142"/>
    <n v="1532.5"/>
    <x v="1"/>
    <x v="0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 /plays"/>
    <n v="0.8928571428571429"/>
    <n v="265"/>
    <x v="1"/>
    <x v="0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 /plays"/>
    <n v="0.90029259509340531"/>
    <n v="4221.5"/>
    <x v="1"/>
    <x v="0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 /plays"/>
    <n v="0.96385542168674698"/>
    <n v="1222.5"/>
    <x v="1"/>
    <x v="0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 /plays"/>
    <n v="0.9959167413604223"/>
    <n v="10020.5"/>
    <x v="1"/>
    <x v="0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 /plays"/>
    <n v="0.98171970209884907"/>
    <n v="2927"/>
    <x v="1"/>
    <x v="0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 /plays"/>
    <n v="0.91102338293349527"/>
    <n v="15732.5"/>
    <x v="1"/>
    <x v="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 /plays"/>
    <n v="1"/>
    <n v="2000"/>
    <x v="1"/>
    <x v="0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 /plays"/>
    <n v="0.81967213114754101"/>
    <n v="555"/>
    <x v="1"/>
    <x v="0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 /plays"/>
    <n v="0.72689511941848395"/>
    <n v="415.75"/>
    <x v="1"/>
    <x v="0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 /plays"/>
    <n v="0.99690958030106669"/>
    <n v="10015.5"/>
    <x v="1"/>
    <x v="0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 /plays"/>
    <n v="0.93370681605975725"/>
    <n v="2071"/>
    <x v="1"/>
    <x v="0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 /plays"/>
    <n v="0.47393364928909953"/>
    <n v="777.5"/>
    <x v="1"/>
    <x v="0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 /plays"/>
    <n v="0.80906148867313921"/>
    <n v="559"/>
    <x v="1"/>
    <x v="0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 /plays"/>
    <n v="0.92165898617511521"/>
    <n v="3127.5"/>
    <x v="1"/>
    <x v="0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 /plays"/>
    <n v="0.96556163501770198"/>
    <n v="15267.5"/>
    <x v="1"/>
    <x v="0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 /plays"/>
    <n v="1"/>
    <n v="3000"/>
    <x v="1"/>
    <x v="0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 /plays"/>
    <n v="0.76923076923076927"/>
    <n v="575"/>
    <x v="1"/>
    <x v="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 /plays"/>
    <n v="0.96618357487922701"/>
    <n v="3052.5"/>
    <x v="1"/>
    <x v="0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 /plays"/>
    <n v="1"/>
    <n v="200"/>
    <x v="1"/>
    <x v="0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 /plays"/>
    <n v="0.83612040133779264"/>
    <n v="4392"/>
    <x v="1"/>
    <x v="0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 /plays"/>
    <n v="0.99999411768166069"/>
    <n v="1700.0050000000001"/>
    <x v="1"/>
    <x v="0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 /plays"/>
    <n v="0.99132589838909546"/>
    <n v="4017.5"/>
    <x v="1"/>
    <x v="0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 /plays"/>
    <n v="0.93856655290102387"/>
    <n v="2840"/>
    <x v="1"/>
    <x v="0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 /plays"/>
    <n v="0.72463768115942029"/>
    <n v="833"/>
    <x v="1"/>
    <x v="0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 /plays"/>
    <n v="0.98863074641621351"/>
    <n v="10057.5"/>
    <x v="1"/>
    <x v="0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 /plays"/>
    <n v="0.91659028414298804"/>
    <n v="3136.5"/>
    <x v="1"/>
    <x v="0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 /plays"/>
    <n v="0.7142857142857143"/>
    <n v="300"/>
    <x v="1"/>
    <x v="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 /plays"/>
    <n v="0.96540627514078836"/>
    <n v="6107.5"/>
    <x v="1"/>
    <x v="0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 /plays"/>
    <n v="0.97115350375998266"/>
    <n v="30445.55"/>
    <x v="1"/>
    <x v="0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 /plays"/>
    <n v="0.92478421701602964"/>
    <n v="3902.5"/>
    <x v="1"/>
    <x v="0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 /plays"/>
    <n v="1"/>
    <n v="1500"/>
    <x v="1"/>
    <x v="0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 /plays"/>
    <n v="0.97323600973236013"/>
    <n v="2027.5"/>
    <x v="1"/>
    <x v="0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 /plays"/>
    <n v="0.76923076923076927"/>
    <n v="172.5"/>
    <x v="1"/>
    <x v="0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 /plays"/>
    <n v="0.92123869755272947"/>
    <n v="2085.4949999999999"/>
    <x v="1"/>
    <x v="0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 /plays"/>
    <n v="1"/>
    <n v="2000"/>
    <x v="1"/>
    <x v="0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 /plays"/>
    <n v="0.91199270405836752"/>
    <n v="2096.5"/>
    <x v="1"/>
    <x v="0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 /plays"/>
    <n v="0.99737532808398954"/>
    <n v="9512.5"/>
    <x v="1"/>
    <x v="0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 /plays"/>
    <n v="0.94741828517290383"/>
    <n v="10277.5"/>
    <x v="1"/>
    <x v="0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 /plays"/>
    <n v="0.8928571428571429"/>
    <n v="1060"/>
    <x v="1"/>
    <x v="0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 /plays"/>
    <n v="0.94428706326723322"/>
    <n v="5147.5"/>
    <x v="1"/>
    <x v="0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 /plays"/>
    <n v="0.99009900990099009"/>
    <n v="3015"/>
    <x v="1"/>
    <x v="0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 /plays"/>
    <n v="0.95969289827255277"/>
    <n v="2552.5"/>
    <x v="1"/>
    <x v="0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 /plays"/>
    <n v="0.74250993107032803"/>
    <n v="1408.0700000000002"/>
    <x v="1"/>
    <x v="0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 /plays"/>
    <n v="0.95040411182834938"/>
    <n v="5130.46"/>
    <x v="1"/>
    <x v="0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 /plays"/>
    <n v="0.97465886939571145"/>
    <n v="2532.5"/>
    <x v="1"/>
    <x v="0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 /plays"/>
    <n v="1"/>
    <n v="250"/>
    <x v="1"/>
    <x v="0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 /plays"/>
    <n v="0.53908355795148244"/>
    <n v="1427.5"/>
    <x v="1"/>
    <x v="0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 /plays"/>
    <n v="0.34602076124567471"/>
    <n v="583.5"/>
    <x v="1"/>
    <x v="0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 /plays"/>
    <n v="1"/>
    <n v="2000"/>
    <x v="1"/>
    <x v="0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 /plays"/>
    <n v="0.92421441774491686"/>
    <n v="1041"/>
    <x v="1"/>
    <x v="0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 /plays"/>
    <n v="0.92764378478664189"/>
    <n v="1039"/>
    <x v="1"/>
    <x v="0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 /plays"/>
    <n v="0.91106290672451196"/>
    <n v="2202.5"/>
    <x v="1"/>
    <x v="0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 /plays"/>
    <n v="0.58608058608058611"/>
    <n v="1082.5"/>
    <x v="1"/>
    <x v="0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 /plays"/>
    <n v="0.65789473684210531"/>
    <n v="630"/>
    <x v="1"/>
    <x v="0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 /plays"/>
    <n v="0.9878419452887538"/>
    <n v="654"/>
    <x v="1"/>
    <x v="0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 /plays"/>
    <n v="0.65274151436031336"/>
    <n v="1266"/>
    <x v="1"/>
    <x v="0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 /plays"/>
    <n v="0.77922077922077926"/>
    <n v="342.5"/>
    <x v="1"/>
    <x v="0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 /plays"/>
    <n v="0.99290780141843971"/>
    <n v="702.5"/>
    <x v="1"/>
    <x v="0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 /plays"/>
    <n v="0.99354197714853454"/>
    <n v="10032.5"/>
    <x v="1"/>
    <x v="0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 /plays"/>
    <n v="0.52273915316257191"/>
    <n v="4369.5"/>
    <x v="1"/>
    <x v="0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 /plays"/>
    <n v="0.71326676176890158"/>
    <n v="2402"/>
    <x v="1"/>
    <x v="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 /plays"/>
    <n v="0.80427631578947367"/>
    <n v="1097"/>
    <x v="1"/>
    <x v="0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 /plays"/>
    <n v="0.79239302694136293"/>
    <n v="565.5"/>
    <x v="1"/>
    <x v="0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 /plays"/>
    <n v="0.52631578947368418"/>
    <n v="725"/>
    <x v="1"/>
    <x v="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 /plays"/>
    <n v="0.71942446043165464"/>
    <n v="597.5"/>
    <x v="1"/>
    <x v="0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 /plays"/>
    <n v="0.49504950495049505"/>
    <n v="377.5"/>
    <x v="1"/>
    <x v="0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 /plays"/>
    <n v="0.967305088024763"/>
    <n v="10169"/>
    <x v="1"/>
    <x v="0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 /plays"/>
    <n v="0.97729165119288208"/>
    <n v="5058.09"/>
    <x v="1"/>
    <x v="0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 /plays"/>
    <n v="0.970873786407767"/>
    <n v="2030"/>
    <x v="1"/>
    <x v="0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 /plays"/>
    <n v="0.7865168539325843"/>
    <n v="3975"/>
    <x v="1"/>
    <x v="0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 /plays"/>
    <n v="0.99009900990099009"/>
    <n v="3015"/>
    <x v="1"/>
    <x v="0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 /plays"/>
    <n v="0.82115289866973229"/>
    <n v="11089"/>
    <x v="1"/>
    <x v="0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 /plays"/>
    <n v="0.88188976377952755"/>
    <n v="2987.5"/>
    <x v="1"/>
    <x v="0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 /plays"/>
    <n v="0.66666666666666663"/>
    <n v="312.5"/>
    <x v="1"/>
    <x v="0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 /plays"/>
    <n v="0.46598322460391428"/>
    <n v="786.5"/>
    <x v="1"/>
    <x v="0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 /plays"/>
    <n v="0.97991180793728561"/>
    <n v="2020.5"/>
    <x v="1"/>
    <x v="0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 /plays"/>
    <n v="1"/>
    <n v="4900"/>
    <x v="1"/>
    <x v="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 /plays"/>
    <n v="0.99009900990099009"/>
    <n v="2010"/>
    <x v="1"/>
    <x v="0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 /plays"/>
    <n v="0.88235294117647056"/>
    <n v="320"/>
    <x v="1"/>
    <x v="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 /plays"/>
    <n v="0.96153846153846156"/>
    <n v="306"/>
    <x v="1"/>
    <x v="0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 /plays"/>
    <n v="0.86705202312138729"/>
    <n v="1938"/>
    <x v="1"/>
    <x v="0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 /plays"/>
    <n v="0.88613203367301729"/>
    <n v="2128.5"/>
    <x v="1"/>
    <x v="0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 /plays"/>
    <n v="0.78206465067778941"/>
    <n v="1709"/>
    <x v="1"/>
    <x v="0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 /plays"/>
    <n v="0.7009345794392523"/>
    <n v="1820"/>
    <x v="1"/>
    <x v="0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 /plays"/>
    <n v="0.84175084175084181"/>
    <n v="10940"/>
    <x v="1"/>
    <x v="0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 /plays"/>
    <n v="0.72289156626506024"/>
    <n v="3575"/>
    <x v="1"/>
    <x v="0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 /plays"/>
    <n v="0.62523329600597233"/>
    <n v="4354"/>
    <x v="1"/>
    <x v="0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 /plays"/>
    <n v="0.87535014005602241"/>
    <n v="2678"/>
    <x v="1"/>
    <x v="0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 /plays"/>
    <n v="0.99397590361445787"/>
    <n v="1655"/>
    <x v="1"/>
    <x v="0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 /plays"/>
    <n v="0.64432989690721654"/>
    <n v="3828"/>
    <x v="1"/>
    <x v="0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 /plays"/>
    <n v="0.78277886497064575"/>
    <n v="2277.5"/>
    <x v="1"/>
    <x v="0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 /plays"/>
    <n v="0.82508250825082508"/>
    <n v="3318"/>
    <x v="1"/>
    <x v="0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 /plays"/>
    <n v="0.88731144631765746"/>
    <n v="5317.5"/>
    <x v="1"/>
    <x v="0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 /plays"/>
    <n v="0.78431372549019607"/>
    <n v="1137.5"/>
    <x v="1"/>
    <x v="0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 /plays"/>
    <n v="0.63211125158027814"/>
    <n v="645.5"/>
    <x v="1"/>
    <x v="0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 /plays"/>
    <n v="0.94994775287359201"/>
    <n v="3900.1099999999997"/>
    <x v="1"/>
    <x v="0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 /plays"/>
    <n v="1"/>
    <n v="1500"/>
    <x v="1"/>
    <x v="0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 /plays"/>
    <n v="1"/>
    <n v="400"/>
    <x v="1"/>
    <x v="0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 /plays"/>
    <n v="0.93580385551188472"/>
    <n v="5171.5"/>
    <x v="1"/>
    <x v="0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 /plays"/>
    <n v="0.8038585209003215"/>
    <n v="3366"/>
    <x v="1"/>
    <x v="0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 /plays"/>
    <n v="0.91992882562277578"/>
    <n v="1618.5"/>
    <x v="1"/>
    <x v="0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 /plays"/>
    <n v="0.97633136094674555"/>
    <n v="1670"/>
    <x v="1"/>
    <x v="0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 /plays"/>
    <n v="0.94786729857819907"/>
    <n v="2055"/>
    <x v="1"/>
    <x v="0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 /plays"/>
    <n v="0.94073377234242705"/>
    <n v="1031.5"/>
    <x v="1"/>
    <x v="0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 /plays"/>
    <n v="0.99337748344370858"/>
    <n v="1505"/>
    <x v="1"/>
    <x v="0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 /plays"/>
    <n v="0.94876660341555974"/>
    <n v="4108"/>
    <x v="1"/>
    <x v="0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 /plays"/>
    <n v="0.92971364819635549"/>
    <n v="2594.5"/>
    <x v="1"/>
    <x v="0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 /plays"/>
    <n v="1"/>
    <n v="1000"/>
    <x v="1"/>
    <x v="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 /plays"/>
    <n v="0.96376252891287584"/>
    <n v="2547"/>
    <x v="1"/>
    <x v="0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 /plays"/>
    <n v="0.98522167487684731"/>
    <n v="3022.5"/>
    <x v="1"/>
    <x v="0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 /plays"/>
    <n v="0.95785440613026818"/>
    <n v="10220"/>
    <x v="1"/>
    <x v="0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 /plays"/>
    <n v="0.55555555555555558"/>
    <n v="140"/>
    <x v="1"/>
    <x v="0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 /plays"/>
    <n v="0.94043887147335425"/>
    <n v="3095"/>
    <x v="1"/>
    <x v="0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 /plays"/>
    <n v="0.99447513812154698"/>
    <n v="902.5"/>
    <x v="1"/>
    <x v="0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 /plays"/>
    <n v="0.98814229249011853"/>
    <n v="1509"/>
    <x v="1"/>
    <x v="0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 /plays"/>
    <n v="1"/>
    <n v="1000"/>
    <x v="1"/>
    <x v="0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 /plays"/>
    <n v="0.84464555052790347"/>
    <n v="3057.5"/>
    <x v="1"/>
    <x v="0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 /plays"/>
    <n v="0.90909090909090906"/>
    <n v="525"/>
    <x v="1"/>
    <x v="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 /plays"/>
    <n v="0.97402597402597402"/>
    <n v="3040"/>
    <x v="1"/>
    <x v="0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 /plays"/>
    <n v="1"/>
    <n v="2500"/>
    <x v="1"/>
    <x v="0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 /plays"/>
    <n v="1"/>
    <n v="4000"/>
    <x v="1"/>
    <x v="0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 /plays"/>
    <n v="0.90871090271341071"/>
    <n v="1575.345"/>
    <x v="1"/>
    <x v="0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 /plays"/>
    <n v="0.98667982239763197"/>
    <n v="2013.5"/>
    <x v="1"/>
    <x v="0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 /plays"/>
    <n v="0.99255583126550873"/>
    <n v="2007.5"/>
    <x v="1"/>
    <x v="0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 /plays"/>
    <n v="0.5902192242833052"/>
    <n v="471.5"/>
    <x v="1"/>
    <x v="0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 /plays"/>
    <n v="1"/>
    <n v="1395"/>
    <x v="1"/>
    <x v="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 /plays"/>
    <n v="0.87989441267047952"/>
    <n v="4273"/>
    <x v="1"/>
    <x v="0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 /plays"/>
    <n v="0.98463962189838516"/>
    <n v="10078"/>
    <x v="1"/>
    <x v="0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 /plays"/>
    <n v="0.94339622641509435"/>
    <n v="515"/>
    <x v="1"/>
    <x v="0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 /plays"/>
    <n v="0.98039215686274506"/>
    <n v="3333"/>
    <x v="1"/>
    <x v="0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 /plays"/>
    <n v="0.85531004989308623"/>
    <n v="6507.5"/>
    <x v="1"/>
    <x v="0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 /plays"/>
    <n v="0.98861593768723788"/>
    <n v="1659.5"/>
    <x v="1"/>
    <x v="0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 /plays"/>
    <n v="0.75757575757575757"/>
    <n v="580"/>
    <x v="1"/>
    <x v="0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 /plays"/>
    <n v="1"/>
    <n v="2750"/>
    <x v="1"/>
    <x v="0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 /plays"/>
    <n v="0.78125"/>
    <n v="1140"/>
    <x v="1"/>
    <x v="0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 /plays"/>
    <n v="0.84063047285464099"/>
    <n v="1051"/>
    <x v="1"/>
    <x v="0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 /plays"/>
    <n v="0.79239302694136293"/>
    <n v="565.5"/>
    <x v="1"/>
    <x v="0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 /plays"/>
    <n v="0.6402048655569782"/>
    <n v="6405"/>
    <x v="1"/>
    <x v="0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 /plays"/>
    <n v="0.96946194861851676"/>
    <n v="2031.5"/>
    <x v="1"/>
    <x v="0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 /plays"/>
    <n v="0.65217391304347827"/>
    <n v="190"/>
    <x v="1"/>
    <x v="0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 /plays"/>
    <n v="0.55418719211822665"/>
    <n v="946.5"/>
    <x v="1"/>
    <x v="0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 /plays"/>
    <n v="0.77851304009342159"/>
    <n v="2284.5"/>
    <x v="1"/>
    <x v="0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 /plays"/>
    <n v="0.83565459610027859"/>
    <n v="659"/>
    <x v="1"/>
    <x v="0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 /plays"/>
    <n v="0.81300813008130079"/>
    <n v="334.5"/>
    <x v="1"/>
    <x v="0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 /plays"/>
    <n v="0.95238095238095233"/>
    <n v="1230"/>
    <x v="1"/>
    <x v="0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 /plays"/>
    <n v="0.97812555575315663"/>
    <n v="5561.5"/>
    <x v="1"/>
    <x v="0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 /plays"/>
    <n v="0.95541401273885351"/>
    <n v="1535"/>
    <x v="1"/>
    <x v="0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 /plays"/>
    <n v="1"/>
    <n v="2500"/>
    <x v="1"/>
    <x v="0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 /plays"/>
    <n v="0.99601593625498008"/>
    <n v="250.5"/>
    <x v="1"/>
    <x v="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 /plays"/>
    <n v="0.97777777777777775"/>
    <n v="1112.5"/>
    <x v="1"/>
    <x v="0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 /plays"/>
    <n v="0.87405492810898211"/>
    <n v="37521.625"/>
    <x v="1"/>
    <x v="0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 /plays"/>
    <n v="0.98130841121495327"/>
    <n v="2120"/>
    <x v="1"/>
    <x v="0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 /plays"/>
    <n v="0.98039215686274506"/>
    <n v="1010"/>
    <x v="1"/>
    <x v="0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 /plays"/>
    <n v="0.95419847328244278"/>
    <n v="2560"/>
    <x v="1"/>
    <x v="0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 /plays"/>
    <n v="0.98199672667757776"/>
    <n v="1513.75"/>
    <x v="1"/>
    <x v="0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 /plays"/>
    <n v="1"/>
    <n v="773"/>
    <x v="1"/>
    <x v="0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 /plays"/>
    <n v="0.94097519247219841"/>
    <n v="5672.5"/>
    <x v="1"/>
    <x v="0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 /plays"/>
    <n v="0.88166161474561422"/>
    <n v="5335.5550000000003"/>
    <x v="1"/>
    <x v="0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 /plays"/>
    <n v="1"/>
    <n v="2400"/>
    <x v="1"/>
    <x v="0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 /plays"/>
    <n v="0.99547511312217196"/>
    <n v="2205"/>
    <x v="1"/>
    <x v="0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 /plays"/>
    <n v="0.99964012955336079"/>
    <n v="100018"/>
    <x v="1"/>
    <x v="0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 /plays"/>
    <n v="0.69444444444444442"/>
    <n v="427"/>
    <x v="1"/>
    <x v="0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 /plays"/>
    <n v="0.96618357487922701"/>
    <n v="1017.5"/>
    <x v="1"/>
    <x v="0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 /plays"/>
    <n v="0.9221902017291066"/>
    <n v="3335"/>
    <x v="1"/>
    <x v="0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 /plays"/>
    <n v="0.9765625"/>
    <n v="2530"/>
    <x v="1"/>
    <x v="0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 /plays"/>
    <n v="0.67164179104477617"/>
    <n v="392"/>
    <x v="1"/>
    <x v="0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 /plays"/>
    <n v="0.94795715233671429"/>
    <n v="513.72500000000002"/>
    <x v="1"/>
    <x v="0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 /plays"/>
    <n v="0.99502487562189057"/>
    <n v="1002.5"/>
    <x v="1"/>
    <x v="0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 /plays"/>
    <n v="0.76595744680851063"/>
    <n v="1037.5"/>
    <x v="1"/>
    <x v="0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 /plays"/>
    <n v="0.95465393794749398"/>
    <n v="2047.5"/>
    <x v="1"/>
    <x v="0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 /plays"/>
    <n v="0.91911764705882348"/>
    <n v="1044"/>
    <x v="1"/>
    <x v="0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 /plays"/>
    <n v="0.90090090090090091"/>
    <n v="1055"/>
    <x v="1"/>
    <x v="0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 /plays"/>
    <n v="0.99522292993630568"/>
    <n v="5012"/>
    <x v="1"/>
    <x v="0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 /plays"/>
    <n v="0.87450808919982514"/>
    <n v="2143.5"/>
    <x v="1"/>
    <x v="0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 /plays"/>
    <n v="0.81922446750409617"/>
    <n v="1665.5"/>
    <x v="1"/>
    <x v="0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 /plays"/>
    <n v="1"/>
    <n v="500"/>
    <x v="1"/>
    <x v="0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 /plays"/>
    <n v="0.97276264591439687"/>
    <n v="3042"/>
    <x v="1"/>
    <x v="0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 /plays"/>
    <n v="0.94232331437855399"/>
    <n v="5977.5"/>
    <x v="1"/>
    <x v="0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 /plays"/>
    <n v="0.9868745682423764"/>
    <n v="10066.5"/>
    <x v="1"/>
    <x v="0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 /plays"/>
    <n v="1"/>
    <n v="100"/>
    <x v="1"/>
    <x v="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 /plays"/>
    <n v="0.76923076923076927"/>
    <n v="690"/>
    <x v="1"/>
    <x v="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 /plays"/>
    <n v="0.99986668444207438"/>
    <n v="1500.1"/>
    <x v="1"/>
    <x v="0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 /plays"/>
    <n v="1"/>
    <n v="500"/>
    <x v="1"/>
    <x v="0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 /plays"/>
    <n v="0.87804878048780488"/>
    <n v="962.5"/>
    <x v="1"/>
    <x v="0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 /plays"/>
    <n v="1"/>
    <n v="1500"/>
    <x v="1"/>
    <x v="0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 /plays"/>
    <n v="0.34843205574912894"/>
    <n v="1935"/>
    <x v="1"/>
    <x v="0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 /plays"/>
    <n v="0.92165898617511521"/>
    <n v="3127.5"/>
    <x v="1"/>
    <x v="0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 /plays"/>
    <n v="0.86580086580086579"/>
    <n v="3232.5"/>
    <x v="1"/>
    <x v="0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 /plays"/>
    <n v="0.83950617283950613"/>
    <n v="3725"/>
    <x v="1"/>
    <x v="0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 /plays"/>
    <n v="0.91385402705007923"/>
    <n v="7853.5"/>
    <x v="1"/>
    <x v="0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 /plays"/>
    <n v="0.78988941548183256"/>
    <n v="566.5"/>
    <x v="1"/>
    <x v="0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 /plays"/>
    <n v="0.99502487562189057"/>
    <n v="200.5"/>
    <x v="1"/>
    <x v="0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 /plays"/>
    <n v="0.78431372549019607"/>
    <n v="4550"/>
    <x v="1"/>
    <x v="0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 /plays"/>
    <n v="0.99940035978412955"/>
    <n v="5001.5"/>
    <x v="1"/>
    <x v="0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 /plays"/>
    <n v="0.5714285714285714"/>
    <n v="962.5"/>
    <x v="1"/>
    <x v="0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 /plays"/>
    <n v="0.78585461689587421"/>
    <n v="2272.5"/>
    <x v="1"/>
    <x v="0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 /plays"/>
    <n v="0.90388671286532085"/>
    <n v="3159.5"/>
    <x v="1"/>
    <x v="0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 /plays"/>
    <n v="0.794044665012407"/>
    <n v="1807.5"/>
    <x v="1"/>
    <x v="0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 /plays"/>
    <n v="0.84388185654008441"/>
    <n v="2840.5"/>
    <x v="1"/>
    <x v="0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 /plays"/>
    <n v="0.92827004219409281"/>
    <n v="1142.5"/>
    <x v="1"/>
    <x v="0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 /plays"/>
    <n v="0.97465886939571145"/>
    <n v="2532.5"/>
    <x v="1"/>
    <x v="0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 /plays"/>
    <n v="0.90826521344232514"/>
    <n v="1050.5"/>
    <x v="1"/>
    <x v="0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 /plays"/>
    <n v="0.49504950495049505"/>
    <n v="755"/>
    <x v="1"/>
    <x v="0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 /plays"/>
    <n v="0.76923076923076927"/>
    <n v="11.5"/>
    <x v="1"/>
    <x v="0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 /plays"/>
    <n v="0.95831336847149018"/>
    <n v="2043.5"/>
    <x v="1"/>
    <x v="0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 /plays"/>
    <n v="0.99950024987506247"/>
    <n v="4001"/>
    <x v="1"/>
    <x v="0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 /plays"/>
    <n v="0.5859375"/>
    <n v="2030"/>
    <x v="1"/>
    <x v="0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 /plays"/>
    <n v="0.88626292466765144"/>
    <n v="3192.5"/>
    <x v="1"/>
    <x v="0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 /plays"/>
    <n v="0.54347826086956519"/>
    <n v="355"/>
    <x v="1"/>
    <x v="0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 /plays"/>
    <n v="0.76765609007164792"/>
    <n v="3454"/>
    <x v="1"/>
    <x v="0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 /plays"/>
    <n v="0.94827586206896552"/>
    <n v="565"/>
    <x v="1"/>
    <x v="0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 /plays"/>
    <n v="1"/>
    <n v="800"/>
    <x v="1"/>
    <x v="0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 /plays"/>
    <n v="0.65224625623960064"/>
    <n v="2482.5"/>
    <x v="1"/>
    <x v="0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 /plays"/>
    <n v="0.61614294516327783"/>
    <n v="1311.5"/>
    <x v="1"/>
    <x v="0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 /plays"/>
    <n v="0.73529411764705888"/>
    <n v="2950"/>
    <x v="1"/>
    <x v="0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 /plays"/>
    <n v="0.69252077562326875"/>
    <n v="6110"/>
    <x v="1"/>
    <x v="0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 /plays"/>
    <n v="1"/>
    <n v="1250"/>
    <x v="1"/>
    <x v="0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 /plays"/>
    <n v="0.99206349206349209"/>
    <n v="2510"/>
    <x v="1"/>
    <x v="0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 /plays"/>
    <n v="0.93632958801498123"/>
    <n v="2585"/>
    <x v="1"/>
    <x v="0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 /plays"/>
    <n v="0.80128205128205132"/>
    <n v="2810"/>
    <x v="1"/>
    <x v="0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 /plays"/>
    <n v="0.84090909090909094"/>
    <n v="810"/>
    <x v="1"/>
    <x v="0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 /plays"/>
    <n v="0.99009900990099009"/>
    <n v="2010"/>
    <x v="1"/>
    <x v="0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 /plays"/>
    <n v="0.88495575221238942"/>
    <n v="1065"/>
    <x v="1"/>
    <x v="0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 /plays"/>
    <n v="0.9506564056133997"/>
    <n v="10772.5"/>
    <x v="1"/>
    <x v="0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 /plays"/>
    <n v="0.91130012150668283"/>
    <n v="3146"/>
    <x v="1"/>
    <x v="0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 /plays"/>
    <n v="0.99901097913066061"/>
    <n v="1000.495"/>
    <x v="1"/>
    <x v="0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 /plays"/>
    <n v="0.83333333333333337"/>
    <n v="2750"/>
    <x v="1"/>
    <x v="0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 /plays"/>
    <n v="0.95298602287166456"/>
    <n v="3074"/>
    <x v="1"/>
    <x v="0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 /plays"/>
    <n v="0.97402597402597402"/>
    <n v="3040"/>
    <x v="1"/>
    <x v="0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 /plays"/>
    <n v="0.98207709305180457"/>
    <n v="4036.5"/>
    <x v="1"/>
    <x v="0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 /plays"/>
    <n v="1"/>
    <n v="2000"/>
    <x v="1"/>
    <x v="0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 /musical"/>
    <e v="#DIV/0!"/>
    <n v="50000"/>
    <x v="1"/>
    <x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 /musical"/>
    <n v="500000"/>
    <n v="500001"/>
    <x v="1"/>
    <x v="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 /musical"/>
    <n v="3000"/>
    <n v="1500.5"/>
    <x v="1"/>
    <x v="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 /musical"/>
    <n v="1.9598853868194843"/>
    <n v="12912.5"/>
    <x v="1"/>
    <x v="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 /musical"/>
    <n v="5"/>
    <n v="300"/>
    <x v="1"/>
    <x v="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 /musical"/>
    <n v="2.8376844494892168"/>
    <n v="3381"/>
    <x v="1"/>
    <x v="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 /musical"/>
    <n v="23.547880690737834"/>
    <n v="39092.5"/>
    <x v="1"/>
    <x v="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 /musical"/>
    <n v="2.7429467084639501"/>
    <n v="2388"/>
    <x v="1"/>
    <x v="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 /musical"/>
    <e v="#DIV/0!"/>
    <n v="75000"/>
    <x v="1"/>
    <x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 /musical"/>
    <n v="3.2397408207343412"/>
    <n v="1963"/>
    <x v="1"/>
    <x v="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 /musical"/>
    <n v="15.277777777777779"/>
    <n v="1758"/>
    <x v="1"/>
    <x v="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 /musical"/>
    <n v="25000"/>
    <n v="12500.5"/>
    <x v="1"/>
    <x v="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 /musical"/>
    <n v="18.181818181818183"/>
    <n v="527.5"/>
    <x v="1"/>
    <x v="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 /musical"/>
    <e v="#DIV/0!"/>
    <n v="1500"/>
    <x v="1"/>
    <x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 /musical"/>
    <n v="46.666666666666664"/>
    <n v="357.5"/>
    <x v="1"/>
    <x v="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 /musical"/>
    <e v="#DIV/0!"/>
    <n v="12500"/>
    <x v="1"/>
    <x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 /musical"/>
    <n v="6.0901339829476244"/>
    <n v="2910.5"/>
    <x v="1"/>
    <x v="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 /musical"/>
    <n v="1000"/>
    <n v="500.5"/>
    <x v="1"/>
    <x v="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 /musical"/>
    <n v="20.79002079002079"/>
    <n v="5240.5"/>
    <x v="1"/>
    <x v="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 /musical"/>
    <n v="16.666666666666668"/>
    <n v="265"/>
    <x v="1"/>
    <x v="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 /plays"/>
    <n v="0.99618957487609894"/>
    <n v="40076.5"/>
    <x v="1"/>
    <x v="0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 /plays"/>
    <n v="0.96153846153846156"/>
    <n v="765"/>
    <x v="1"/>
    <x v="0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 /plays"/>
    <n v="1"/>
    <n v="500"/>
    <x v="1"/>
    <x v="0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 /plays"/>
    <n v="0.96153846153846156"/>
    <n v="510"/>
    <x v="1"/>
    <x v="0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 /plays"/>
    <n v="0.39893617021276595"/>
    <n v="526"/>
    <x v="1"/>
    <x v="0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 /plays"/>
    <n v="0.99502487562189057"/>
    <n v="2005"/>
    <x v="1"/>
    <x v="0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 /plays"/>
    <n v="0.57339449541284404"/>
    <n v="2058"/>
    <x v="1"/>
    <x v="0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 /plays"/>
    <n v="0.86014106313435401"/>
    <n v="5406.5"/>
    <x v="1"/>
    <x v="0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 /plays"/>
    <n v="0.945000945000945"/>
    <n v="5145.5"/>
    <x v="1"/>
    <x v="0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 /plays"/>
    <n v="0.90293453724604966"/>
    <n v="2107.5"/>
    <x v="1"/>
    <x v="0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 /plays"/>
    <n v="0.99337748344370858"/>
    <n v="1505"/>
    <x v="1"/>
    <x v="0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 /plays"/>
    <n v="0.98007187193727541"/>
    <n v="3030.5"/>
    <x v="1"/>
    <x v="0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 /plays"/>
    <n v="1"/>
    <n v="250"/>
    <x v="1"/>
    <x v="0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 /plays"/>
    <n v="0.90090090090090091"/>
    <n v="3165"/>
    <x v="1"/>
    <x v="0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 /plays"/>
    <n v="0.98595020951441947"/>
    <n v="8057"/>
    <x v="1"/>
    <x v="0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 /plays"/>
    <n v="0.96153846153846156"/>
    <n v="229.5"/>
    <x v="1"/>
    <x v="0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 /plays"/>
    <n v="0.91428571428571426"/>
    <n v="837.5"/>
    <x v="1"/>
    <x v="0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 /plays"/>
    <n v="0.86834733893557425"/>
    <n v="667"/>
    <x v="1"/>
    <x v="0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 /plays"/>
    <n v="1"/>
    <n v="1200"/>
    <x v="1"/>
    <x v="0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 /plays"/>
    <n v="0.96927088213342982"/>
    <n v="3047.5550000000003"/>
    <x v="1"/>
    <x v="0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 /plays"/>
    <n v="0.96618357487922701"/>
    <n v="1017.5"/>
    <x v="1"/>
    <x v="0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 /plays"/>
    <n v="0.72358900144717797"/>
    <n v="1191"/>
    <x v="1"/>
    <x v="0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 /plays"/>
    <n v="0.91286307053941906"/>
    <n v="230.5"/>
    <x v="1"/>
    <x v="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 /plays"/>
    <n v="0.99150141643059486"/>
    <n v="3515"/>
    <x v="1"/>
    <x v="0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 /plays"/>
    <n v="0.98489822718319109"/>
    <n v="3023"/>
    <x v="1"/>
    <x v="0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 /plays"/>
    <n v="0.88008800880088012"/>
    <n v="4272.5"/>
    <x v="1"/>
    <x v="0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 /plays"/>
    <n v="1"/>
    <n v="4500"/>
    <x v="1"/>
    <x v="0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 /plays"/>
    <n v="0.7142857142857143"/>
    <n v="60"/>
    <x v="1"/>
    <x v="0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 /plays"/>
    <n v="0.77669902912621358"/>
    <n v="915"/>
    <x v="1"/>
    <x v="0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 /plays"/>
    <n v="0.97177794873871315"/>
    <n v="12174.25"/>
    <x v="1"/>
    <x v="0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 /plays"/>
    <n v="0.97560975609756095"/>
    <n v="2025"/>
    <x v="1"/>
    <x v="0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 /plays"/>
    <n v="0.90826521344232514"/>
    <n v="2101"/>
    <x v="1"/>
    <x v="0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 /plays"/>
    <n v="0.88678687555424185"/>
    <n v="3191.5"/>
    <x v="1"/>
    <x v="0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 /plays"/>
    <n v="0.89365504915102767"/>
    <n v="1059.5"/>
    <x v="1"/>
    <x v="0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 /plays"/>
    <n v="0.7183908045977011"/>
    <n v="3588"/>
    <x v="1"/>
    <x v="0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 /plays"/>
    <n v="0.90206185567010311"/>
    <n v="3690"/>
    <x v="1"/>
    <x v="0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 /plays"/>
    <n v="0.7190795781399808"/>
    <n v="896.5"/>
    <x v="1"/>
    <x v="0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 /plays"/>
    <n v="0.94607379375591294"/>
    <n v="5142.5"/>
    <x v="1"/>
    <x v="0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 /plays"/>
    <n v="0.9859154929577465"/>
    <n v="352.5"/>
    <x v="1"/>
    <x v="0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 /plays"/>
    <n v="0.99755598782981691"/>
    <n v="5006.125"/>
    <x v="1"/>
    <x v="0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 /plays"/>
    <n v="0.91603053435114501"/>
    <n v="3137.5"/>
    <x v="1"/>
    <x v="0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 /plays"/>
    <n v="0.84507042253521125"/>
    <n v="3275"/>
    <x v="1"/>
    <x v="0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 /plays"/>
    <n v="0.83333333333333337"/>
    <n v="1650"/>
    <x v="1"/>
    <x v="0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 /plays"/>
    <n v="0.78149421694279464"/>
    <n v="45592"/>
    <x v="1"/>
    <x v="0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 /plays"/>
    <n v="0.79365079365079361"/>
    <n v="1130"/>
    <x v="1"/>
    <x v="0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 /plays"/>
    <n v="0.77441860465116275"/>
    <n v="381.5"/>
    <x v="1"/>
    <x v="0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 /plays"/>
    <n v="0.93085106382978722"/>
    <n v="3630"/>
    <x v="1"/>
    <x v="0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 /plays"/>
    <n v="0.99875156054931336"/>
    <n v="4002.5"/>
    <x v="1"/>
    <x v="0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 /plays"/>
    <n v="0.64516129032258063"/>
    <n v="2550"/>
    <x v="1"/>
    <x v="0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 /plays"/>
    <n v="0.92592592592592593"/>
    <n v="2080"/>
    <x v="1"/>
    <x v="0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 /plays"/>
    <n v="0.90481360839667024"/>
    <n v="5263"/>
    <x v="1"/>
    <x v="0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 /plays"/>
    <n v="0.99206349206349209"/>
    <n v="2510"/>
    <x v="1"/>
    <x v="0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 /plays"/>
    <n v="0.82508250825082508"/>
    <n v="553"/>
    <x v="1"/>
    <x v="0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 /plays"/>
    <n v="0.99667774086378735"/>
    <n v="1502.5"/>
    <x v="1"/>
    <x v="0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 /plays"/>
    <n v="0.91603053435114501"/>
    <n v="3137.5"/>
    <x v="1"/>
    <x v="0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 /plays"/>
    <n v="0.81018518518518523"/>
    <n v="1173"/>
    <x v="1"/>
    <x v="0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 /plays"/>
    <n v="0.73347839906114765"/>
    <n v="354.505"/>
    <x v="1"/>
    <x v="0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 /plays"/>
    <n v="0.96649572649572646"/>
    <n v="2876"/>
    <x v="1"/>
    <x v="0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 /plays"/>
    <n v="0.82417582417582413"/>
    <n v="1660"/>
    <x v="1"/>
    <x v="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 /plays"/>
    <n v="0.5376344086021505"/>
    <n v="1430"/>
    <x v="1"/>
    <x v="0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 /plays"/>
    <n v="0.33333333333333331"/>
    <n v="1400"/>
    <x v="1"/>
    <x v="0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 /plays"/>
    <n v="0.92378752886836024"/>
    <n v="1041.25"/>
    <x v="1"/>
    <x v="0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 /plays"/>
    <n v="0.70844686648501365"/>
    <n v="1567.5"/>
    <x v="1"/>
    <x v="0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 /plays"/>
    <n v="0.8771929824561403"/>
    <n v="535"/>
    <x v="1"/>
    <x v="0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 /plays"/>
    <n v="0.65047701647875111"/>
    <n v="9515"/>
    <x v="1"/>
    <x v="0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 /plays"/>
    <n v="0.98522167487684731"/>
    <n v="2015"/>
    <x v="1"/>
    <x v="0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 /plays"/>
    <n v="0.97703957010258913"/>
    <n v="10117.5"/>
    <x v="1"/>
    <x v="0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 /plays"/>
    <n v="0.97493036211699169"/>
    <n v="3545"/>
    <x v="1"/>
    <x v="0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 /plays"/>
    <n v="0.6420545746388443"/>
    <n v="1023"/>
    <x v="1"/>
    <x v="0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 /plays"/>
    <n v="0.99255583126550873"/>
    <n v="4015"/>
    <x v="1"/>
    <x v="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 /plays"/>
    <n v="0.41771094402673348"/>
    <n v="848.5"/>
    <x v="1"/>
    <x v="0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 /plays"/>
    <n v="0.47619047619047616"/>
    <n v="310"/>
    <x v="1"/>
    <x v="0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 /plays"/>
    <n v="0.95679907219483906"/>
    <n v="3374.5"/>
    <x v="1"/>
    <x v="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 /plays"/>
    <n v="0.99206349206349209"/>
    <n v="5020"/>
    <x v="1"/>
    <x v="0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 /plays"/>
    <n v="0.89928057553956831"/>
    <n v="1584"/>
    <x v="1"/>
    <x v="0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 /plays"/>
    <n v="0.97996515679442509"/>
    <n v="4546"/>
    <x v="1"/>
    <x v="0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 /plays"/>
    <n v="0.97515619507659512"/>
    <n v="4354.7749999999996"/>
    <x v="1"/>
    <x v="0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 /plays"/>
    <n v="0.78740157480314965"/>
    <n v="340.5"/>
    <x v="1"/>
    <x v="0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 /plays"/>
    <n v="0.29524140326502257"/>
    <n v="1864.5"/>
    <x v="1"/>
    <x v="0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 /plays"/>
    <n v="0.99255583126550873"/>
    <n v="2007.5"/>
    <x v="1"/>
    <x v="0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 /plays"/>
    <n v="10.741138560687434"/>
    <n v="10931"/>
    <x v="1"/>
    <x v="0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 /plays"/>
    <n v="13.812154696132596"/>
    <n v="2681"/>
    <x v="1"/>
    <x v="0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 /plays"/>
    <n v="10"/>
    <n v="550"/>
    <x v="1"/>
    <x v="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 /plays"/>
    <n v="8.870967741935484"/>
    <n v="3060"/>
    <x v="1"/>
    <x v="0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 /plays"/>
    <n v="6.4885496183206106"/>
    <n v="490.5"/>
    <x v="1"/>
    <x v="0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 /plays"/>
    <e v="#DIV/0!"/>
    <n v="750"/>
    <x v="1"/>
    <x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 /plays"/>
    <n v="3.5128805620608898"/>
    <n v="963.5"/>
    <x v="1"/>
    <x v="0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 /plays"/>
    <n v="7.5"/>
    <n v="85"/>
    <x v="1"/>
    <x v="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 /plays"/>
    <n v="150"/>
    <n v="755"/>
    <x v="1"/>
    <x v="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 /plays"/>
    <n v="4.666666666666667"/>
    <n v="425"/>
    <x v="1"/>
    <x v="0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 /plays"/>
    <n v="5.5555555555555554"/>
    <n v="885"/>
    <x v="1"/>
    <x v="0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 /plays"/>
    <n v="4.9689440993788816"/>
    <n v="2402.5"/>
    <x v="1"/>
    <x v="0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 /plays"/>
    <n v="5.5865921787709496"/>
    <n v="1179"/>
    <x v="1"/>
    <x v="0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 /plays"/>
    <e v="#DIV/0!"/>
    <n v="10000"/>
    <x v="1"/>
    <x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 /plays"/>
    <n v="50"/>
    <n v="2550"/>
    <x v="1"/>
    <x v="0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 /plays"/>
    <e v="#DIV/0!"/>
    <n v="1100"/>
    <x v="1"/>
    <x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 /plays"/>
    <e v="#DIV/0!"/>
    <n v="600"/>
    <x v="1"/>
    <x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 /plays"/>
    <n v="10"/>
    <n v="55"/>
    <x v="1"/>
    <x v="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 /plays"/>
    <n v="42.079207920792079"/>
    <n v="4351"/>
    <x v="1"/>
    <x v="0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 /plays"/>
    <n v="100"/>
    <n v="1262.5"/>
    <x v="1"/>
    <x v="0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 /musical"/>
    <n v="0.96599690880989186"/>
    <n v="5088"/>
    <x v="1"/>
    <x v="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 /musical"/>
    <n v="0.95238095238095233"/>
    <n v="512.5"/>
    <x v="1"/>
    <x v="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 /musical"/>
    <n v="0.99552015928322546"/>
    <n v="6013.5"/>
    <x v="1"/>
    <x v="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 /musical"/>
    <n v="0.75414781297134237"/>
    <n v="1163"/>
    <x v="1"/>
    <x v="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 /musical"/>
    <n v="0.88495575221238942"/>
    <n v="532.5"/>
    <x v="1"/>
    <x v="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 /musical"/>
    <n v="0.96767950454809371"/>
    <n v="5083.5"/>
    <x v="1"/>
    <x v="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 /musical"/>
    <n v="0.83333333333333337"/>
    <n v="2750"/>
    <x v="1"/>
    <x v="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 /musical"/>
    <n v="0.77138849929873776"/>
    <n v="631.5"/>
    <x v="1"/>
    <x v="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 /musical"/>
    <n v="0.98901098901098905"/>
    <n v="4525"/>
    <x v="1"/>
    <x v="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 /musical"/>
    <n v="0.92153765139547128"/>
    <n v="3649"/>
    <x v="1"/>
    <x v="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 /musical"/>
    <n v="0.9771986970684039"/>
    <n v="1517.5"/>
    <x v="1"/>
    <x v="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 /musical"/>
    <n v="0.90707678631765365"/>
    <n v="4204.8850000000002"/>
    <x v="1"/>
    <x v="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 /musical"/>
    <n v="0.98994806732438811"/>
    <n v="5025.3850000000002"/>
    <x v="1"/>
    <x v="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 /musical"/>
    <n v="1"/>
    <n v="500"/>
    <x v="1"/>
    <x v="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 /musical"/>
    <n v="0.9412650602409639"/>
    <n v="1289"/>
    <x v="1"/>
    <x v="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 /musical"/>
    <n v="1"/>
    <n v="5000"/>
    <x v="1"/>
    <x v="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 /musical"/>
    <n v="1"/>
    <n v="1500"/>
    <x v="1"/>
    <x v="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 /musical"/>
    <n v="0.88139007806597836"/>
    <n v="7471"/>
    <x v="1"/>
    <x v="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 /musical"/>
    <n v="0.97418317176505431"/>
    <n v="10132.505000000001"/>
    <x v="1"/>
    <x v="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 /musical"/>
    <n v="0.85653104925053536"/>
    <n v="2167.5"/>
    <x v="1"/>
    <x v="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 /musical"/>
    <n v="0.92891263808866942"/>
    <n v="4153.0550000000003"/>
    <x v="1"/>
    <x v="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 /musical"/>
    <n v="1"/>
    <n v="1100"/>
    <x v="1"/>
    <x v="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 /musical"/>
    <n v="1"/>
    <n v="2000"/>
    <x v="1"/>
    <x v="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 /musical"/>
    <n v="0.68493150684931503"/>
    <n v="1230"/>
    <x v="1"/>
    <x v="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 /musical"/>
    <n v="0.90744101633393826"/>
    <n v="5255"/>
    <x v="1"/>
    <x v="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 /musical"/>
    <n v="0.92421441774491686"/>
    <n v="5205"/>
    <x v="1"/>
    <x v="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 /musical"/>
    <n v="1"/>
    <n v="2500"/>
    <x v="1"/>
    <x v="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 /musical"/>
    <n v="0.99750623441396513"/>
    <n v="2002.5"/>
    <x v="1"/>
    <x v="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 /musical"/>
    <n v="0.93709734098629494"/>
    <n v="8268.5"/>
    <x v="1"/>
    <x v="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 /musical"/>
    <n v="0.6983240223463687"/>
    <n v="2432"/>
    <x v="1"/>
    <x v="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 /musical"/>
    <n v="0.95200317334391116"/>
    <n v="2460.5"/>
    <x v="1"/>
    <x v="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 /musical"/>
    <n v="0.96172340834775916"/>
    <n v="15298.5"/>
    <x v="1"/>
    <x v="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 /musical"/>
    <n v="0.83333333333333337"/>
    <n v="2750"/>
    <x v="1"/>
    <x v="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 /musical"/>
    <n v="0.91185410334346506"/>
    <n v="4717.5"/>
    <x v="1"/>
    <x v="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 /musical"/>
    <n v="0.98280098280098283"/>
    <n v="2017.5"/>
    <x v="1"/>
    <x v="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 /musical"/>
    <n v="0.77569489334195219"/>
    <n v="1373.5"/>
    <x v="1"/>
    <x v="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 /musical"/>
    <n v="0.86956521739130432"/>
    <n v="1075"/>
    <x v="1"/>
    <x v="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 /musical"/>
    <n v="0.66334991708126034"/>
    <n v="2507.5"/>
    <x v="1"/>
    <x v="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 /musical"/>
    <n v="0.9011715229798738"/>
    <n v="6329"/>
    <x v="1"/>
    <x v="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 /musical"/>
    <n v="0.9971509971509972"/>
    <n v="350.5"/>
    <x v="1"/>
    <x v="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 /musical"/>
    <n v="150"/>
    <n v="37750"/>
    <x v="1"/>
    <x v="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 /musical"/>
    <n v="30.603448275862068"/>
    <n v="1833"/>
    <x v="1"/>
    <x v="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 /musical"/>
    <e v="#DIV/0!"/>
    <n v="7500"/>
    <x v="1"/>
    <x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 /musical"/>
    <e v="#DIV/0!"/>
    <n v="750"/>
    <x v="1"/>
    <x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 /musical"/>
    <n v="357.14285714285717"/>
    <n v="6267.5"/>
    <x v="1"/>
    <x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 /musical"/>
    <n v="1.6762452107279693"/>
    <n v="5588"/>
    <x v="1"/>
    <x v="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 /musical"/>
    <n v="100"/>
    <n v="2525"/>
    <x v="1"/>
    <x v="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 /musical"/>
    <n v="60"/>
    <n v="305"/>
    <x v="1"/>
    <x v="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 /musical"/>
    <n v="22500"/>
    <n v="11250.5"/>
    <x v="1"/>
    <x v="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 /musical"/>
    <n v="1.1152416356877324"/>
    <n v="5690"/>
    <x v="1"/>
    <x v="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 /musical"/>
    <n v="68.292682926829272"/>
    <n v="35512.5"/>
    <x v="1"/>
    <x v="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 /musical"/>
    <n v="24.875621890547265"/>
    <n v="5201"/>
    <x v="1"/>
    <x v="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 /musical"/>
    <n v="24.971623155505107"/>
    <n v="11440.5"/>
    <x v="1"/>
    <x v="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 /musical"/>
    <n v="11.737089201877934"/>
    <n v="2713"/>
    <x v="1"/>
    <x v="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 /musical"/>
    <e v="#DIV/0!"/>
    <n v="1500"/>
    <x v="1"/>
    <x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 /musical"/>
    <n v="5.0890585241730282"/>
    <n v="7179"/>
    <x v="1"/>
    <x v="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 /musical"/>
    <e v="#DIV/0!"/>
    <n v="4000"/>
    <x v="1"/>
    <x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 /musical"/>
    <n v="50000"/>
    <n v="75001.5"/>
    <x v="1"/>
    <x v="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 /musical"/>
    <n v="1500"/>
    <n v="3752.5"/>
    <x v="1"/>
    <x v="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 /musical"/>
    <n v="3.2967032967032965"/>
    <n v="977.5"/>
    <x v="1"/>
    <x v="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 /plays"/>
    <n v="1"/>
    <n v="1000"/>
    <x v="1"/>
    <x v="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 /plays"/>
    <n v="0.98765432098765427"/>
    <n v="2012.5"/>
    <x v="1"/>
    <x v="0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 /plays"/>
    <n v="0.8214676889375685"/>
    <n v="1663"/>
    <x v="1"/>
    <x v="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 /plays"/>
    <n v="0.30303030303030304"/>
    <n v="537.5"/>
    <x v="1"/>
    <x v="0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 /plays"/>
    <n v="0.91282519397535367"/>
    <n v="2095.5"/>
    <x v="1"/>
    <x v="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 /plays"/>
    <n v="0.99057071023919929"/>
    <n v="2109.9949999999999"/>
    <x v="1"/>
    <x v="0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 /plays"/>
    <n v="0.71360608943862991"/>
    <n v="1801"/>
    <x v="1"/>
    <x v="0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 /plays"/>
    <n v="0.99999000009999905"/>
    <n v="1000.005"/>
    <x v="1"/>
    <x v="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 /plays"/>
    <n v="0.83865881682014121"/>
    <n v="1644.2849999999999"/>
    <x v="1"/>
    <x v="0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 /plays"/>
    <n v="0.93240093240093236"/>
    <n v="2072.5"/>
    <x v="1"/>
    <x v="0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 /plays"/>
    <n v="0.43859649122807015"/>
    <n v="410"/>
    <x v="1"/>
    <x v="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 /plays"/>
    <n v="0.93984962406015038"/>
    <n v="1032"/>
    <x v="1"/>
    <x v="0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 /plays"/>
    <n v="0.69767441860465118"/>
    <n v="365"/>
    <x v="1"/>
    <x v="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 /plays"/>
    <n v="0.95654550423613005"/>
    <n v="3579.5"/>
    <x v="1"/>
    <x v="0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 /plays"/>
    <n v="0.90892564988183966"/>
    <n v="5250.5"/>
    <x v="1"/>
    <x v="0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 /plays"/>
    <n v="0.94339622641509435"/>
    <n v="2575"/>
    <x v="1"/>
    <x v="0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 /plays"/>
    <n v="0.92592592592592593"/>
    <n v="260"/>
    <x v="1"/>
    <x v="0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 /plays"/>
    <n v="0.94858660595712385"/>
    <n v="5135.5"/>
    <x v="1"/>
    <x v="0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 /plays"/>
    <n v="0.83916083916083917"/>
    <n v="657.5"/>
    <x v="1"/>
    <x v="0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 /plays"/>
    <n v="0.65502183406113534"/>
    <n v="3790"/>
    <x v="1"/>
    <x v="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 /plays"/>
    <n v="1"/>
    <n v="5000"/>
    <x v="1"/>
    <x v="0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 /plays"/>
    <n v="0.99800399201596801"/>
    <n v="500.5"/>
    <x v="1"/>
    <x v="0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 /plays"/>
    <n v="0.44444444444444442"/>
    <n v="162.5"/>
    <x v="1"/>
    <x v="0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 /plays"/>
    <n v="0.94320046782743205"/>
    <n v="515.05500000000006"/>
    <x v="1"/>
    <x v="0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 /plays"/>
    <n v="0.95541401273885351"/>
    <n v="1228"/>
    <x v="1"/>
    <x v="0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 /plays"/>
    <n v="0.8571428571428571"/>
    <n v="1300"/>
    <x v="1"/>
    <x v="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 /plays"/>
    <n v="0.9171507184347294"/>
    <n v="3135.5"/>
    <x v="1"/>
    <x v="0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 /plays"/>
    <n v="0.625"/>
    <n v="260"/>
    <x v="1"/>
    <x v="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 /plays"/>
    <n v="0.88888888888888884"/>
    <n v="850"/>
    <x v="1"/>
    <x v="0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 /plays"/>
    <n v="0.97943192948090108"/>
    <n v="2021"/>
    <x v="1"/>
    <x v="0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 /plays"/>
    <n v="0.99182734269618344"/>
    <n v="100412"/>
    <x v="1"/>
    <x v="0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 /plays"/>
    <n v="0.98765432098765427"/>
    <n v="2012.5"/>
    <x v="1"/>
    <x v="0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 /plays"/>
    <n v="1.5384615384615385E-2"/>
    <n v="33"/>
    <x v="1"/>
    <x v="0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 /plays"/>
    <n v="11.467889908256881"/>
    <n v="5436"/>
    <x v="1"/>
    <x v="0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 /plays"/>
    <n v="4.557885141294439"/>
    <n v="3048.5"/>
    <x v="1"/>
    <x v="0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 /plays"/>
    <n v="4.694835680751174"/>
    <n v="3032.5"/>
    <x v="1"/>
    <x v="0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 /plays"/>
    <n v="2.4102311854402361"/>
    <n v="6933"/>
    <x v="1"/>
    <x v="0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 /plays"/>
    <n v="47.505938242280287"/>
    <n v="20421"/>
    <x v="1"/>
    <x v="0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 /plays"/>
    <n v="37.037037037037038"/>
    <n v="3594.5"/>
    <x v="1"/>
    <x v="0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 /plays"/>
    <n v="6.1873895109015908"/>
    <n v="6098.5"/>
    <x v="1"/>
    <x v="0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 /plays"/>
    <n v="6.1061531235321747"/>
    <n v="7564.5"/>
    <x v="1"/>
    <x v="0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 /plays"/>
    <n v="14.19782300047326"/>
    <n v="16056.5"/>
    <x v="1"/>
    <x v="0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 /plays"/>
    <n v="26.315789473684209"/>
    <n v="519"/>
    <x v="1"/>
    <x v="0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 /plays"/>
    <n v="2.9342723004694835"/>
    <n v="1676"/>
    <x v="1"/>
    <x v="0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 /plays"/>
    <n v="500"/>
    <n v="5010"/>
    <x v="1"/>
    <x v="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 /plays"/>
    <n v="3846.1538461538462"/>
    <n v="50013"/>
    <x v="1"/>
    <x v="0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 /plays"/>
    <n v="6.1521252796420578"/>
    <n v="6394"/>
    <x v="1"/>
    <x v="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 /plays"/>
    <n v="40"/>
    <n v="512.5"/>
    <x v="1"/>
    <x v="0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 /plays"/>
    <n v="5000"/>
    <n v="2500.5"/>
    <x v="1"/>
    <x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 /plays"/>
    <n v="19.23076923076923"/>
    <n v="2630"/>
    <x v="1"/>
    <x v="0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 /plays"/>
    <n v="50"/>
    <n v="255"/>
    <x v="1"/>
    <x v="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 /plays"/>
    <n v="2500"/>
    <n v="1250.5"/>
    <x v="1"/>
    <x v="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 /plays"/>
    <n v="5.6603773584905657"/>
    <n v="3530"/>
    <x v="1"/>
    <x v="0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 /plays"/>
    <n v="20"/>
    <n v="1050"/>
    <x v="1"/>
    <x v="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 /plays"/>
    <n v="7500"/>
    <n v="3750.5"/>
    <x v="1"/>
    <x v="0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 /plays"/>
    <e v="#DIV/0!"/>
    <n v="3000"/>
    <x v="1"/>
    <x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 /plays"/>
    <n v="83.333333333333329"/>
    <n v="2530"/>
    <x v="1"/>
    <x v="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 /plays"/>
    <n v="3.7123076923076921"/>
    <n v="1531.5"/>
    <x v="1"/>
    <x v="0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 /plays"/>
    <n v="181.81818181818181"/>
    <n v="1005.5"/>
    <x v="1"/>
    <x v="0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 /plays"/>
    <n v="7.9681274900398407"/>
    <n v="1125.5"/>
    <x v="1"/>
    <x v="0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 /musical"/>
    <n v="500"/>
    <n v="2505"/>
    <x v="1"/>
    <x v="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 /musical"/>
    <n v="29.006637168141594"/>
    <n v="6781.5"/>
    <x v="1"/>
    <x v="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 /musical"/>
    <n v="6.666666666666667"/>
    <n v="5750"/>
    <x v="1"/>
    <x v="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 /musical"/>
    <n v="37.5"/>
    <n v="770"/>
    <x v="1"/>
    <x v="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 /musical"/>
    <e v="#DIV/0!"/>
    <n v="7500"/>
    <x v="1"/>
    <x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 /musical"/>
    <e v="#DIV/0!"/>
    <n v="2750"/>
    <x v="1"/>
    <x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 /musical"/>
    <e v="#DIV/0!"/>
    <n v="310"/>
    <x v="1"/>
    <x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 /musical"/>
    <e v="#DIV/0!"/>
    <n v="15000"/>
    <x v="1"/>
    <x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 /musical"/>
    <n v="1.8941233608547838"/>
    <n v="2979.5"/>
    <x v="1"/>
    <x v="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 /musical"/>
    <n v="20.145044319097501"/>
    <n v="13120.5"/>
    <x v="1"/>
    <x v="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 /musical"/>
    <n v="1800"/>
    <n v="9005"/>
    <x v="1"/>
    <x v="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 /musical"/>
    <e v="#DIV/0!"/>
    <n v="7500"/>
    <x v="1"/>
    <x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 /musical"/>
    <n v="7.6530612244897958"/>
    <n v="4240"/>
    <x v="1"/>
    <x v="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 /musical"/>
    <n v="20"/>
    <n v="262.5"/>
    <x v="1"/>
    <x v="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 /musical"/>
    <e v="#DIV/0!"/>
    <n v="15000"/>
    <x v="1"/>
    <x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 /musical"/>
    <e v="#DIV/0!"/>
    <n v="7500"/>
    <x v="1"/>
    <x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 /musical"/>
    <e v="#DIV/0!"/>
    <n v="5000"/>
    <x v="1"/>
    <x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 /musical"/>
    <e v="#DIV/0!"/>
    <n v="187500"/>
    <x v="1"/>
    <x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 /musical"/>
    <e v="#DIV/0!"/>
    <n v="5000"/>
    <x v="1"/>
    <x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 /musical"/>
    <n v="57.142857142857146"/>
    <n v="1017.5"/>
    <x v="1"/>
    <x v="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 /plays"/>
    <n v="3.6900369003690039"/>
    <n v="1271"/>
    <x v="1"/>
    <x v="0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 /plays"/>
    <n v="67.79661016949153"/>
    <n v="4059"/>
    <x v="1"/>
    <x v="0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 /plays"/>
    <n v="5.9429477020602217"/>
    <n v="8762"/>
    <x v="1"/>
    <x v="0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 /plays"/>
    <n v="3.0769230769230771"/>
    <n v="530"/>
    <x v="1"/>
    <x v="0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 /plays"/>
    <e v="#DIV/0!"/>
    <n v="500"/>
    <x v="1"/>
    <x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 /plays"/>
    <n v="4.6403712296983759"/>
    <n v="30387.5"/>
    <x v="1"/>
    <x v="0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 /plays"/>
    <n v="28.846153846153847"/>
    <n v="7760"/>
    <x v="1"/>
    <x v="0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 /plays"/>
    <n v="20"/>
    <n v="525"/>
    <x v="1"/>
    <x v="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 /plays"/>
    <n v="9.4117647058823533"/>
    <n v="885"/>
    <x v="1"/>
    <x v="0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 /plays"/>
    <n v="5.6818181818181817"/>
    <n v="1470"/>
    <x v="1"/>
    <x v="0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 /plays"/>
    <n v="3.0712530712530715"/>
    <n v="1657"/>
    <x v="1"/>
    <x v="0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 /plays"/>
    <n v="80"/>
    <n v="5062.5"/>
    <x v="1"/>
    <x v="0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 /plays"/>
    <n v="18.518518518518519"/>
    <n v="1317.5"/>
    <x v="1"/>
    <x v="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 /plays"/>
    <n v="120"/>
    <n v="1512.5"/>
    <x v="1"/>
    <x v="0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 /plays"/>
    <n v="2.0477815699658701"/>
    <n v="2232.5"/>
    <x v="1"/>
    <x v="0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 /plays"/>
    <e v="#DIV/0!"/>
    <n v="750"/>
    <x v="1"/>
    <x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 /plays"/>
    <n v="3333.3333333333335"/>
    <n v="5001.5"/>
    <x v="1"/>
    <x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 /plays"/>
    <n v="8.6705202312138727"/>
    <n v="836.5"/>
    <x v="1"/>
    <x v="0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 /plays"/>
    <n v="1.4851485148514851"/>
    <n v="1255"/>
    <x v="1"/>
    <x v="0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 /plays"/>
    <n v="6.5359477124183005"/>
    <n v="576.5"/>
    <x v="1"/>
    <x v="0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 /plays"/>
    <n v="11.538461538461538"/>
    <n v="407.5"/>
    <x v="1"/>
    <x v="0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 /plays"/>
    <n v="444.44444444444446"/>
    <n v="30067.5"/>
    <x v="1"/>
    <x v="0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 /plays"/>
    <n v="32.432432432432435"/>
    <n v="3092.5"/>
    <x v="1"/>
    <x v="0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 /plays"/>
    <n v="2.6729034413631809"/>
    <n v="5496.5"/>
    <x v="1"/>
    <x v="0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 /plays"/>
    <n v="15000"/>
    <n v="7500.5"/>
    <x v="1"/>
    <x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 /plays"/>
    <n v="10"/>
    <n v="5500"/>
    <x v="1"/>
    <x v="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 /plays"/>
    <n v="2.7502750275027501"/>
    <n v="1704.5"/>
    <x v="1"/>
    <x v="0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 /plays"/>
    <n v="300"/>
    <n v="752.5"/>
    <x v="1"/>
    <x v="0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 /plays"/>
    <e v="#DIV/0!"/>
    <n v="1000"/>
    <x v="1"/>
    <x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 /plays"/>
    <n v="350"/>
    <n v="1755"/>
    <x v="1"/>
    <x v="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 /plays"/>
    <n v="500"/>
    <n v="30060"/>
    <x v="1"/>
    <x v="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 /plays"/>
    <n v="55.555555555555557"/>
    <n v="2545"/>
    <x v="1"/>
    <x v="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 /plays"/>
    <n v="18.518518518518519"/>
    <n v="1317.5"/>
    <x v="1"/>
    <x v="0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 /plays"/>
    <e v="#DIV/0!"/>
    <n v="1500"/>
    <x v="1"/>
    <x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 /plays"/>
    <n v="12.295081967213115"/>
    <n v="405.5"/>
    <x v="1"/>
    <x v="0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 /plays"/>
    <n v="8.3092485549132942"/>
    <n v="6442"/>
    <x v="1"/>
    <x v="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 /plays"/>
    <n v="6.5502183406113534"/>
    <n v="8645"/>
    <x v="1"/>
    <x v="0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 /plays"/>
    <n v="10"/>
    <n v="82.5"/>
    <x v="1"/>
    <x v="0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 /plays"/>
    <n v="333.33333333333331"/>
    <n v="2507.5"/>
    <x v="1"/>
    <x v="0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 /plays"/>
    <n v="100"/>
    <n v="1262.5"/>
    <x v="1"/>
    <x v="0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 /plays"/>
    <n v="7.6804915514592933"/>
    <n v="2825.5"/>
    <x v="1"/>
    <x v="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 /plays"/>
    <n v="44.150110375275936"/>
    <n v="10226.5"/>
    <x v="1"/>
    <x v="0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 /plays"/>
    <e v="#DIV/0!"/>
    <n v="5000"/>
    <x v="1"/>
    <x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 /plays"/>
    <e v="#DIV/0!"/>
    <n v="4000"/>
    <x v="1"/>
    <x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 /plays"/>
    <n v="12000"/>
    <n v="6000.5"/>
    <x v="1"/>
    <x v="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 /plays"/>
    <n v="6.3520871143375679"/>
    <n v="4051"/>
    <x v="1"/>
    <x v="0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 /plays"/>
    <n v="9.0909090909090917"/>
    <n v="2775"/>
    <x v="1"/>
    <x v="0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 /plays"/>
    <n v="2.2813688212927756"/>
    <n v="2157.5"/>
    <x v="1"/>
    <x v="0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 /plays"/>
    <e v="#DIV/0!"/>
    <n v="10000"/>
    <x v="1"/>
    <x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 /plays"/>
    <n v="1.1609657947686116"/>
    <n v="2685"/>
    <x v="1"/>
    <x v="0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 /plays"/>
    <n v="8.1989924433249364"/>
    <n v="1826"/>
    <x v="1"/>
    <x v="0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 /plays"/>
    <n v="1000"/>
    <n v="2502.5"/>
    <x v="1"/>
    <x v="0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 /plays"/>
    <n v="454.54545454545456"/>
    <n v="2505.5"/>
    <x v="1"/>
    <x v="0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 /plays"/>
    <n v="110"/>
    <n v="2775"/>
    <x v="1"/>
    <x v="0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 /plays"/>
    <e v="#DIV/0!"/>
    <n v="600"/>
    <x v="1"/>
    <x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 /plays"/>
    <n v="2.8058361391694726"/>
    <n v="3391"/>
    <x v="1"/>
    <x v="0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 /plays"/>
    <e v="#DIV/0!"/>
    <n v="2500"/>
    <x v="1"/>
    <x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 /plays"/>
    <n v="400"/>
    <n v="1002.5"/>
    <x v="1"/>
    <x v="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 /plays"/>
    <n v="30.76923076923077"/>
    <n v="3097.5"/>
    <x v="1"/>
    <x v="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 /plays"/>
    <n v="29.702970297029704"/>
    <n v="1550.5"/>
    <x v="1"/>
    <x v="0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 /plays"/>
    <e v="#DIV/0!"/>
    <n v="15000"/>
    <x v="1"/>
    <x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 /plays"/>
    <n v="6.3411540900443883"/>
    <n v="5788.5"/>
    <x v="1"/>
    <x v="0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 /plays"/>
    <n v="160"/>
    <n v="2012.5"/>
    <x v="1"/>
    <x v="0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 /plays"/>
    <n v="200000"/>
    <n v="100000.5"/>
    <x v="1"/>
    <x v="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 /plays"/>
    <n v="1040"/>
    <n v="13012.5"/>
    <x v="1"/>
    <x v="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 /plays"/>
    <e v="#DIV/0!"/>
    <n v="8800"/>
    <x v="1"/>
    <x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 /plays"/>
    <e v="#DIV/0!"/>
    <n v="12500"/>
    <x v="1"/>
    <x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 /plays"/>
    <n v="4.117647058823529"/>
    <n v="1087.5"/>
    <x v="1"/>
    <x v="0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 /plays"/>
    <e v="#DIV/0!"/>
    <n v="2750"/>
    <x v="1"/>
    <x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 /plays"/>
    <n v="4000"/>
    <n v="14003.5"/>
    <x v="1"/>
    <x v="0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 /plays"/>
    <n v="3.1201248049921997"/>
    <n v="1320.5"/>
    <x v="1"/>
    <x v="0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 /plays"/>
    <n v="4.1095890410958908"/>
    <n v="746"/>
    <x v="1"/>
    <x v="0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 /plays"/>
    <n v="66.666666666666671"/>
    <n v="1522.5"/>
    <x v="1"/>
    <x v="0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 /plays"/>
    <n v="238.0952380952381"/>
    <n v="2510.5"/>
    <x v="1"/>
    <x v="0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 /plays"/>
    <n v="31.111111111111111"/>
    <n v="722.5"/>
    <x v="1"/>
    <x v="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 /plays"/>
    <e v="#DIV/0!"/>
    <n v="5000"/>
    <x v="1"/>
    <x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 /plays"/>
    <n v="15.873015873015873"/>
    <n v="1063"/>
    <x v="1"/>
    <x v="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 /plays"/>
    <n v="7.0175438596491224"/>
    <n v="1142.5"/>
    <x v="1"/>
    <x v="0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 /plays"/>
    <n v="166.66666666666666"/>
    <n v="3772.5"/>
    <x v="1"/>
    <x v="0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 /plays"/>
    <n v="4.1463414634146343"/>
    <n v="1055"/>
    <x v="1"/>
    <x v="0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 /plays"/>
    <n v="9.4876660341555983"/>
    <n v="2763.5"/>
    <x v="1"/>
    <x v="0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 /plays"/>
    <n v="13.388625592417062"/>
    <n v="1518"/>
    <x v="1"/>
    <x v="0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 /plays"/>
    <n v="1363.6363636363637"/>
    <n v="7505.5"/>
    <x v="1"/>
    <x v="0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 /plays"/>
    <n v="102.94117647058823"/>
    <n v="7068"/>
    <x v="1"/>
    <x v="0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 /plays"/>
    <n v="4.7393364928909953"/>
    <n v="605.5"/>
    <x v="1"/>
    <x v="0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 /plays"/>
    <n v="1.2804097311139564"/>
    <n v="4452.5"/>
    <x v="1"/>
    <x v="0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 /plays"/>
    <n v="3.125"/>
    <n v="660"/>
    <x v="1"/>
    <x v="0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 /plays"/>
    <e v="#DIV/0!"/>
    <n v="339"/>
    <x v="1"/>
    <x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 /plays"/>
    <n v="2.096774193548387"/>
    <n v="960"/>
    <x v="1"/>
    <x v="0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 /plays"/>
    <n v="68.965517241379317"/>
    <n v="45652.5"/>
    <x v="1"/>
    <x v="0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 /plays"/>
    <n v="9.3457943925233646"/>
    <n v="1107"/>
    <x v="1"/>
    <x v="0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 /plays"/>
    <n v="54.545454545454547"/>
    <n v="3055"/>
    <x v="1"/>
    <x v="0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 /plays"/>
    <n v="5.5555555555555554"/>
    <n v="1475"/>
    <x v="1"/>
    <x v="0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 /plays"/>
    <n v="24.489795918367346"/>
    <n v="15612.5"/>
    <x v="1"/>
    <x v="0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 /plays"/>
    <n v="5"/>
    <n v="510"/>
    <x v="1"/>
    <x v="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 /plays"/>
    <n v="2.8733556873871549"/>
    <n v="7508.5"/>
    <x v="1"/>
    <x v="0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 /plays"/>
    <n v="15.789473684210526"/>
    <n v="797.5"/>
    <x v="1"/>
    <x v="0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 /plays"/>
    <n v="3.1201248049921997"/>
    <n v="1320.5"/>
    <x v="1"/>
    <x v="0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 /plays"/>
    <n v="10.245901639344263"/>
    <n v="2744"/>
    <x v="1"/>
    <x v="0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 /plays"/>
    <n v="2.6490066225165565"/>
    <n v="275.5"/>
    <x v="1"/>
    <x v="0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 /plays"/>
    <n v="46.875"/>
    <n v="766"/>
    <x v="1"/>
    <x v="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 /plays"/>
    <e v="#DIV/0!"/>
    <n v="1500"/>
    <x v="1"/>
    <x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 /plays"/>
    <n v="23.913043478260871"/>
    <n v="859.5"/>
    <x v="1"/>
    <x v="0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 /plays"/>
    <n v="5"/>
    <n v="300"/>
    <x v="1"/>
    <x v="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 /plays"/>
    <n v="18.484288354898336"/>
    <n v="5270.5"/>
    <x v="1"/>
    <x v="0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 /plays"/>
    <n v="16666.666666666668"/>
    <n v="25001.5"/>
    <x v="1"/>
    <x v="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 /plays"/>
    <n v="400"/>
    <n v="1002.5"/>
    <x v="1"/>
    <x v="0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 /plays"/>
    <n v="2.8571428571428572"/>
    <n v="135"/>
    <x v="1"/>
    <x v="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 /plays"/>
    <n v="6.0362173038229372"/>
    <n v="1748.5"/>
    <x v="1"/>
    <x v="0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 /plays"/>
    <e v="#DIV/0!"/>
    <n v="1500"/>
    <x v="1"/>
    <x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 /plays"/>
    <n v="1.7482517482517483"/>
    <n v="982.5"/>
    <x v="1"/>
    <x v="0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 /plays"/>
    <n v="6.0553633217993079"/>
    <n v="4078"/>
    <x v="1"/>
    <x v="0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 /plays"/>
    <n v="800"/>
    <n v="4005"/>
    <x v="1"/>
    <x v="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 /plays"/>
    <n v="2.6490066225165565"/>
    <n v="826.5"/>
    <x v="1"/>
    <x v="0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 /plays"/>
    <n v="54.347826086956523"/>
    <n v="636.5"/>
    <x v="1"/>
    <x v="0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 /plays"/>
    <n v="9.9502487562189046"/>
    <n v="1100.5"/>
    <x v="1"/>
    <x v="0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 /plays"/>
    <n v="500"/>
    <n v="250.5"/>
    <x v="1"/>
    <x v="0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 /plays"/>
    <n v="75"/>
    <n v="1520"/>
    <x v="1"/>
    <x v="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 /plays"/>
    <n v="15000"/>
    <n v="15001"/>
    <x v="1"/>
    <x v="0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 /plays"/>
    <n v="400"/>
    <n v="1002.5"/>
    <x v="1"/>
    <x v="0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 /plays"/>
    <n v="16.666666666666668"/>
    <n v="530"/>
    <x v="1"/>
    <x v="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 /plays"/>
    <n v="25.733333333333334"/>
    <n v="1002.5"/>
    <x v="1"/>
    <x v="0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 /plays"/>
    <n v="4.1331802525832373"/>
    <n v="4471"/>
    <x v="1"/>
    <x v="0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 /plays"/>
    <n v="13.157894736842104"/>
    <n v="134.5"/>
    <x v="1"/>
    <x v="0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 /plays"/>
    <e v="#DIV/0!"/>
    <n v="287.5"/>
    <x v="1"/>
    <x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 /plays"/>
    <n v="76.92307692307692"/>
    <n v="1013"/>
    <x v="1"/>
    <x v="0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 /plays"/>
    <e v="#DIV/0!"/>
    <n v="4500"/>
    <x v="1"/>
    <x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 /plays"/>
    <n v="7000"/>
    <n v="3500.5"/>
    <x v="1"/>
    <x v="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 /plays"/>
    <n v="7.1428571428571432"/>
    <n v="285"/>
    <x v="1"/>
    <x v="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 /plays"/>
    <n v="95.238095238095241"/>
    <n v="5052.5"/>
    <x v="1"/>
    <x v="0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 /plays"/>
    <n v="11.538461538461538"/>
    <n v="815"/>
    <x v="1"/>
    <x v="0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 /plays"/>
    <n v="120.68965517241379"/>
    <n v="1764.5"/>
    <x v="1"/>
    <x v="0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 /plays"/>
    <n v="6"/>
    <n v="350"/>
    <x v="1"/>
    <x v="0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 /plays"/>
    <n v="120"/>
    <n v="7562.5"/>
    <x v="1"/>
    <x v="0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 /plays"/>
    <n v="1.4375848574395016"/>
    <n v="15260.5"/>
    <x v="1"/>
    <x v="0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 /plays"/>
    <e v="#DIV/0!"/>
    <n v="3500"/>
    <x v="1"/>
    <x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 /plays"/>
    <n v="80"/>
    <n v="405"/>
    <x v="1"/>
    <x v="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 /plays"/>
    <n v="20"/>
    <n v="2625"/>
    <x v="1"/>
    <x v="0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 /plays"/>
    <e v="#DIV/0!"/>
    <n v="2000"/>
    <x v="1"/>
    <x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 /plays"/>
    <n v="13.953488372093023"/>
    <n v="1607.5"/>
    <x v="1"/>
    <x v="0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 /plays"/>
    <n v="3.5650623885918002"/>
    <n v="1280.5"/>
    <x v="1"/>
    <x v="0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 /plays"/>
    <e v="#DIV/0!"/>
    <n v="10000"/>
    <x v="1"/>
    <x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 /plays"/>
    <n v="6.25"/>
    <n v="1450"/>
    <x v="1"/>
    <x v="0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 /plays"/>
    <e v="#DIV/0!"/>
    <n v="2500"/>
    <x v="1"/>
    <x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 /plays"/>
    <n v="14.64406779661017"/>
    <n v="3230.5"/>
    <x v="1"/>
    <x v="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 /plays"/>
    <n v="3.891246973700706"/>
    <n v="15020.994999999999"/>
    <x v="1"/>
    <x v="0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 /plays"/>
    <n v="67.5"/>
    <n v="6850"/>
    <x v="1"/>
    <x v="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 /plays"/>
    <n v="2.7137042062415198"/>
    <n v="6842.5"/>
    <x v="1"/>
    <x v="0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 /plays"/>
    <n v="2.1253985122210413"/>
    <n v="4411.5"/>
    <x v="1"/>
    <x v="0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 /plays"/>
    <n v="8.75"/>
    <n v="390"/>
    <x v="1"/>
    <x v="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 /plays"/>
    <n v="8.3056478405315612"/>
    <n v="1400.5"/>
    <x v="1"/>
    <x v="0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 /plays"/>
    <n v="1.6666666666666667"/>
    <n v="400"/>
    <x v="1"/>
    <x v="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 /plays"/>
    <n v="3.2"/>
    <n v="5250"/>
    <x v="1"/>
    <x v="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 /plays"/>
    <n v="238.0952380952381"/>
    <n v="2510.5"/>
    <x v="1"/>
    <x v="0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 /plays"/>
    <n v="476.1904761904762"/>
    <n v="5010.5"/>
    <x v="1"/>
    <x v="0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 /plays"/>
    <e v="#DIV/0!"/>
    <n v="150"/>
    <x v="1"/>
    <x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 /plays"/>
    <n v="2.6666666666666665"/>
    <n v="412.5"/>
    <x v="1"/>
    <x v="0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 /plays"/>
    <n v="5000"/>
    <n v="2500.5"/>
    <x v="1"/>
    <x v="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 /plays"/>
    <n v="12.173913043478262"/>
    <n v="3030"/>
    <x v="1"/>
    <x v="0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 /plays"/>
    <n v="45.454545454545453"/>
    <n v="2555"/>
    <x v="1"/>
    <x v="0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 /plays"/>
    <n v="5.6647784071976011"/>
    <n v="10000.5"/>
    <x v="1"/>
    <x v="0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 /plays"/>
    <n v="1250"/>
    <n v="10008"/>
    <x v="1"/>
    <x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 /plays"/>
    <n v="1500"/>
    <n v="750.5"/>
    <x v="1"/>
    <x v="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 /plays"/>
    <e v="#DIV/0!"/>
    <n v="250"/>
    <x v="1"/>
    <x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 /plays"/>
    <n v="2.6642984014209592"/>
    <n v="2063"/>
    <x v="1"/>
    <x v="0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 /plays"/>
    <n v="4.5454545454545459"/>
    <n v="305"/>
    <x v="1"/>
    <x v="0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 /plays"/>
    <e v="#DIV/0!"/>
    <n v="4440"/>
    <x v="1"/>
    <x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 /plays"/>
    <n v="5.6753688989784337"/>
    <n v="2940.5"/>
    <x v="1"/>
    <x v="0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 /plays"/>
    <n v="1.8867924528301887"/>
    <n v="1147.5"/>
    <x v="1"/>
    <x v="0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 /plays"/>
    <n v="4.5161290322580649"/>
    <n v="2137.5"/>
    <x v="1"/>
    <x v="0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 /plays"/>
    <n v="39.473684210526315"/>
    <n v="1922.5"/>
    <x v="1"/>
    <x v="0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 /plays"/>
    <n v="40"/>
    <n v="5125"/>
    <x v="1"/>
    <x v="0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 /plays"/>
    <n v="35.087719298245617"/>
    <n v="5142.5"/>
    <x v="1"/>
    <x v="0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 /plays"/>
    <e v="#DIV/0!"/>
    <n v="262.5"/>
    <x v="1"/>
    <x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 /plays"/>
    <n v="40.816326530612244"/>
    <n v="10245"/>
    <x v="1"/>
    <x v="0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 /plays"/>
    <n v="70.370370370370367"/>
    <n v="4817.5"/>
    <x v="1"/>
    <x v="0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 /plays"/>
    <n v="5.1948051948051948"/>
    <n v="1192.5"/>
    <x v="1"/>
    <x v="0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 /plays"/>
    <n v="148.14814814814815"/>
    <n v="2013.5"/>
    <x v="1"/>
    <x v="0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 /plays"/>
    <n v="600"/>
    <n v="7512.5"/>
    <x v="1"/>
    <x v="0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 /plays"/>
    <n v="1.6420361247947455"/>
    <n v="4022.5"/>
    <x v="1"/>
    <x v="0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 /plays"/>
    <n v="99.999999999999986"/>
    <n v="1764.9749999999999"/>
    <x v="1"/>
    <x v="0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 /plays"/>
    <n v="2.9069767441860463"/>
    <n v="840"/>
    <x v="1"/>
    <x v="0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 /plays"/>
    <n v="6.0606060606060606"/>
    <n v="582.5"/>
    <x v="1"/>
    <x v="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 /plays"/>
    <e v="#DIV/0!"/>
    <n v="10000"/>
    <x v="1"/>
    <x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 /plays"/>
    <n v="250"/>
    <n v="502"/>
    <x v="1"/>
    <x v="0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 /plays"/>
    <n v="94.594594594594597"/>
    <n v="1768.5"/>
    <x v="1"/>
    <x v="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 /plays"/>
    <n v="3.7414965986394559"/>
    <n v="1742.5"/>
    <x v="1"/>
    <x v="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 /plays"/>
    <n v="3.4722222222222223"/>
    <n v="1288"/>
    <x v="1"/>
    <x v="0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 /plays"/>
    <e v="#DIV/0!"/>
    <n v="350"/>
    <x v="1"/>
    <x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 /plays"/>
    <n v="11.235955056179776"/>
    <n v="8167.5"/>
    <x v="1"/>
    <x v="0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 /plays"/>
    <e v="#DIV/0!"/>
    <n v="125"/>
    <x v="1"/>
    <x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 /plays"/>
    <n v="600"/>
    <n v="1502.5"/>
    <x v="1"/>
    <x v="0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 /plays"/>
    <e v="#DIV/0!"/>
    <n v="1500"/>
    <x v="1"/>
    <x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 /plays"/>
    <n v="6.3542857142857141"/>
    <n v="1287"/>
    <x v="1"/>
    <x v="0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 /plays"/>
    <n v="50"/>
    <n v="76.5"/>
    <x v="1"/>
    <x v="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 /plays"/>
    <n v="4.6113306982872198"/>
    <n v="2129.5"/>
    <x v="1"/>
    <x v="0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 /plays"/>
    <n v="300"/>
    <n v="1505"/>
    <x v="1"/>
    <x v="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 /plays"/>
    <n v="350"/>
    <n v="1755"/>
    <x v="1"/>
    <x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 /plays"/>
    <n v="21.276595744680851"/>
    <n v="523.5"/>
    <x v="1"/>
    <x v="0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 /plays"/>
    <e v="#DIV/0!"/>
    <n v="4800"/>
    <x v="1"/>
    <x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 /plays"/>
    <n v="9.2592592592592595"/>
    <n v="1108"/>
    <x v="1"/>
    <x v="0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 /plays"/>
    <n v="20.833333333333332"/>
    <n v="2620"/>
    <x v="1"/>
    <x v="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 /plays"/>
    <n v="31.25"/>
    <n v="516"/>
    <x v="1"/>
    <x v="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 /plays"/>
    <n v="7.8431372549019605"/>
    <n v="902"/>
    <x v="1"/>
    <x v="0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 /plays"/>
    <n v="5500"/>
    <n v="55010"/>
    <x v="1"/>
    <x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 /plays"/>
    <n v="41.666666666666664"/>
    <n v="1280"/>
    <x v="1"/>
    <x v="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 /plays"/>
    <n v="2.7397260273972601"/>
    <n v="1365"/>
    <x v="1"/>
    <x v="0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 /plays"/>
    <n v="37.5"/>
    <n v="15400"/>
    <x v="1"/>
    <x v="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 /plays"/>
    <n v="8.75"/>
    <n v="1950"/>
    <x v="1"/>
    <x v="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 /plays"/>
    <e v="#DIV/0!"/>
    <n v="5000"/>
    <x v="1"/>
    <x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 /plays"/>
    <e v="#DIV/0!"/>
    <n v="37500"/>
    <x v="1"/>
    <x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 /plays"/>
    <n v="90"/>
    <n v="2275"/>
    <x v="1"/>
    <x v="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 /plays"/>
    <e v="#DIV/0!"/>
    <n v="135"/>
    <x v="1"/>
    <x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 /plays"/>
    <e v="#DIV/0!"/>
    <n v="300"/>
    <x v="1"/>
    <x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 /plays"/>
    <n v="3.6496350364963503"/>
    <n v="318.5"/>
    <x v="1"/>
    <x v="0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 /plays"/>
    <n v="10"/>
    <n v="550"/>
    <x v="1"/>
    <x v="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 /plays"/>
    <n v="4.6801872074882995"/>
    <n v="1820.5"/>
    <x v="1"/>
    <x v="0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 /plays"/>
    <n v="14.347826086956522"/>
    <n v="17650"/>
    <x v="1"/>
    <x v="0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 /plays"/>
    <n v="1.4164305949008498"/>
    <n v="4265"/>
    <x v="1"/>
    <x v="0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 /plays"/>
    <n v="48.780487804878049"/>
    <n v="1020.5"/>
    <x v="1"/>
    <x v="0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 /plays"/>
    <n v="50.847457627118644"/>
    <n v="1529.5"/>
    <x v="1"/>
    <x v="0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 /plays"/>
    <e v="#DIV/0!"/>
    <n v="250"/>
    <x v="1"/>
    <x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 /plays"/>
    <n v="3.4883720930232558"/>
    <n v="193"/>
    <x v="1"/>
    <x v="0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 /plays"/>
    <n v="31.914893617021278"/>
    <n v="1547"/>
    <x v="1"/>
    <x v="0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 /plays"/>
    <n v="2500"/>
    <n v="1250.5"/>
    <x v="1"/>
    <x v="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 /plays"/>
    <n v="500"/>
    <n v="751.5"/>
    <x v="1"/>
    <x v="0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562C7-1E7B-41D9-BEDB-DD36BC6958D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9"/>
        <item x="2"/>
        <item x="1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7D6E07-3205-499A-82D0-F3ECAE8AB2CB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9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12D0B9-8111-4730-9B1F-47BCF549F9A6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F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75D1D-B22A-4713-87EB-754E3AA58640}">
  <sheetPr codeName="Sheet1"/>
  <dimension ref="A1:F15"/>
  <sheetViews>
    <sheetView workbookViewId="0">
      <selection activeCell="B6" sqref="B6"/>
    </sheetView>
  </sheetViews>
  <sheetFormatPr defaultRowHeight="15" x14ac:dyDescent="0.25"/>
  <cols>
    <col min="1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10.7109375" bestFit="1" customWidth="1"/>
    <col min="9" max="9" width="16.28515625" bestFit="1" customWidth="1"/>
    <col min="10" max="10" width="11.28515625" bestFit="1" customWidth="1"/>
    <col min="11" max="11" width="8" bestFit="1" customWidth="1"/>
    <col min="12" max="12" width="11.285156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1" spans="1:6" x14ac:dyDescent="0.25">
      <c r="A1" s="5" t="s">
        <v>8223</v>
      </c>
      <c r="B1" t="s">
        <v>8327</v>
      </c>
    </row>
    <row r="3" spans="1:6" x14ac:dyDescent="0.25">
      <c r="A3" s="5" t="s">
        <v>8278</v>
      </c>
      <c r="B3" s="5" t="s">
        <v>8279</v>
      </c>
    </row>
    <row r="4" spans="1:6" x14ac:dyDescent="0.25">
      <c r="A4" s="5" t="s">
        <v>8276</v>
      </c>
      <c r="B4" t="s">
        <v>8220</v>
      </c>
      <c r="C4" t="s">
        <v>8221</v>
      </c>
      <c r="D4" t="s">
        <v>8222</v>
      </c>
      <c r="E4" t="s">
        <v>8219</v>
      </c>
      <c r="F4" t="s">
        <v>8277</v>
      </c>
    </row>
    <row r="5" spans="1:6" x14ac:dyDescent="0.25">
      <c r="A5" s="6" t="s">
        <v>8317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8319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8320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8321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8322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8323</v>
      </c>
      <c r="B11" s="7">
        <v>30</v>
      </c>
      <c r="C11" s="7">
        <v>127</v>
      </c>
      <c r="D11" s="7"/>
      <c r="E11" s="7">
        <v>60</v>
      </c>
      <c r="F11" s="7">
        <v>217</v>
      </c>
    </row>
    <row r="12" spans="1:6" x14ac:dyDescent="0.25">
      <c r="A12" s="6" t="s">
        <v>8324</v>
      </c>
      <c r="B12" s="7"/>
      <c r="C12" s="7"/>
      <c r="D12" s="7"/>
      <c r="E12" s="7">
        <v>20</v>
      </c>
      <c r="F12" s="7">
        <v>20</v>
      </c>
    </row>
    <row r="13" spans="1:6" x14ac:dyDescent="0.25">
      <c r="A13" s="6" t="s">
        <v>8325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5">
      <c r="A14" s="6" t="s">
        <v>8326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5">
      <c r="A15" s="6" t="s">
        <v>8277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9E4EC-C021-4C25-BAF5-4CA7CEB474F5}">
  <sheetPr codeName="Sheet2"/>
  <dimension ref="A1:E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9.42578125" bestFit="1" customWidth="1"/>
    <col min="8" max="8" width="6" bestFit="1" customWidth="1"/>
    <col min="9" max="9" width="9" bestFit="1" customWidth="1"/>
    <col min="10" max="10" width="6.7109375" bestFit="1" customWidth="1"/>
    <col min="11" max="11" width="9.7109375" bestFit="1" customWidth="1"/>
    <col min="12" max="12" width="5.85546875" bestFit="1" customWidth="1"/>
    <col min="13" max="13" width="8.85546875" bestFit="1" customWidth="1"/>
    <col min="14" max="14" width="5.28515625" bestFit="1" customWidth="1"/>
    <col min="15" max="15" width="8.28515625" bestFit="1" customWidth="1"/>
    <col min="16" max="16" width="6.28515625" bestFit="1" customWidth="1"/>
    <col min="17" max="17" width="9.28515625" bestFit="1" customWidth="1"/>
    <col min="18" max="18" width="6.140625" bestFit="1" customWidth="1"/>
    <col min="20" max="20" width="5.85546875" bestFit="1" customWidth="1"/>
    <col min="21" max="21" width="8.85546875" bestFit="1" customWidth="1"/>
    <col min="22" max="22" width="6.42578125" bestFit="1" customWidth="1"/>
    <col min="23" max="23" width="9.42578125" bestFit="1" customWidth="1"/>
    <col min="24" max="24" width="6.140625" bestFit="1" customWidth="1"/>
    <col min="25" max="25" width="9.140625" bestFit="1" customWidth="1"/>
    <col min="26" max="26" width="11.28515625" bestFit="1" customWidth="1"/>
    <col min="27" max="27" width="6.85546875" bestFit="1" customWidth="1"/>
    <col min="28" max="28" width="9.42578125" bestFit="1" customWidth="1"/>
    <col min="29" max="35" width="6.85546875" bestFit="1" customWidth="1"/>
    <col min="36" max="36" width="9" bestFit="1" customWidth="1"/>
    <col min="37" max="44" width="6.85546875" bestFit="1" customWidth="1"/>
    <col min="45" max="45" width="9.7109375" bestFit="1" customWidth="1"/>
    <col min="46" max="52" width="6.85546875" bestFit="1" customWidth="1"/>
    <col min="53" max="53" width="8.85546875" bestFit="1" customWidth="1"/>
    <col min="54" max="61" width="6.85546875" bestFit="1" customWidth="1"/>
    <col min="62" max="62" width="8.28515625" bestFit="1" customWidth="1"/>
    <col min="63" max="70" width="6.85546875" bestFit="1" customWidth="1"/>
    <col min="71" max="71" width="9.28515625" bestFit="1" customWidth="1"/>
    <col min="72" max="79" width="6.85546875" bestFit="1" customWidth="1"/>
    <col min="81" max="88" width="6.85546875" bestFit="1" customWidth="1"/>
    <col min="89" max="89" width="8.85546875" bestFit="1" customWidth="1"/>
    <col min="90" max="97" width="6.85546875" bestFit="1" customWidth="1"/>
    <col min="98" max="98" width="9.42578125" bestFit="1" customWidth="1"/>
    <col min="99" max="105" width="6.85546875" bestFit="1" customWidth="1"/>
    <col min="107" max="107" width="11.28515625" bestFit="1" customWidth="1"/>
  </cols>
  <sheetData>
    <row r="1" spans="1:5" x14ac:dyDescent="0.25">
      <c r="A1" s="5" t="s">
        <v>8274</v>
      </c>
      <c r="B1" t="s">
        <v>8327</v>
      </c>
    </row>
    <row r="2" spans="1:5" x14ac:dyDescent="0.25">
      <c r="A2" s="5" t="s">
        <v>8342</v>
      </c>
      <c r="B2" t="s">
        <v>8327</v>
      </c>
    </row>
    <row r="4" spans="1:5" x14ac:dyDescent="0.25">
      <c r="A4" s="5" t="s">
        <v>8278</v>
      </c>
      <c r="B4" s="5" t="s">
        <v>8279</v>
      </c>
    </row>
    <row r="5" spans="1:5" x14ac:dyDescent="0.25">
      <c r="A5" s="5" t="s">
        <v>8276</v>
      </c>
      <c r="B5" t="s">
        <v>8220</v>
      </c>
      <c r="C5" t="s">
        <v>8221</v>
      </c>
      <c r="D5" t="s">
        <v>8219</v>
      </c>
      <c r="E5" t="s">
        <v>8277</v>
      </c>
    </row>
    <row r="6" spans="1:5" x14ac:dyDescent="0.25">
      <c r="A6" s="16" t="s">
        <v>8332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5">
      <c r="A7" s="16" t="s">
        <v>8340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5">
      <c r="A8" s="16" t="s">
        <v>8336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5">
      <c r="A9" s="16" t="s">
        <v>8337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5">
      <c r="A10" s="16" t="s">
        <v>8333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5">
      <c r="A11" s="16" t="s">
        <v>8341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5">
      <c r="A12" s="16" t="s">
        <v>8334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5">
      <c r="A13" s="16" t="s">
        <v>8331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5">
      <c r="A14" s="16" t="s">
        <v>8330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5">
      <c r="A15" s="16" t="s">
        <v>8338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5">
      <c r="A16" s="16" t="s">
        <v>8339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5">
      <c r="A17" s="16" t="s">
        <v>8335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5">
      <c r="A18" s="16" t="s">
        <v>8277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7CC21-FA31-4E2F-9A18-3457B49FD6F1}">
  <dimension ref="A3:F8"/>
  <sheetViews>
    <sheetView tabSelected="1" workbookViewId="0">
      <selection activeCell="A7" sqref="A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3" spans="1:6" x14ac:dyDescent="0.25">
      <c r="A3" s="5" t="s">
        <v>8223</v>
      </c>
      <c r="B3" t="s">
        <v>8327</v>
      </c>
    </row>
    <row r="5" spans="1:6" x14ac:dyDescent="0.25">
      <c r="A5" s="5" t="s">
        <v>8278</v>
      </c>
      <c r="B5" s="5" t="s">
        <v>8279</v>
      </c>
    </row>
    <row r="6" spans="1:6" x14ac:dyDescent="0.25">
      <c r="A6" s="5" t="s">
        <v>8276</v>
      </c>
      <c r="B6" t="s">
        <v>8220</v>
      </c>
      <c r="C6" t="s">
        <v>8221</v>
      </c>
      <c r="D6" t="s">
        <v>8222</v>
      </c>
      <c r="E6" t="s">
        <v>8219</v>
      </c>
      <c r="F6" t="s">
        <v>8277</v>
      </c>
    </row>
    <row r="7" spans="1:6" x14ac:dyDescent="0.25">
      <c r="A7" s="6" t="s">
        <v>8363</v>
      </c>
      <c r="B7" s="7">
        <v>349</v>
      </c>
      <c r="C7" s="7">
        <v>1530</v>
      </c>
      <c r="D7" s="7">
        <v>50</v>
      </c>
      <c r="E7" s="7">
        <v>2185</v>
      </c>
      <c r="F7" s="7">
        <v>4114</v>
      </c>
    </row>
    <row r="8" spans="1:6" x14ac:dyDescent="0.25">
      <c r="A8" s="6" t="s">
        <v>8277</v>
      </c>
      <c r="B8" s="7">
        <v>349</v>
      </c>
      <c r="C8" s="7">
        <v>1530</v>
      </c>
      <c r="D8" s="7">
        <v>50</v>
      </c>
      <c r="E8" s="7">
        <v>2185</v>
      </c>
      <c r="F8" s="7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Normal="100" workbookViewId="0">
      <selection activeCell="P6" sqref="P6"/>
    </sheetView>
  </sheetViews>
  <sheetFormatPr defaultRowHeight="15.75" x14ac:dyDescent="0.25"/>
  <cols>
    <col min="1" max="1" width="7.28515625" bestFit="1" customWidth="1"/>
    <col min="2" max="2" width="38.42578125" style="3" customWidth="1"/>
    <col min="3" max="3" width="40.28515625" style="3" customWidth="1"/>
    <col min="4" max="4" width="10" bestFit="1" customWidth="1"/>
    <col min="5" max="5" width="12.85546875" bestFit="1" customWidth="1"/>
    <col min="6" max="6" width="10" style="9" bestFit="1" customWidth="1"/>
    <col min="7" max="7" width="12.28515625" style="9" bestFit="1" customWidth="1"/>
    <col min="8" max="8" width="13.140625" style="9" bestFit="1" customWidth="1"/>
    <col min="9" max="9" width="13.42578125" style="9" bestFit="1" customWidth="1"/>
    <col min="10" max="10" width="16.42578125" style="9" bestFit="1" customWidth="1"/>
    <col min="11" max="11" width="14.140625" style="9" bestFit="1" customWidth="1"/>
    <col min="12" max="12" width="18.42578125" style="9" bestFit="1" customWidth="1"/>
    <col min="13" max="13" width="13.42578125" style="9" bestFit="1" customWidth="1"/>
    <col min="14" max="14" width="29.85546875" style="9" bestFit="1" customWidth="1"/>
    <col min="15" max="15" width="17.42578125" style="9" bestFit="1" customWidth="1"/>
    <col min="16" max="16" width="17" style="9" bestFit="1" customWidth="1"/>
    <col min="17" max="17" width="20.140625" style="9" customWidth="1"/>
    <col min="18" max="18" width="16.5703125" style="9" customWidth="1"/>
    <col min="19" max="19" width="23.42578125" style="9" bestFit="1" customWidth="1"/>
    <col min="20" max="20" width="22.5703125" style="9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3" t="s">
        <v>8260</v>
      </c>
      <c r="K1" s="13" t="s">
        <v>8261</v>
      </c>
      <c r="L1" s="13" t="s">
        <v>8262</v>
      </c>
      <c r="M1" s="13" t="s">
        <v>8263</v>
      </c>
      <c r="N1" s="13" t="s">
        <v>8264</v>
      </c>
      <c r="O1" s="14" t="s">
        <v>8272</v>
      </c>
      <c r="P1" s="15" t="s">
        <v>8273</v>
      </c>
      <c r="Q1" s="13" t="s">
        <v>8274</v>
      </c>
      <c r="R1" s="15" t="s">
        <v>8275</v>
      </c>
      <c r="S1" s="15" t="s">
        <v>8328</v>
      </c>
      <c r="T1" s="15" t="s">
        <v>8329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10">
        <f>D2/E2</f>
        <v>0.73067996217656661</v>
      </c>
      <c r="P2" s="9">
        <f>AVERAGE(D2,E2)</f>
        <v>10066.5</v>
      </c>
      <c r="Q2" s="11" t="str">
        <f t="shared" ref="Q2:Q66" si="0">LEFT(N2, SEARCH(" ",N2,1))</f>
        <v xml:space="preserve">film </v>
      </c>
      <c r="R2" s="11" t="str">
        <f t="shared" ref="R2:R66" si="1">RIGHT(N2,16)</f>
        <v>video/television</v>
      </c>
      <c r="S2" s="12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10">
        <f t="shared" ref="O3:O66" si="2">D3/E3</f>
        <v>0.70122159284788099</v>
      </c>
      <c r="P3" s="9">
        <f t="shared" ref="P3:P66" si="3">AVERAGE(D3,E3)</f>
        <v>12464</v>
      </c>
      <c r="Q3" s="11" t="str">
        <f t="shared" si="0"/>
        <v xml:space="preserve">film </v>
      </c>
      <c r="R3" s="11" t="str">
        <f t="shared" si="1"/>
        <v>video/television</v>
      </c>
      <c r="S3" s="12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10">
        <f t="shared" si="2"/>
        <v>0.95238095238095233</v>
      </c>
      <c r="P4" s="9">
        <f t="shared" si="3"/>
        <v>512.5</v>
      </c>
      <c r="Q4" s="11" t="str">
        <f t="shared" si="0"/>
        <v xml:space="preserve">film </v>
      </c>
      <c r="R4" s="11" t="str">
        <f t="shared" si="1"/>
        <v>video/television</v>
      </c>
      <c r="S4" s="12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10">
        <f t="shared" si="2"/>
        <v>0.9624639076034649</v>
      </c>
      <c r="P5" s="9">
        <f t="shared" si="3"/>
        <v>10195</v>
      </c>
      <c r="Q5" s="11" t="str">
        <f t="shared" si="0"/>
        <v xml:space="preserve">film </v>
      </c>
      <c r="R5" s="11" t="str">
        <f t="shared" si="1"/>
        <v>video/television</v>
      </c>
      <c r="S5" s="12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10">
        <f t="shared" si="2"/>
        <v>0.81306401696495034</v>
      </c>
      <c r="P6" s="9">
        <f t="shared" si="3"/>
        <v>49058.14</v>
      </c>
      <c r="Q6" s="11" t="str">
        <f t="shared" si="0"/>
        <v xml:space="preserve">film </v>
      </c>
      <c r="R6" s="11" t="str">
        <f t="shared" si="1"/>
        <v>video/television</v>
      </c>
      <c r="S6" s="12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10">
        <f t="shared" si="2"/>
        <v>0.91093394077448742</v>
      </c>
      <c r="P7" s="9">
        <f t="shared" si="3"/>
        <v>4194.5</v>
      </c>
      <c r="Q7" s="11" t="str">
        <f t="shared" si="0"/>
        <v xml:space="preserve">film </v>
      </c>
      <c r="R7" s="11" t="str">
        <f t="shared" si="1"/>
        <v>video/television</v>
      </c>
      <c r="S7" s="12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10">
        <f t="shared" si="2"/>
        <v>0.93907735649724144</v>
      </c>
      <c r="P8" s="9">
        <f t="shared" si="3"/>
        <v>8259.5</v>
      </c>
      <c r="Q8" s="11" t="str">
        <f t="shared" si="0"/>
        <v xml:space="preserve">film </v>
      </c>
      <c r="R8" s="11" t="str">
        <f t="shared" si="1"/>
        <v>video/television</v>
      </c>
      <c r="S8" s="12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10">
        <f t="shared" si="2"/>
        <v>0.98792535675082327</v>
      </c>
      <c r="P9" s="9">
        <f t="shared" si="3"/>
        <v>9055</v>
      </c>
      <c r="Q9" s="11" t="str">
        <f t="shared" si="0"/>
        <v xml:space="preserve">film </v>
      </c>
      <c r="R9" s="11" t="str">
        <f t="shared" si="1"/>
        <v>video/television</v>
      </c>
      <c r="S9" s="12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10">
        <f t="shared" si="2"/>
        <v>0.99956590280792346</v>
      </c>
      <c r="P10" s="9">
        <f t="shared" si="3"/>
        <v>3500.76</v>
      </c>
      <c r="Q10" s="11" t="str">
        <f t="shared" si="0"/>
        <v xml:space="preserve">film </v>
      </c>
      <c r="R10" s="11" t="str">
        <f t="shared" si="1"/>
        <v>video/television</v>
      </c>
      <c r="S10" s="12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10">
        <f t="shared" si="2"/>
        <v>0.7936633914824045</v>
      </c>
      <c r="P11" s="9">
        <f t="shared" si="3"/>
        <v>564.995</v>
      </c>
      <c r="Q11" s="11" t="str">
        <f t="shared" si="0"/>
        <v xml:space="preserve">film </v>
      </c>
      <c r="R11" s="11" t="str">
        <f t="shared" si="1"/>
        <v>video/television</v>
      </c>
      <c r="S11" s="12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10">
        <f t="shared" si="2"/>
        <v>0.99502487562189057</v>
      </c>
      <c r="P12" s="9">
        <f t="shared" si="3"/>
        <v>3007.5</v>
      </c>
      <c r="Q12" s="11" t="str">
        <f t="shared" si="0"/>
        <v xml:space="preserve">film </v>
      </c>
      <c r="R12" s="11" t="str">
        <f t="shared" si="1"/>
        <v>video/television</v>
      </c>
      <c r="S12" s="12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10">
        <f t="shared" si="2"/>
        <v>0.82987551867219922</v>
      </c>
      <c r="P13" s="9">
        <f t="shared" si="3"/>
        <v>5512.5</v>
      </c>
      <c r="Q13" s="11" t="str">
        <f t="shared" si="0"/>
        <v xml:space="preserve">film </v>
      </c>
      <c r="R13" s="11" t="str">
        <f t="shared" si="1"/>
        <v>video/television</v>
      </c>
      <c r="S13" s="12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10">
        <f t="shared" si="2"/>
        <v>0.60498507703476645</v>
      </c>
      <c r="P14" s="9">
        <f t="shared" si="3"/>
        <v>39794</v>
      </c>
      <c r="Q14" s="11" t="str">
        <f t="shared" si="0"/>
        <v xml:space="preserve">film </v>
      </c>
      <c r="R14" s="11" t="str">
        <f t="shared" si="1"/>
        <v>video/television</v>
      </c>
      <c r="S14" s="12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10">
        <f t="shared" si="2"/>
        <v>0.62511162707626367</v>
      </c>
      <c r="P15" s="9">
        <f t="shared" si="3"/>
        <v>4549.5</v>
      </c>
      <c r="Q15" s="11" t="str">
        <f t="shared" si="0"/>
        <v xml:space="preserve">film </v>
      </c>
      <c r="R15" s="11" t="str">
        <f t="shared" si="1"/>
        <v>video/television</v>
      </c>
      <c r="S15" s="12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10">
        <f t="shared" si="2"/>
        <v>0.99075297225891679</v>
      </c>
      <c r="P16" s="9">
        <f t="shared" si="3"/>
        <v>6028</v>
      </c>
      <c r="Q16" s="11" t="str">
        <f t="shared" si="0"/>
        <v xml:space="preserve">film </v>
      </c>
      <c r="R16" s="11" t="str">
        <f t="shared" si="1"/>
        <v>video/television</v>
      </c>
      <c r="S16" s="12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10">
        <f t="shared" si="2"/>
        <v>0.93808630393996251</v>
      </c>
      <c r="P17" s="9">
        <f t="shared" si="3"/>
        <v>2066</v>
      </c>
      <c r="Q17" s="11" t="str">
        <f t="shared" si="0"/>
        <v xml:space="preserve">film </v>
      </c>
      <c r="R17" s="11" t="str">
        <f t="shared" si="1"/>
        <v>video/television</v>
      </c>
      <c r="S17" s="12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10">
        <f t="shared" si="2"/>
        <v>0.99758915953113314</v>
      </c>
      <c r="P18" s="9">
        <f t="shared" si="3"/>
        <v>12014.5</v>
      </c>
      <c r="Q18" s="11" t="str">
        <f t="shared" si="0"/>
        <v xml:space="preserve">film </v>
      </c>
      <c r="R18" s="11" t="str">
        <f t="shared" si="1"/>
        <v>video/television</v>
      </c>
      <c r="S18" s="12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10">
        <f t="shared" si="2"/>
        <v>0.99337748344370858</v>
      </c>
      <c r="P19" s="9">
        <f t="shared" si="3"/>
        <v>1505</v>
      </c>
      <c r="Q19" s="11" t="str">
        <f t="shared" si="0"/>
        <v xml:space="preserve">film </v>
      </c>
      <c r="R19" s="11" t="str">
        <f t="shared" si="1"/>
        <v>video/television</v>
      </c>
      <c r="S19" s="12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10">
        <f t="shared" si="2"/>
        <v>0.94054707861374642</v>
      </c>
      <c r="P20" s="9">
        <f t="shared" si="3"/>
        <v>30948.165000000001</v>
      </c>
      <c r="Q20" s="11" t="str">
        <f t="shared" si="0"/>
        <v xml:space="preserve">film </v>
      </c>
      <c r="R20" s="11" t="str">
        <f t="shared" si="1"/>
        <v>video/television</v>
      </c>
      <c r="S20" s="12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10">
        <f t="shared" si="2"/>
        <v>0.68825910931174084</v>
      </c>
      <c r="P21" s="9">
        <f t="shared" si="3"/>
        <v>1042.5</v>
      </c>
      <c r="Q21" s="11" t="str">
        <f t="shared" si="0"/>
        <v xml:space="preserve">film </v>
      </c>
      <c r="R21" s="11" t="str">
        <f t="shared" si="1"/>
        <v>video/television</v>
      </c>
      <c r="S21" s="12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10">
        <f t="shared" si="2"/>
        <v>0.99800399201596801</v>
      </c>
      <c r="P22" s="9">
        <f t="shared" si="3"/>
        <v>2002</v>
      </c>
      <c r="Q22" s="11" t="str">
        <f t="shared" si="0"/>
        <v xml:space="preserve">film </v>
      </c>
      <c r="R22" s="11" t="str">
        <f t="shared" si="1"/>
        <v>video/television</v>
      </c>
      <c r="S22" s="12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10">
        <f t="shared" si="2"/>
        <v>0.9162951956414066</v>
      </c>
      <c r="P23" s="9">
        <f t="shared" si="3"/>
        <v>19345</v>
      </c>
      <c r="Q23" s="11" t="str">
        <f t="shared" si="0"/>
        <v xml:space="preserve">film </v>
      </c>
      <c r="R23" s="11" t="str">
        <f t="shared" si="1"/>
        <v>video/television</v>
      </c>
      <c r="S23" s="12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10">
        <f t="shared" si="2"/>
        <v>0.85365853658536583</v>
      </c>
      <c r="P24" s="9">
        <f t="shared" si="3"/>
        <v>380</v>
      </c>
      <c r="Q24" s="11" t="str">
        <f t="shared" si="0"/>
        <v xml:space="preserve">film </v>
      </c>
      <c r="R24" s="11" t="str">
        <f t="shared" si="1"/>
        <v>video/television</v>
      </c>
      <c r="S24" s="12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10">
        <f t="shared" si="2"/>
        <v>0.84388185654008441</v>
      </c>
      <c r="P25" s="9">
        <f t="shared" si="3"/>
        <v>2185</v>
      </c>
      <c r="Q25" s="11" t="str">
        <f t="shared" si="0"/>
        <v xml:space="preserve">film </v>
      </c>
      <c r="R25" s="11" t="str">
        <f t="shared" si="1"/>
        <v>video/television</v>
      </c>
      <c r="S25" s="12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10">
        <f t="shared" si="2"/>
        <v>0.91905272447928432</v>
      </c>
      <c r="P26" s="9">
        <f t="shared" si="3"/>
        <v>36541.345000000001</v>
      </c>
      <c r="Q26" s="11" t="str">
        <f t="shared" si="0"/>
        <v xml:space="preserve">film </v>
      </c>
      <c r="R26" s="11" t="str">
        <f t="shared" si="1"/>
        <v>video/television</v>
      </c>
      <c r="S26" s="12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10">
        <f t="shared" si="2"/>
        <v>0.75</v>
      </c>
      <c r="P27" s="9">
        <f t="shared" si="3"/>
        <v>700</v>
      </c>
      <c r="Q27" s="11" t="str">
        <f t="shared" si="0"/>
        <v xml:space="preserve">film </v>
      </c>
      <c r="R27" s="11" t="str">
        <f t="shared" si="1"/>
        <v>video/television</v>
      </c>
      <c r="S27" s="12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10">
        <f t="shared" si="2"/>
        <v>0.64432989690721654</v>
      </c>
      <c r="P28" s="9">
        <f t="shared" si="3"/>
        <v>1595</v>
      </c>
      <c r="Q28" s="11" t="str">
        <f t="shared" si="0"/>
        <v xml:space="preserve">film </v>
      </c>
      <c r="R28" s="11" t="str">
        <f t="shared" si="1"/>
        <v>video/television</v>
      </c>
      <c r="S28" s="12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10">
        <f t="shared" si="2"/>
        <v>0.89505482210785414</v>
      </c>
      <c r="P29" s="9">
        <f t="shared" si="3"/>
        <v>21172.5</v>
      </c>
      <c r="Q29" s="11" t="str">
        <f t="shared" si="0"/>
        <v xml:space="preserve">film </v>
      </c>
      <c r="R29" s="11" t="str">
        <f t="shared" si="1"/>
        <v>video/television</v>
      </c>
      <c r="S29" s="12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10">
        <f t="shared" si="2"/>
        <v>0.99651220727453915</v>
      </c>
      <c r="P30" s="9">
        <f t="shared" si="3"/>
        <v>12021</v>
      </c>
      <c r="Q30" s="11" t="str">
        <f t="shared" si="0"/>
        <v xml:space="preserve">film </v>
      </c>
      <c r="R30" s="11" t="str">
        <f t="shared" si="1"/>
        <v>video/television</v>
      </c>
      <c r="S30" s="12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10">
        <f t="shared" si="2"/>
        <v>0.81081081081081086</v>
      </c>
      <c r="P31" s="9">
        <f t="shared" si="3"/>
        <v>3350</v>
      </c>
      <c r="Q31" s="11" t="str">
        <f t="shared" si="0"/>
        <v xml:space="preserve">film </v>
      </c>
      <c r="R31" s="11" t="str">
        <f t="shared" si="1"/>
        <v>video/television</v>
      </c>
      <c r="S31" s="12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10">
        <f t="shared" si="2"/>
        <v>0.98716926744636591</v>
      </c>
      <c r="P32" s="9">
        <f t="shared" si="3"/>
        <v>4025.9949999999999</v>
      </c>
      <c r="Q32" s="11" t="str">
        <f t="shared" si="0"/>
        <v xml:space="preserve">film </v>
      </c>
      <c r="R32" s="11" t="str">
        <f t="shared" si="1"/>
        <v>video/television</v>
      </c>
      <c r="S32" s="12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10">
        <f t="shared" si="2"/>
        <v>1</v>
      </c>
      <c r="P33" s="9">
        <f t="shared" si="3"/>
        <v>13</v>
      </c>
      <c r="Q33" s="11" t="str">
        <f t="shared" si="0"/>
        <v xml:space="preserve">film </v>
      </c>
      <c r="R33" s="11" t="str">
        <f t="shared" si="1"/>
        <v>video/television</v>
      </c>
      <c r="S33" s="12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10">
        <f t="shared" si="2"/>
        <v>0.99754558204768584</v>
      </c>
      <c r="P34" s="9">
        <f t="shared" si="3"/>
        <v>28485</v>
      </c>
      <c r="Q34" s="11" t="str">
        <f t="shared" si="0"/>
        <v xml:space="preserve">film </v>
      </c>
      <c r="R34" s="11" t="str">
        <f t="shared" si="1"/>
        <v>video/television</v>
      </c>
      <c r="S34" s="12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10">
        <f t="shared" si="2"/>
        <v>0.97947761194029848</v>
      </c>
      <c r="P35" s="9">
        <f t="shared" si="3"/>
        <v>5305</v>
      </c>
      <c r="Q35" s="11" t="str">
        <f t="shared" si="0"/>
        <v xml:space="preserve">film </v>
      </c>
      <c r="R35" s="11" t="str">
        <f t="shared" si="1"/>
        <v>video/television</v>
      </c>
      <c r="S35" s="12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10">
        <f t="shared" si="2"/>
        <v>0.76650943396226412</v>
      </c>
      <c r="P36" s="9">
        <f t="shared" si="3"/>
        <v>2996</v>
      </c>
      <c r="Q36" s="11" t="str">
        <f t="shared" si="0"/>
        <v xml:space="preserve">film </v>
      </c>
      <c r="R36" s="11" t="str">
        <f t="shared" si="1"/>
        <v>video/television</v>
      </c>
      <c r="S36" s="12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10">
        <f t="shared" si="2"/>
        <v>0.60060060060060061</v>
      </c>
      <c r="P37" s="9">
        <f t="shared" si="3"/>
        <v>1332.5</v>
      </c>
      <c r="Q37" s="11" t="str">
        <f t="shared" si="0"/>
        <v xml:space="preserve">film </v>
      </c>
      <c r="R37" s="11" t="str">
        <f t="shared" si="1"/>
        <v>video/television</v>
      </c>
      <c r="S37" s="12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10">
        <f t="shared" si="2"/>
        <v>0.70348223707351387</v>
      </c>
      <c r="P38" s="9">
        <f t="shared" si="3"/>
        <v>7264.5</v>
      </c>
      <c r="Q38" s="11" t="str">
        <f t="shared" si="0"/>
        <v xml:space="preserve">film </v>
      </c>
      <c r="R38" s="11" t="str">
        <f t="shared" si="1"/>
        <v>video/television</v>
      </c>
      <c r="S38" s="12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10">
        <f t="shared" si="2"/>
        <v>0.54513467304309038</v>
      </c>
      <c r="P39" s="9">
        <f t="shared" si="3"/>
        <v>31178.5</v>
      </c>
      <c r="Q39" s="11" t="str">
        <f t="shared" si="0"/>
        <v xml:space="preserve">film </v>
      </c>
      <c r="R39" s="11" t="str">
        <f t="shared" si="1"/>
        <v>video/television</v>
      </c>
      <c r="S39" s="12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10">
        <f t="shared" si="2"/>
        <v>0.90876045074518352</v>
      </c>
      <c r="P40" s="9">
        <f t="shared" si="3"/>
        <v>2625.5</v>
      </c>
      <c r="Q40" s="11" t="str">
        <f t="shared" si="0"/>
        <v xml:space="preserve">film </v>
      </c>
      <c r="R40" s="11" t="str">
        <f t="shared" si="1"/>
        <v>video/television</v>
      </c>
      <c r="S40" s="12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10">
        <f t="shared" si="2"/>
        <v>0.76347533974652615</v>
      </c>
      <c r="P41" s="9">
        <f t="shared" si="3"/>
        <v>28872.5</v>
      </c>
      <c r="Q41" s="11" t="str">
        <f t="shared" si="0"/>
        <v xml:space="preserve">film </v>
      </c>
      <c r="R41" s="11" t="str">
        <f t="shared" si="1"/>
        <v>video/television</v>
      </c>
      <c r="S41" s="12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10">
        <f t="shared" si="2"/>
        <v>0.98667982239763197</v>
      </c>
      <c r="P42" s="9">
        <f t="shared" si="3"/>
        <v>2013.5</v>
      </c>
      <c r="Q42" s="11" t="str">
        <f t="shared" si="0"/>
        <v xml:space="preserve">film </v>
      </c>
      <c r="R42" s="11" t="str">
        <f t="shared" si="1"/>
        <v>video/television</v>
      </c>
      <c r="S42" s="12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10">
        <f t="shared" si="2"/>
        <v>1</v>
      </c>
      <c r="P43" s="9">
        <f t="shared" si="3"/>
        <v>2000</v>
      </c>
      <c r="Q43" s="11" t="str">
        <f t="shared" si="0"/>
        <v xml:space="preserve">film </v>
      </c>
      <c r="R43" s="11" t="str">
        <f t="shared" si="1"/>
        <v>video/television</v>
      </c>
      <c r="S43" s="12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10">
        <f t="shared" si="2"/>
        <v>0.70493454179254789</v>
      </c>
      <c r="P44" s="9">
        <f t="shared" si="3"/>
        <v>16930</v>
      </c>
      <c r="Q44" s="11" t="str">
        <f t="shared" si="0"/>
        <v xml:space="preserve">film </v>
      </c>
      <c r="R44" s="11" t="str">
        <f t="shared" si="1"/>
        <v>video/television</v>
      </c>
      <c r="S44" s="12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10">
        <f t="shared" si="2"/>
        <v>0.32398107950495691</v>
      </c>
      <c r="P45" s="9">
        <f t="shared" si="3"/>
        <v>20433</v>
      </c>
      <c r="Q45" s="11" t="str">
        <f t="shared" si="0"/>
        <v xml:space="preserve">film </v>
      </c>
      <c r="R45" s="11" t="str">
        <f t="shared" si="1"/>
        <v>video/television</v>
      </c>
      <c r="S45" s="12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10">
        <f t="shared" si="2"/>
        <v>1</v>
      </c>
      <c r="P46" s="9">
        <f t="shared" si="3"/>
        <v>2000</v>
      </c>
      <c r="Q46" s="11" t="str">
        <f t="shared" si="0"/>
        <v xml:space="preserve">film </v>
      </c>
      <c r="R46" s="11" t="str">
        <f t="shared" si="1"/>
        <v>video/television</v>
      </c>
      <c r="S46" s="12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10">
        <f t="shared" si="2"/>
        <v>0.83333333333333337</v>
      </c>
      <c r="P47" s="9">
        <f t="shared" si="3"/>
        <v>5500</v>
      </c>
      <c r="Q47" s="11" t="str">
        <f t="shared" si="0"/>
        <v xml:space="preserve">film </v>
      </c>
      <c r="R47" s="11" t="str">
        <f t="shared" si="1"/>
        <v>video/television</v>
      </c>
      <c r="S47" s="12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10">
        <f t="shared" si="2"/>
        <v>0.96</v>
      </c>
      <c r="P48" s="9">
        <f t="shared" si="3"/>
        <v>8575</v>
      </c>
      <c r="Q48" s="11" t="str">
        <f t="shared" si="0"/>
        <v xml:space="preserve">film </v>
      </c>
      <c r="R48" s="11" t="str">
        <f t="shared" si="1"/>
        <v>video/television</v>
      </c>
      <c r="S48" s="12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10">
        <f t="shared" si="2"/>
        <v>0.92927302970885872</v>
      </c>
      <c r="P49" s="9">
        <f t="shared" si="3"/>
        <v>5190.2749999999996</v>
      </c>
      <c r="Q49" s="11" t="str">
        <f t="shared" si="0"/>
        <v xml:space="preserve">film </v>
      </c>
      <c r="R49" s="11" t="str">
        <f t="shared" si="1"/>
        <v>video/television</v>
      </c>
      <c r="S49" s="12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10">
        <f t="shared" si="2"/>
        <v>0.92635479388605835</v>
      </c>
      <c r="P50" s="9">
        <f t="shared" si="3"/>
        <v>2079.5</v>
      </c>
      <c r="Q50" s="11" t="str">
        <f t="shared" si="0"/>
        <v xml:space="preserve">film </v>
      </c>
      <c r="R50" s="11" t="str">
        <f t="shared" si="1"/>
        <v>video/television</v>
      </c>
      <c r="S50" s="12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10">
        <f t="shared" si="2"/>
        <v>1</v>
      </c>
      <c r="P51" s="9">
        <f t="shared" si="3"/>
        <v>12000</v>
      </c>
      <c r="Q51" s="11" t="str">
        <f t="shared" si="0"/>
        <v xml:space="preserve">film </v>
      </c>
      <c r="R51" s="11" t="str">
        <f t="shared" si="1"/>
        <v>video/television</v>
      </c>
      <c r="S51" s="12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10">
        <f t="shared" si="2"/>
        <v>1</v>
      </c>
      <c r="P52" s="9">
        <f t="shared" si="3"/>
        <v>600</v>
      </c>
      <c r="Q52" s="11" t="str">
        <f t="shared" si="0"/>
        <v xml:space="preserve">film </v>
      </c>
      <c r="R52" s="11" t="str">
        <f t="shared" si="1"/>
        <v>video/television</v>
      </c>
      <c r="S52" s="12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10">
        <f t="shared" si="2"/>
        <v>0.78113904274960944</v>
      </c>
      <c r="P53" s="9">
        <f t="shared" si="3"/>
        <v>12541</v>
      </c>
      <c r="Q53" s="11" t="str">
        <f t="shared" si="0"/>
        <v xml:space="preserve">film </v>
      </c>
      <c r="R53" s="11" t="str">
        <f t="shared" si="1"/>
        <v>video/television</v>
      </c>
      <c r="S53" s="12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10">
        <f t="shared" si="2"/>
        <v>0.86051114361930992</v>
      </c>
      <c r="P54" s="9">
        <f t="shared" si="3"/>
        <v>10810.5</v>
      </c>
      <c r="Q54" s="11" t="str">
        <f t="shared" si="0"/>
        <v xml:space="preserve">film </v>
      </c>
      <c r="R54" s="11" t="str">
        <f t="shared" si="1"/>
        <v>video/television</v>
      </c>
      <c r="S54" s="12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10">
        <f t="shared" si="2"/>
        <v>0.91213134691395559</v>
      </c>
      <c r="P55" s="9">
        <f t="shared" si="3"/>
        <v>3144.5</v>
      </c>
      <c r="Q55" s="11" t="str">
        <f t="shared" si="0"/>
        <v xml:space="preserve">film </v>
      </c>
      <c r="R55" s="11" t="str">
        <f t="shared" si="1"/>
        <v>video/television</v>
      </c>
      <c r="S55" s="12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10">
        <f t="shared" si="2"/>
        <v>0.99009900990099009</v>
      </c>
      <c r="P56" s="9">
        <f t="shared" si="3"/>
        <v>10050</v>
      </c>
      <c r="Q56" s="11" t="str">
        <f t="shared" si="0"/>
        <v xml:space="preserve">film </v>
      </c>
      <c r="R56" s="11" t="str">
        <f t="shared" si="1"/>
        <v>video/television</v>
      </c>
      <c r="S56" s="12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10">
        <f t="shared" si="2"/>
        <v>0.77547339945897209</v>
      </c>
      <c r="P57" s="9">
        <f t="shared" si="3"/>
        <v>9845</v>
      </c>
      <c r="Q57" s="11" t="str">
        <f t="shared" si="0"/>
        <v xml:space="preserve">film </v>
      </c>
      <c r="R57" s="11" t="str">
        <f t="shared" si="1"/>
        <v>video/television</v>
      </c>
      <c r="S57" s="12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10">
        <f t="shared" si="2"/>
        <v>0.93229227362778233</v>
      </c>
      <c r="P58" s="9">
        <f t="shared" si="3"/>
        <v>8290.5</v>
      </c>
      <c r="Q58" s="11" t="str">
        <f t="shared" si="0"/>
        <v xml:space="preserve">film </v>
      </c>
      <c r="R58" s="11" t="str">
        <f t="shared" si="1"/>
        <v>video/television</v>
      </c>
      <c r="S58" s="12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10">
        <f t="shared" si="2"/>
        <v>0.98135426889106969</v>
      </c>
      <c r="P59" s="9">
        <f t="shared" si="3"/>
        <v>15142.5</v>
      </c>
      <c r="Q59" s="11" t="str">
        <f t="shared" si="0"/>
        <v xml:space="preserve">film </v>
      </c>
      <c r="R59" s="11" t="str">
        <f t="shared" si="1"/>
        <v>video/television</v>
      </c>
      <c r="S59" s="12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10">
        <f t="shared" si="2"/>
        <v>0.97172286463900492</v>
      </c>
      <c r="P60" s="9">
        <f t="shared" si="3"/>
        <v>10145.5</v>
      </c>
      <c r="Q60" s="11" t="str">
        <f t="shared" si="0"/>
        <v xml:space="preserve">film </v>
      </c>
      <c r="R60" s="11" t="str">
        <f t="shared" si="1"/>
        <v>video/television</v>
      </c>
      <c r="S60" s="12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10">
        <f t="shared" si="2"/>
        <v>0.99874457806537187</v>
      </c>
      <c r="P61" s="9">
        <f t="shared" si="3"/>
        <v>20012.57</v>
      </c>
      <c r="Q61" s="11" t="str">
        <f t="shared" si="0"/>
        <v xml:space="preserve">film </v>
      </c>
      <c r="R61" s="11" t="str">
        <f t="shared" si="1"/>
        <v>video/television</v>
      </c>
      <c r="S61" s="12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10">
        <f t="shared" si="2"/>
        <v>0.96808961498000357</v>
      </c>
      <c r="P62" s="9">
        <f t="shared" si="3"/>
        <v>4574.165</v>
      </c>
      <c r="Q62" s="11" t="str">
        <f t="shared" si="0"/>
        <v xml:space="preserve">film </v>
      </c>
      <c r="R62" s="11" t="str">
        <f t="shared" si="1"/>
        <v>m &amp; video/shorts</v>
      </c>
      <c r="S62" s="12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10">
        <f t="shared" si="2"/>
        <v>0.67430883344571813</v>
      </c>
      <c r="P63" s="9">
        <f t="shared" si="3"/>
        <v>6207.5</v>
      </c>
      <c r="Q63" s="11" t="str">
        <f t="shared" si="0"/>
        <v xml:space="preserve">film </v>
      </c>
      <c r="R63" s="11" t="str">
        <f t="shared" si="1"/>
        <v>m &amp; video/shorts</v>
      </c>
      <c r="S63" s="12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10">
        <f t="shared" si="2"/>
        <v>0.64627315812149932</v>
      </c>
      <c r="P64" s="9">
        <f t="shared" si="3"/>
        <v>3821</v>
      </c>
      <c r="Q64" s="11" t="str">
        <f t="shared" si="0"/>
        <v xml:space="preserve">film </v>
      </c>
      <c r="R64" s="11" t="str">
        <f t="shared" si="1"/>
        <v>m &amp; video/shorts</v>
      </c>
      <c r="S64" s="12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10">
        <f t="shared" si="2"/>
        <v>0.88091368367270539</v>
      </c>
      <c r="P65" s="9">
        <f t="shared" si="3"/>
        <v>2135.1849999999999</v>
      </c>
      <c r="Q65" s="11" t="str">
        <f t="shared" si="0"/>
        <v xml:space="preserve">film </v>
      </c>
      <c r="R65" s="11" t="str">
        <f t="shared" si="1"/>
        <v>m &amp; video/shorts</v>
      </c>
      <c r="S65" s="12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10">
        <f t="shared" si="2"/>
        <v>0.57692307692307687</v>
      </c>
      <c r="P66" s="9">
        <f t="shared" si="3"/>
        <v>1640</v>
      </c>
      <c r="Q66" s="11" t="str">
        <f t="shared" si="0"/>
        <v xml:space="preserve">film </v>
      </c>
      <c r="R66" s="11" t="str">
        <f t="shared" si="1"/>
        <v>m &amp; video/shorts</v>
      </c>
      <c r="S66" s="12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10">
        <f t="shared" ref="O67:O130" si="6">D67/E67</f>
        <v>0.92998538594393521</v>
      </c>
      <c r="P67" s="9">
        <f t="shared" ref="P67:P130" si="7">AVERAGE(D67,E67)</f>
        <v>7263.5</v>
      </c>
      <c r="Q67" s="11" t="str">
        <f t="shared" ref="Q67:Q130" si="8">LEFT(N67, SEARCH(" ",N67,1))</f>
        <v xml:space="preserve">film </v>
      </c>
      <c r="R67" s="11" t="str">
        <f t="shared" ref="R67:R121" si="9">RIGHT(N67,16)</f>
        <v>m &amp; video/shorts</v>
      </c>
      <c r="S67" s="12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10">
        <f t="shared" si="6"/>
        <v>0.84317032040472173</v>
      </c>
      <c r="P68" s="9">
        <f t="shared" si="7"/>
        <v>2186</v>
      </c>
      <c r="Q68" s="11" t="str">
        <f t="shared" si="8"/>
        <v xml:space="preserve">film </v>
      </c>
      <c r="R68" s="11" t="str">
        <f t="shared" si="9"/>
        <v>m &amp; video/shorts</v>
      </c>
      <c r="S68" s="12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10">
        <f t="shared" si="6"/>
        <v>0.86021505376344087</v>
      </c>
      <c r="P69" s="9">
        <f t="shared" si="7"/>
        <v>2162.5</v>
      </c>
      <c r="Q69" s="11" t="str">
        <f t="shared" si="8"/>
        <v xml:space="preserve">film </v>
      </c>
      <c r="R69" s="11" t="str">
        <f t="shared" si="9"/>
        <v>m &amp; video/shorts</v>
      </c>
      <c r="S69" s="12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10">
        <f t="shared" si="6"/>
        <v>0.78636959370904325</v>
      </c>
      <c r="P70" s="9">
        <f t="shared" si="7"/>
        <v>681.5</v>
      </c>
      <c r="Q70" s="11" t="str">
        <f t="shared" si="8"/>
        <v xml:space="preserve">film </v>
      </c>
      <c r="R70" s="11" t="str">
        <f t="shared" si="9"/>
        <v>m &amp; video/shorts</v>
      </c>
      <c r="S70" s="12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10">
        <f t="shared" si="6"/>
        <v>0.90136945060630624</v>
      </c>
      <c r="P71" s="9">
        <f t="shared" si="7"/>
        <v>10547.115</v>
      </c>
      <c r="Q71" s="11" t="str">
        <f t="shared" si="8"/>
        <v xml:space="preserve">film </v>
      </c>
      <c r="R71" s="11" t="str">
        <f t="shared" si="9"/>
        <v>m &amp; video/shorts</v>
      </c>
      <c r="S71" s="12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10">
        <f t="shared" si="6"/>
        <v>0.78616352201257866</v>
      </c>
      <c r="P72" s="9">
        <f t="shared" si="7"/>
        <v>568</v>
      </c>
      <c r="Q72" s="11" t="str">
        <f t="shared" si="8"/>
        <v xml:space="preserve">film </v>
      </c>
      <c r="R72" s="11" t="str">
        <f t="shared" si="9"/>
        <v>m &amp; video/shorts</v>
      </c>
      <c r="S72" s="12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10">
        <f t="shared" si="6"/>
        <v>0.80681308830121024</v>
      </c>
      <c r="P73" s="9">
        <f t="shared" si="7"/>
        <v>2015.5</v>
      </c>
      <c r="Q73" s="11" t="str">
        <f t="shared" si="8"/>
        <v xml:space="preserve">film </v>
      </c>
      <c r="R73" s="11" t="str">
        <f t="shared" si="9"/>
        <v>m &amp; video/shorts</v>
      </c>
      <c r="S73" s="12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10">
        <f t="shared" si="6"/>
        <v>0.92243186582809222</v>
      </c>
      <c r="P74" s="9">
        <f t="shared" si="7"/>
        <v>2292.5</v>
      </c>
      <c r="Q74" s="11" t="str">
        <f t="shared" si="8"/>
        <v xml:space="preserve">film </v>
      </c>
      <c r="R74" s="11" t="str">
        <f t="shared" si="9"/>
        <v>m &amp; video/shorts</v>
      </c>
      <c r="S74" s="12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10">
        <f t="shared" si="6"/>
        <v>1</v>
      </c>
      <c r="P75" s="9">
        <f t="shared" si="7"/>
        <v>900</v>
      </c>
      <c r="Q75" s="11" t="str">
        <f t="shared" si="8"/>
        <v xml:space="preserve">film </v>
      </c>
      <c r="R75" s="11" t="str">
        <f t="shared" si="9"/>
        <v>m &amp; video/shorts</v>
      </c>
      <c r="S75" s="12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10">
        <f t="shared" si="6"/>
        <v>0.88548861261644185</v>
      </c>
      <c r="P76" s="9">
        <f t="shared" si="7"/>
        <v>532.32999999999993</v>
      </c>
      <c r="Q76" s="11" t="str">
        <f t="shared" si="8"/>
        <v xml:space="preserve">film </v>
      </c>
      <c r="R76" s="11" t="str">
        <f t="shared" si="9"/>
        <v>m &amp; video/shorts</v>
      </c>
      <c r="S76" s="12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10">
        <f t="shared" si="6"/>
        <v>0.86633663366336633</v>
      </c>
      <c r="P77" s="9">
        <f t="shared" si="7"/>
        <v>3770</v>
      </c>
      <c r="Q77" s="11" t="str">
        <f t="shared" si="8"/>
        <v xml:space="preserve">film </v>
      </c>
      <c r="R77" s="11" t="str">
        <f t="shared" si="9"/>
        <v>m &amp; video/shorts</v>
      </c>
      <c r="S77" s="12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10">
        <f t="shared" si="6"/>
        <v>0.65217391304347827</v>
      </c>
      <c r="P78" s="9">
        <f t="shared" si="7"/>
        <v>380</v>
      </c>
      <c r="Q78" s="11" t="str">
        <f t="shared" si="8"/>
        <v xml:space="preserve">film </v>
      </c>
      <c r="R78" s="11" t="str">
        <f t="shared" si="9"/>
        <v>m &amp; video/shorts</v>
      </c>
      <c r="S78" s="12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10">
        <f t="shared" si="6"/>
        <v>0.25477707006369427</v>
      </c>
      <c r="P79" s="9">
        <f t="shared" si="7"/>
        <v>985</v>
      </c>
      <c r="Q79" s="11" t="str">
        <f t="shared" si="8"/>
        <v xml:space="preserve">film </v>
      </c>
      <c r="R79" s="11" t="str">
        <f t="shared" si="9"/>
        <v>m &amp; video/shorts</v>
      </c>
      <c r="S79" s="12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10">
        <f t="shared" si="6"/>
        <v>3.7009622501850484E-2</v>
      </c>
      <c r="P80" s="9">
        <f t="shared" si="7"/>
        <v>700.5</v>
      </c>
      <c r="Q80" s="11" t="str">
        <f t="shared" si="8"/>
        <v xml:space="preserve">film </v>
      </c>
      <c r="R80" s="11" t="str">
        <f t="shared" si="9"/>
        <v>m &amp; video/shorts</v>
      </c>
      <c r="S80" s="12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10">
        <f t="shared" si="6"/>
        <v>0.78740157480314965</v>
      </c>
      <c r="P81" s="9">
        <f t="shared" si="7"/>
        <v>1475.5</v>
      </c>
      <c r="Q81" s="11" t="str">
        <f t="shared" si="8"/>
        <v xml:space="preserve">film </v>
      </c>
      <c r="R81" s="11" t="str">
        <f t="shared" si="9"/>
        <v>m &amp; video/shorts</v>
      </c>
      <c r="S81" s="12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10">
        <f t="shared" si="6"/>
        <v>0.93240093240093236</v>
      </c>
      <c r="P82" s="9">
        <f t="shared" si="7"/>
        <v>12435</v>
      </c>
      <c r="Q82" s="11" t="str">
        <f t="shared" si="8"/>
        <v xml:space="preserve">film </v>
      </c>
      <c r="R82" s="11" t="str">
        <f t="shared" si="9"/>
        <v>m &amp; video/shorts</v>
      </c>
      <c r="S82" s="12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10">
        <f t="shared" si="6"/>
        <v>0.50505050505050508</v>
      </c>
      <c r="P83" s="9">
        <f t="shared" si="7"/>
        <v>1117.5</v>
      </c>
      <c r="Q83" s="11" t="str">
        <f t="shared" si="8"/>
        <v xml:space="preserve">film </v>
      </c>
      <c r="R83" s="11" t="str">
        <f t="shared" si="9"/>
        <v>m &amp; video/shorts</v>
      </c>
      <c r="S83" s="12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10">
        <f t="shared" si="6"/>
        <v>0.99987501562304715</v>
      </c>
      <c r="P84" s="9">
        <f t="shared" si="7"/>
        <v>4000.25</v>
      </c>
      <c r="Q84" s="11" t="str">
        <f t="shared" si="8"/>
        <v xml:space="preserve">film </v>
      </c>
      <c r="R84" s="11" t="str">
        <f t="shared" si="9"/>
        <v>m &amp; video/shorts</v>
      </c>
      <c r="S84" s="12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10">
        <f t="shared" si="6"/>
        <v>0.97560975609756095</v>
      </c>
      <c r="P85" s="9">
        <f t="shared" si="7"/>
        <v>202.5</v>
      </c>
      <c r="Q85" s="11" t="str">
        <f t="shared" si="8"/>
        <v xml:space="preserve">film </v>
      </c>
      <c r="R85" s="11" t="str">
        <f t="shared" si="9"/>
        <v>m &amp; video/shorts</v>
      </c>
      <c r="S85" s="12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10">
        <f t="shared" si="6"/>
        <v>1</v>
      </c>
      <c r="P86" s="9">
        <f t="shared" si="7"/>
        <v>500</v>
      </c>
      <c r="Q86" s="11" t="str">
        <f t="shared" si="8"/>
        <v xml:space="preserve">film </v>
      </c>
      <c r="R86" s="11" t="str">
        <f t="shared" si="9"/>
        <v>m &amp; video/shorts</v>
      </c>
      <c r="S86" s="12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10">
        <f t="shared" si="6"/>
        <v>0.79681274900398402</v>
      </c>
      <c r="P87" s="9">
        <f t="shared" si="7"/>
        <v>1353</v>
      </c>
      <c r="Q87" s="11" t="str">
        <f t="shared" si="8"/>
        <v xml:space="preserve">film </v>
      </c>
      <c r="R87" s="11" t="str">
        <f t="shared" si="9"/>
        <v>m &amp; video/shorts</v>
      </c>
      <c r="S87" s="12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10">
        <f t="shared" si="6"/>
        <v>0.93926111458985595</v>
      </c>
      <c r="P88" s="9">
        <f t="shared" si="7"/>
        <v>6194</v>
      </c>
      <c r="Q88" s="11" t="str">
        <f t="shared" si="8"/>
        <v xml:space="preserve">film </v>
      </c>
      <c r="R88" s="11" t="str">
        <f t="shared" si="9"/>
        <v>m &amp; video/shorts</v>
      </c>
      <c r="S88" s="12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10">
        <f t="shared" si="6"/>
        <v>0.95602294455066916</v>
      </c>
      <c r="P89" s="9">
        <f t="shared" si="7"/>
        <v>2557.5</v>
      </c>
      <c r="Q89" s="11" t="str">
        <f t="shared" si="8"/>
        <v xml:space="preserve">film </v>
      </c>
      <c r="R89" s="11" t="str">
        <f t="shared" si="9"/>
        <v>m &amp; video/shorts</v>
      </c>
      <c r="S89" s="12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10">
        <f t="shared" si="6"/>
        <v>0.97222222222222221</v>
      </c>
      <c r="P90" s="9">
        <f t="shared" si="7"/>
        <v>3550</v>
      </c>
      <c r="Q90" s="11" t="str">
        <f t="shared" si="8"/>
        <v xml:space="preserve">film </v>
      </c>
      <c r="R90" s="11" t="str">
        <f t="shared" si="9"/>
        <v>m &amp; video/shorts</v>
      </c>
      <c r="S90" s="12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10">
        <f t="shared" si="6"/>
        <v>0.86906141367323286</v>
      </c>
      <c r="P91" s="9">
        <f t="shared" si="7"/>
        <v>6452</v>
      </c>
      <c r="Q91" s="11" t="str">
        <f t="shared" si="8"/>
        <v xml:space="preserve">film </v>
      </c>
      <c r="R91" s="11" t="str">
        <f t="shared" si="9"/>
        <v>m &amp; video/shorts</v>
      </c>
      <c r="S91" s="12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10">
        <f t="shared" si="6"/>
        <v>0.99601593625498008</v>
      </c>
      <c r="P92" s="9">
        <f t="shared" si="7"/>
        <v>501</v>
      </c>
      <c r="Q92" s="11" t="str">
        <f t="shared" si="8"/>
        <v xml:space="preserve">film </v>
      </c>
      <c r="R92" s="11" t="str">
        <f t="shared" si="9"/>
        <v>m &amp; video/shorts</v>
      </c>
      <c r="S92" s="12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10">
        <f t="shared" si="6"/>
        <v>0.83333333333333337</v>
      </c>
      <c r="P93" s="9">
        <f t="shared" si="7"/>
        <v>3300</v>
      </c>
      <c r="Q93" s="11" t="str">
        <f t="shared" si="8"/>
        <v xml:space="preserve">film </v>
      </c>
      <c r="R93" s="11" t="str">
        <f t="shared" si="9"/>
        <v>m &amp; video/shorts</v>
      </c>
      <c r="S93" s="12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10">
        <f t="shared" si="6"/>
        <v>0.95057034220532322</v>
      </c>
      <c r="P94" s="9">
        <f t="shared" si="7"/>
        <v>5130</v>
      </c>
      <c r="Q94" s="11" t="str">
        <f t="shared" si="8"/>
        <v xml:space="preserve">film </v>
      </c>
      <c r="R94" s="11" t="str">
        <f t="shared" si="9"/>
        <v>m &amp; video/shorts</v>
      </c>
      <c r="S94" s="12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10">
        <f t="shared" si="6"/>
        <v>0.9041591320072333</v>
      </c>
      <c r="P95" s="9">
        <f t="shared" si="7"/>
        <v>1053</v>
      </c>
      <c r="Q95" s="11" t="str">
        <f t="shared" si="8"/>
        <v xml:space="preserve">film </v>
      </c>
      <c r="R95" s="11" t="str">
        <f t="shared" si="9"/>
        <v>m &amp; video/shorts</v>
      </c>
      <c r="S95" s="12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10">
        <f t="shared" si="6"/>
        <v>0.96153846153846156</v>
      </c>
      <c r="P96" s="9">
        <f t="shared" si="7"/>
        <v>255</v>
      </c>
      <c r="Q96" s="11" t="str">
        <f t="shared" si="8"/>
        <v xml:space="preserve">film </v>
      </c>
      <c r="R96" s="11" t="str">
        <f t="shared" si="9"/>
        <v>m &amp; video/shorts</v>
      </c>
      <c r="S96" s="12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10">
        <f t="shared" si="6"/>
        <v>0.76086956521739135</v>
      </c>
      <c r="P97" s="9">
        <f t="shared" si="7"/>
        <v>405</v>
      </c>
      <c r="Q97" s="11" t="str">
        <f t="shared" si="8"/>
        <v xml:space="preserve">film </v>
      </c>
      <c r="R97" s="11" t="str">
        <f t="shared" si="9"/>
        <v>m &amp; video/shorts</v>
      </c>
      <c r="S97" s="12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10">
        <f t="shared" si="6"/>
        <v>0.87209302325581395</v>
      </c>
      <c r="P98" s="9">
        <f t="shared" si="7"/>
        <v>1610</v>
      </c>
      <c r="Q98" s="11" t="str">
        <f t="shared" si="8"/>
        <v xml:space="preserve">film </v>
      </c>
      <c r="R98" s="11" t="str">
        <f t="shared" si="9"/>
        <v>m &amp; video/shorts</v>
      </c>
      <c r="S98" s="12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10">
        <f t="shared" si="6"/>
        <v>0.94117647058823528</v>
      </c>
      <c r="P99" s="9">
        <f t="shared" si="7"/>
        <v>412.5</v>
      </c>
      <c r="Q99" s="11" t="str">
        <f t="shared" si="8"/>
        <v xml:space="preserve">film </v>
      </c>
      <c r="R99" s="11" t="str">
        <f t="shared" si="9"/>
        <v>m &amp; video/shorts</v>
      </c>
      <c r="S99" s="12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10">
        <f t="shared" si="6"/>
        <v>0.94117647058823528</v>
      </c>
      <c r="P100" s="9">
        <f t="shared" si="7"/>
        <v>3300</v>
      </c>
      <c r="Q100" s="11" t="str">
        <f t="shared" si="8"/>
        <v xml:space="preserve">film </v>
      </c>
      <c r="R100" s="11" t="str">
        <f t="shared" si="9"/>
        <v>m &amp; video/shorts</v>
      </c>
      <c r="S100" s="12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10">
        <f t="shared" si="6"/>
        <v>0.94322419181407169</v>
      </c>
      <c r="P101" s="9">
        <f t="shared" si="7"/>
        <v>1545.145</v>
      </c>
      <c r="Q101" s="11" t="str">
        <f t="shared" si="8"/>
        <v xml:space="preserve">film </v>
      </c>
      <c r="R101" s="11" t="str">
        <f t="shared" si="9"/>
        <v>m &amp; video/shorts</v>
      </c>
      <c r="S101" s="12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10">
        <f t="shared" si="6"/>
        <v>1</v>
      </c>
      <c r="P102" s="9">
        <f t="shared" si="7"/>
        <v>5000</v>
      </c>
      <c r="Q102" s="11" t="str">
        <f t="shared" si="8"/>
        <v xml:space="preserve">film </v>
      </c>
      <c r="R102" s="11" t="str">
        <f t="shared" si="9"/>
        <v>m &amp; video/shorts</v>
      </c>
      <c r="S102" s="12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10">
        <f t="shared" si="6"/>
        <v>1</v>
      </c>
      <c r="P103" s="9">
        <f t="shared" si="7"/>
        <v>3500</v>
      </c>
      <c r="Q103" s="11" t="str">
        <f t="shared" si="8"/>
        <v xml:space="preserve">film </v>
      </c>
      <c r="R103" s="11" t="str">
        <f t="shared" si="9"/>
        <v>m &amp; video/shorts</v>
      </c>
      <c r="S103" s="12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10">
        <f t="shared" si="6"/>
        <v>0.78277886497064575</v>
      </c>
      <c r="P104" s="9">
        <f t="shared" si="7"/>
        <v>6832.5</v>
      </c>
      <c r="Q104" s="11" t="str">
        <f t="shared" si="8"/>
        <v xml:space="preserve">film </v>
      </c>
      <c r="R104" s="11" t="str">
        <f t="shared" si="9"/>
        <v>m &amp; video/shorts</v>
      </c>
      <c r="S104" s="12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10">
        <f t="shared" si="6"/>
        <v>0.95098756400877837</v>
      </c>
      <c r="P105" s="9">
        <f t="shared" si="7"/>
        <v>1333.5</v>
      </c>
      <c r="Q105" s="11" t="str">
        <f t="shared" si="8"/>
        <v xml:space="preserve">film </v>
      </c>
      <c r="R105" s="11" t="str">
        <f t="shared" si="9"/>
        <v>m &amp; video/shorts</v>
      </c>
      <c r="S105" s="12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10">
        <f t="shared" si="6"/>
        <v>0.83333333333333337</v>
      </c>
      <c r="P106" s="9">
        <f t="shared" si="7"/>
        <v>550</v>
      </c>
      <c r="Q106" s="11" t="str">
        <f t="shared" si="8"/>
        <v xml:space="preserve">film </v>
      </c>
      <c r="R106" s="11" t="str">
        <f t="shared" si="9"/>
        <v>m &amp; video/shorts</v>
      </c>
      <c r="S106" s="12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10">
        <f t="shared" si="6"/>
        <v>0.93101988997037666</v>
      </c>
      <c r="P107" s="9">
        <f t="shared" si="7"/>
        <v>2281.5</v>
      </c>
      <c r="Q107" s="11" t="str">
        <f t="shared" si="8"/>
        <v xml:space="preserve">film </v>
      </c>
      <c r="R107" s="11" t="str">
        <f t="shared" si="9"/>
        <v>m &amp; video/shorts</v>
      </c>
      <c r="S107" s="12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10">
        <f t="shared" si="6"/>
        <v>0.99502487562189057</v>
      </c>
      <c r="P108" s="9">
        <f t="shared" si="7"/>
        <v>5012.5</v>
      </c>
      <c r="Q108" s="11" t="str">
        <f t="shared" si="8"/>
        <v xml:space="preserve">film </v>
      </c>
      <c r="R108" s="11" t="str">
        <f t="shared" si="9"/>
        <v>m &amp; video/shorts</v>
      </c>
      <c r="S108" s="12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10">
        <f t="shared" si="6"/>
        <v>0.97592713077423554</v>
      </c>
      <c r="P109" s="9">
        <f t="shared" si="7"/>
        <v>7592.5</v>
      </c>
      <c r="Q109" s="11" t="str">
        <f t="shared" si="8"/>
        <v xml:space="preserve">film </v>
      </c>
      <c r="R109" s="11" t="str">
        <f t="shared" si="9"/>
        <v>m &amp; video/shorts</v>
      </c>
      <c r="S109" s="12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10">
        <f t="shared" si="6"/>
        <v>0.40540540540540543</v>
      </c>
      <c r="P110" s="9">
        <f t="shared" si="7"/>
        <v>2600</v>
      </c>
      <c r="Q110" s="11" t="str">
        <f t="shared" si="8"/>
        <v xml:space="preserve">film </v>
      </c>
      <c r="R110" s="11" t="str">
        <f t="shared" si="9"/>
        <v>m &amp; video/shorts</v>
      </c>
      <c r="S110" s="12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10">
        <f t="shared" si="6"/>
        <v>0.45558086560364464</v>
      </c>
      <c r="P111" s="9">
        <f t="shared" si="7"/>
        <v>1597.5</v>
      </c>
      <c r="Q111" s="11" t="str">
        <f t="shared" si="8"/>
        <v xml:space="preserve">film </v>
      </c>
      <c r="R111" s="11" t="str">
        <f t="shared" si="9"/>
        <v>m &amp; video/shorts</v>
      </c>
      <c r="S111" s="12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10">
        <f t="shared" si="6"/>
        <v>0.76470588235294112</v>
      </c>
      <c r="P112" s="9">
        <f t="shared" si="7"/>
        <v>1500</v>
      </c>
      <c r="Q112" s="11" t="str">
        <f t="shared" si="8"/>
        <v xml:space="preserve">film </v>
      </c>
      <c r="R112" s="11" t="str">
        <f t="shared" si="9"/>
        <v>m &amp; video/shorts</v>
      </c>
      <c r="S112" s="12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10">
        <f t="shared" si="6"/>
        <v>0.64695009242144175</v>
      </c>
      <c r="P113" s="9">
        <f t="shared" si="7"/>
        <v>4455</v>
      </c>
      <c r="Q113" s="11" t="str">
        <f t="shared" si="8"/>
        <v xml:space="preserve">film </v>
      </c>
      <c r="R113" s="11" t="str">
        <f t="shared" si="9"/>
        <v>m &amp; video/shorts</v>
      </c>
      <c r="S113" s="12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10">
        <f t="shared" si="6"/>
        <v>0.96153846153846156</v>
      </c>
      <c r="P114" s="9">
        <f t="shared" si="7"/>
        <v>5100</v>
      </c>
      <c r="Q114" s="11" t="str">
        <f t="shared" si="8"/>
        <v xml:space="preserve">film </v>
      </c>
      <c r="R114" s="11" t="str">
        <f t="shared" si="9"/>
        <v>m &amp; video/shorts</v>
      </c>
      <c r="S114" s="12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10">
        <f t="shared" si="6"/>
        <v>0.70921985815602839</v>
      </c>
      <c r="P115" s="9">
        <f t="shared" si="7"/>
        <v>6025</v>
      </c>
      <c r="Q115" s="11" t="str">
        <f t="shared" si="8"/>
        <v xml:space="preserve">film </v>
      </c>
      <c r="R115" s="11" t="str">
        <f t="shared" si="9"/>
        <v>m &amp; video/shorts</v>
      </c>
      <c r="S115" s="12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10">
        <f t="shared" si="6"/>
        <v>0.967741935483871</v>
      </c>
      <c r="P116" s="9">
        <f t="shared" si="7"/>
        <v>3050</v>
      </c>
      <c r="Q116" s="11" t="str">
        <f t="shared" si="8"/>
        <v xml:space="preserve">film </v>
      </c>
      <c r="R116" s="11" t="str">
        <f t="shared" si="9"/>
        <v>m &amp; video/shorts</v>
      </c>
      <c r="S116" s="12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10">
        <f t="shared" si="6"/>
        <v>0.71202531645569622</v>
      </c>
      <c r="P117" s="9">
        <f t="shared" si="7"/>
        <v>541</v>
      </c>
      <c r="Q117" s="11" t="str">
        <f t="shared" si="8"/>
        <v xml:space="preserve">film </v>
      </c>
      <c r="R117" s="11" t="str">
        <f t="shared" si="9"/>
        <v>m &amp; video/shorts</v>
      </c>
      <c r="S117" s="12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10">
        <f t="shared" si="6"/>
        <v>0.87983911513323276</v>
      </c>
      <c r="P118" s="9">
        <f t="shared" si="7"/>
        <v>3739</v>
      </c>
      <c r="Q118" s="11" t="str">
        <f t="shared" si="8"/>
        <v xml:space="preserve">film </v>
      </c>
      <c r="R118" s="11" t="str">
        <f t="shared" si="9"/>
        <v>m &amp; video/shorts</v>
      </c>
      <c r="S118" s="12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10">
        <f t="shared" si="6"/>
        <v>0.9950864840719823</v>
      </c>
      <c r="P119" s="9">
        <f t="shared" si="7"/>
        <v>4511.1100000000006</v>
      </c>
      <c r="Q119" s="11" t="str">
        <f t="shared" si="8"/>
        <v xml:space="preserve">film </v>
      </c>
      <c r="R119" s="11" t="str">
        <f t="shared" si="9"/>
        <v>m &amp; video/shorts</v>
      </c>
      <c r="S119" s="12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10">
        <f t="shared" si="6"/>
        <v>0.88470834704631274</v>
      </c>
      <c r="P120" s="9">
        <f t="shared" si="7"/>
        <v>5325.79</v>
      </c>
      <c r="Q120" s="11" t="str">
        <f t="shared" si="8"/>
        <v xml:space="preserve">film </v>
      </c>
      <c r="R120" s="11" t="str">
        <f t="shared" si="9"/>
        <v>m &amp; video/shorts</v>
      </c>
      <c r="S120" s="12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10">
        <f t="shared" si="6"/>
        <v>0.95641682116476856</v>
      </c>
      <c r="P121" s="9">
        <f t="shared" si="7"/>
        <v>3324.05</v>
      </c>
      <c r="Q121" s="11" t="str">
        <f t="shared" si="8"/>
        <v xml:space="preserve">film </v>
      </c>
      <c r="R121" s="11" t="str">
        <f t="shared" si="9"/>
        <v>m &amp; video/shorts</v>
      </c>
      <c r="S121" s="12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10">
        <f t="shared" si="6"/>
        <v>7000</v>
      </c>
      <c r="P122" s="9">
        <f t="shared" si="7"/>
        <v>35005</v>
      </c>
      <c r="Q122" s="11" t="str">
        <f t="shared" si="8"/>
        <v xml:space="preserve">film </v>
      </c>
      <c r="R122" s="11" t="str">
        <f>RIGHT(N122,15)</f>
        <v>science fiction</v>
      </c>
      <c r="S122" s="12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8267</v>
      </c>
      <c r="O123" s="10">
        <f t="shared" si="6"/>
        <v>3000</v>
      </c>
      <c r="P123" s="9">
        <f t="shared" si="7"/>
        <v>1500.5</v>
      </c>
      <c r="Q123" s="11" t="str">
        <f t="shared" si="8"/>
        <v xml:space="preserve">film </v>
      </c>
      <c r="R123" s="11" t="str">
        <f t="shared" ref="R123:R161" si="12">RIGHT(N123,15)</f>
        <v>science fiction</v>
      </c>
      <c r="S123" s="12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10" t="e">
        <f t="shared" si="6"/>
        <v>#DIV/0!</v>
      </c>
      <c r="P124" s="9">
        <f t="shared" si="7"/>
        <v>50000000</v>
      </c>
      <c r="Q124" s="11" t="str">
        <f t="shared" si="8"/>
        <v xml:space="preserve">film </v>
      </c>
      <c r="R124" s="11" t="str">
        <f t="shared" si="12"/>
        <v>science fiction</v>
      </c>
      <c r="S124" s="12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8267</v>
      </c>
      <c r="O125" s="10">
        <f t="shared" si="6"/>
        <v>364.23841059602648</v>
      </c>
      <c r="P125" s="9">
        <f t="shared" si="7"/>
        <v>27575.5</v>
      </c>
      <c r="Q125" s="11" t="str">
        <f t="shared" si="8"/>
        <v xml:space="preserve">film </v>
      </c>
      <c r="R125" s="11" t="str">
        <f t="shared" si="12"/>
        <v>science fiction</v>
      </c>
      <c r="S125" s="12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10" t="e">
        <f t="shared" si="6"/>
        <v>#DIV/0!</v>
      </c>
      <c r="P126" s="9">
        <f t="shared" si="7"/>
        <v>2000</v>
      </c>
      <c r="Q126" s="11" t="str">
        <f t="shared" si="8"/>
        <v xml:space="preserve">film </v>
      </c>
      <c r="R126" s="11" t="str">
        <f t="shared" si="12"/>
        <v>science fiction</v>
      </c>
      <c r="S126" s="12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8267</v>
      </c>
      <c r="O127" s="10">
        <f t="shared" si="6"/>
        <v>7.1428571428571432</v>
      </c>
      <c r="P127" s="9">
        <f t="shared" si="7"/>
        <v>285</v>
      </c>
      <c r="Q127" s="11" t="str">
        <f t="shared" si="8"/>
        <v xml:space="preserve">film </v>
      </c>
      <c r="R127" s="11" t="str">
        <f t="shared" si="12"/>
        <v>science fiction</v>
      </c>
      <c r="S127" s="12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10">
        <f t="shared" si="6"/>
        <v>18.024513338139869</v>
      </c>
      <c r="P128" s="9">
        <f t="shared" si="7"/>
        <v>13193.5</v>
      </c>
      <c r="Q128" s="11" t="str">
        <f t="shared" si="8"/>
        <v xml:space="preserve">film </v>
      </c>
      <c r="R128" s="11" t="str">
        <f t="shared" si="12"/>
        <v>science fiction</v>
      </c>
      <c r="S128" s="12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8267</v>
      </c>
      <c r="O129" s="10">
        <f t="shared" si="6"/>
        <v>42.10526315789474</v>
      </c>
      <c r="P129" s="9">
        <f t="shared" si="7"/>
        <v>4095</v>
      </c>
      <c r="Q129" s="11" t="str">
        <f t="shared" si="8"/>
        <v xml:space="preserve">film </v>
      </c>
      <c r="R129" s="11" t="str">
        <f t="shared" si="12"/>
        <v>science fiction</v>
      </c>
      <c r="S129" s="12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10">
        <f t="shared" si="6"/>
        <v>53.561863952865558</v>
      </c>
      <c r="P130" s="9">
        <f t="shared" si="7"/>
        <v>50933.5</v>
      </c>
      <c r="Q130" s="11" t="str">
        <f t="shared" si="8"/>
        <v xml:space="preserve">film </v>
      </c>
      <c r="R130" s="11" t="str">
        <f t="shared" si="12"/>
        <v>science fiction</v>
      </c>
      <c r="S130" s="12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8267</v>
      </c>
      <c r="O131" s="10" t="e">
        <f t="shared" ref="O131:O194" si="13">D131/E131</f>
        <v>#DIV/0!</v>
      </c>
      <c r="P131" s="9">
        <f t="shared" ref="P131:P194" si="14">AVERAGE(D131,E131)</f>
        <v>10000</v>
      </c>
      <c r="Q131" s="11" t="str">
        <f t="shared" ref="Q131:Q194" si="15">LEFT(N131, SEARCH(" ",N131,1))</f>
        <v xml:space="preserve">film </v>
      </c>
      <c r="R131" s="11" t="str">
        <f t="shared" si="12"/>
        <v>science fiction</v>
      </c>
      <c r="S131" s="12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10" t="e">
        <f t="shared" si="13"/>
        <v>#DIV/0!</v>
      </c>
      <c r="P132" s="9">
        <f t="shared" si="14"/>
        <v>300</v>
      </c>
      <c r="Q132" s="11" t="str">
        <f t="shared" si="15"/>
        <v xml:space="preserve">film </v>
      </c>
      <c r="R132" s="11" t="str">
        <f t="shared" si="12"/>
        <v>science fiction</v>
      </c>
      <c r="S132" s="12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8267</v>
      </c>
      <c r="O133" s="10" t="e">
        <f t="shared" si="13"/>
        <v>#DIV/0!</v>
      </c>
      <c r="P133" s="9">
        <f t="shared" si="14"/>
        <v>600</v>
      </c>
      <c r="Q133" s="11" t="str">
        <f t="shared" si="15"/>
        <v xml:space="preserve">film </v>
      </c>
      <c r="R133" s="11" t="str">
        <f t="shared" si="12"/>
        <v>science fiction</v>
      </c>
      <c r="S133" s="12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10">
        <f t="shared" si="13"/>
        <v>10.450685826257349</v>
      </c>
      <c r="P134" s="9">
        <f t="shared" si="14"/>
        <v>43827.5</v>
      </c>
      <c r="Q134" s="11" t="str">
        <f t="shared" si="15"/>
        <v xml:space="preserve">film </v>
      </c>
      <c r="R134" s="11" t="str">
        <f t="shared" si="12"/>
        <v>science fiction</v>
      </c>
      <c r="S134" s="12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8267</v>
      </c>
      <c r="O135" s="10" t="e">
        <f t="shared" si="13"/>
        <v>#DIV/0!</v>
      </c>
      <c r="P135" s="9">
        <f t="shared" si="14"/>
        <v>35882</v>
      </c>
      <c r="Q135" s="11" t="str">
        <f t="shared" si="15"/>
        <v xml:space="preserve">film </v>
      </c>
      <c r="R135" s="11" t="str">
        <f t="shared" si="12"/>
        <v>science fiction</v>
      </c>
      <c r="S135" s="12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10" t="e">
        <f t="shared" si="13"/>
        <v>#DIV/0!</v>
      </c>
      <c r="P136" s="9">
        <f t="shared" si="14"/>
        <v>2500</v>
      </c>
      <c r="Q136" s="11" t="str">
        <f t="shared" si="15"/>
        <v xml:space="preserve">film </v>
      </c>
      <c r="R136" s="11" t="str">
        <f t="shared" si="12"/>
        <v>science fiction</v>
      </c>
      <c r="S136" s="12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8267</v>
      </c>
      <c r="O137" s="10">
        <f t="shared" si="13"/>
        <v>7.4441687344913152</v>
      </c>
      <c r="P137" s="9">
        <f t="shared" si="14"/>
        <v>1701.5</v>
      </c>
      <c r="Q137" s="11" t="str">
        <f t="shared" si="15"/>
        <v xml:space="preserve">film </v>
      </c>
      <c r="R137" s="11" t="str">
        <f t="shared" si="12"/>
        <v>science fiction</v>
      </c>
      <c r="S137" s="12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10" t="e">
        <f t="shared" si="13"/>
        <v>#DIV/0!</v>
      </c>
      <c r="P138" s="9">
        <f t="shared" si="14"/>
        <v>1500</v>
      </c>
      <c r="Q138" s="11" t="str">
        <f t="shared" si="15"/>
        <v xml:space="preserve">film </v>
      </c>
      <c r="R138" s="11" t="str">
        <f t="shared" si="12"/>
        <v>science fiction</v>
      </c>
      <c r="S138" s="12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8267</v>
      </c>
      <c r="O139" s="10" t="e">
        <f t="shared" si="13"/>
        <v>#DIV/0!</v>
      </c>
      <c r="P139" s="9">
        <f t="shared" si="14"/>
        <v>27500</v>
      </c>
      <c r="Q139" s="11" t="str">
        <f t="shared" si="15"/>
        <v xml:space="preserve">film </v>
      </c>
      <c r="R139" s="11" t="str">
        <f t="shared" si="12"/>
        <v>science fiction</v>
      </c>
      <c r="S139" s="12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10">
        <f t="shared" si="13"/>
        <v>31.833616298811545</v>
      </c>
      <c r="P140" s="9">
        <f t="shared" si="14"/>
        <v>77356</v>
      </c>
      <c r="Q140" s="11" t="str">
        <f t="shared" si="15"/>
        <v xml:space="preserve">film </v>
      </c>
      <c r="R140" s="11" t="str">
        <f t="shared" si="12"/>
        <v>science fiction</v>
      </c>
      <c r="S140" s="12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8267</v>
      </c>
      <c r="O141" s="10">
        <f t="shared" si="13"/>
        <v>1</v>
      </c>
      <c r="P141" s="9">
        <f t="shared" si="14"/>
        <v>500</v>
      </c>
      <c r="Q141" s="11" t="str">
        <f t="shared" si="15"/>
        <v xml:space="preserve">film </v>
      </c>
      <c r="R141" s="11" t="str">
        <f t="shared" si="12"/>
        <v>science fiction</v>
      </c>
      <c r="S141" s="12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10" t="e">
        <f t="shared" si="13"/>
        <v>#DIV/0!</v>
      </c>
      <c r="P142" s="9">
        <f t="shared" si="14"/>
        <v>100000</v>
      </c>
      <c r="Q142" s="11" t="str">
        <f t="shared" si="15"/>
        <v xml:space="preserve">film </v>
      </c>
      <c r="R142" s="11" t="str">
        <f t="shared" si="12"/>
        <v>science fiction</v>
      </c>
      <c r="S142" s="12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8267</v>
      </c>
      <c r="O143" s="10">
        <f t="shared" si="13"/>
        <v>9.2807424593967518</v>
      </c>
      <c r="P143" s="9">
        <f t="shared" si="14"/>
        <v>6646.5</v>
      </c>
      <c r="Q143" s="11" t="str">
        <f t="shared" si="15"/>
        <v xml:space="preserve">film </v>
      </c>
      <c r="R143" s="11" t="str">
        <f t="shared" si="12"/>
        <v>science fiction</v>
      </c>
      <c r="S143" s="12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10">
        <f t="shared" si="13"/>
        <v>300</v>
      </c>
      <c r="P144" s="9">
        <f t="shared" si="14"/>
        <v>1505</v>
      </c>
      <c r="Q144" s="11" t="str">
        <f t="shared" si="15"/>
        <v xml:space="preserve">film </v>
      </c>
      <c r="R144" s="11" t="str">
        <f t="shared" si="12"/>
        <v>science fiction</v>
      </c>
      <c r="S144" s="12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8267</v>
      </c>
      <c r="O145" s="10" t="e">
        <f t="shared" si="13"/>
        <v>#DIV/0!</v>
      </c>
      <c r="P145" s="9">
        <f t="shared" si="14"/>
        <v>2750</v>
      </c>
      <c r="Q145" s="11" t="str">
        <f t="shared" si="15"/>
        <v xml:space="preserve">film </v>
      </c>
      <c r="R145" s="11" t="str">
        <f t="shared" si="12"/>
        <v>science fiction</v>
      </c>
      <c r="S145" s="12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10">
        <f t="shared" si="13"/>
        <v>3.6231884057971016</v>
      </c>
      <c r="P146" s="9">
        <f t="shared" si="14"/>
        <v>4785</v>
      </c>
      <c r="Q146" s="11" t="str">
        <f t="shared" si="15"/>
        <v xml:space="preserve">film </v>
      </c>
      <c r="R146" s="11" t="str">
        <f t="shared" si="12"/>
        <v>science fiction</v>
      </c>
      <c r="S146" s="12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8267</v>
      </c>
      <c r="O147" s="10">
        <f t="shared" si="13"/>
        <v>13.31360946745562</v>
      </c>
      <c r="P147" s="9">
        <f t="shared" si="14"/>
        <v>2419</v>
      </c>
      <c r="Q147" s="11" t="str">
        <f t="shared" si="15"/>
        <v xml:space="preserve">film </v>
      </c>
      <c r="R147" s="11" t="str">
        <f t="shared" si="12"/>
        <v>science fiction</v>
      </c>
      <c r="S147" s="12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10">
        <f t="shared" si="13"/>
        <v>173.91304347826087</v>
      </c>
      <c r="P148" s="9">
        <f t="shared" si="14"/>
        <v>10057.5</v>
      </c>
      <c r="Q148" s="11" t="str">
        <f t="shared" si="15"/>
        <v xml:space="preserve">film </v>
      </c>
      <c r="R148" s="11" t="str">
        <f t="shared" si="12"/>
        <v>science fiction</v>
      </c>
      <c r="S148" s="12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8267</v>
      </c>
      <c r="O149" s="10" t="e">
        <f t="shared" si="13"/>
        <v>#DIV/0!</v>
      </c>
      <c r="P149" s="9">
        <f t="shared" si="14"/>
        <v>3500</v>
      </c>
      <c r="Q149" s="11" t="str">
        <f t="shared" si="15"/>
        <v xml:space="preserve">film </v>
      </c>
      <c r="R149" s="11" t="str">
        <f t="shared" si="12"/>
        <v>science fiction</v>
      </c>
      <c r="S149" s="12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10">
        <f t="shared" si="13"/>
        <v>1250</v>
      </c>
      <c r="P150" s="9">
        <f t="shared" si="14"/>
        <v>25020</v>
      </c>
      <c r="Q150" s="11" t="str">
        <f t="shared" si="15"/>
        <v xml:space="preserve">film </v>
      </c>
      <c r="R150" s="11" t="str">
        <f t="shared" si="12"/>
        <v>science fiction</v>
      </c>
      <c r="S150" s="12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8267</v>
      </c>
      <c r="O151" s="10">
        <f t="shared" si="13"/>
        <v>108.69565217391305</v>
      </c>
      <c r="P151" s="9">
        <f t="shared" si="14"/>
        <v>5046</v>
      </c>
      <c r="Q151" s="11" t="str">
        <f t="shared" si="15"/>
        <v xml:space="preserve">film </v>
      </c>
      <c r="R151" s="11" t="str">
        <f t="shared" si="12"/>
        <v>science fiction</v>
      </c>
      <c r="S151" s="12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10">
        <f t="shared" si="13"/>
        <v>4.31721572794899</v>
      </c>
      <c r="P152" s="9">
        <f t="shared" si="14"/>
        <v>80056</v>
      </c>
      <c r="Q152" s="11" t="str">
        <f t="shared" si="15"/>
        <v xml:space="preserve">film </v>
      </c>
      <c r="R152" s="11" t="str">
        <f t="shared" si="12"/>
        <v>science fiction</v>
      </c>
      <c r="S152" s="12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8267</v>
      </c>
      <c r="O153" s="10">
        <f t="shared" si="13"/>
        <v>1785.7142857142858</v>
      </c>
      <c r="P153" s="9">
        <f t="shared" si="14"/>
        <v>125070</v>
      </c>
      <c r="Q153" s="11" t="str">
        <f t="shared" si="15"/>
        <v xml:space="preserve">film </v>
      </c>
      <c r="R153" s="11" t="str">
        <f t="shared" si="12"/>
        <v>science fiction</v>
      </c>
      <c r="S153" s="12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10">
        <f t="shared" si="13"/>
        <v>12666.666666666666</v>
      </c>
      <c r="P154" s="9">
        <f t="shared" si="14"/>
        <v>190015</v>
      </c>
      <c r="Q154" s="11" t="str">
        <f t="shared" si="15"/>
        <v xml:space="preserve">film </v>
      </c>
      <c r="R154" s="11" t="str">
        <f t="shared" si="12"/>
        <v>science fiction</v>
      </c>
      <c r="S154" s="12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8267</v>
      </c>
      <c r="O155" s="10">
        <f t="shared" si="13"/>
        <v>139.27576601671308</v>
      </c>
      <c r="P155" s="9">
        <f t="shared" si="14"/>
        <v>25179.5</v>
      </c>
      <c r="Q155" s="11" t="str">
        <f t="shared" si="15"/>
        <v xml:space="preserve">film </v>
      </c>
      <c r="R155" s="11" t="str">
        <f t="shared" si="12"/>
        <v>science fiction</v>
      </c>
      <c r="S155" s="12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10">
        <f t="shared" si="13"/>
        <v>37.5</v>
      </c>
      <c r="P156" s="9">
        <f t="shared" si="14"/>
        <v>770</v>
      </c>
      <c r="Q156" s="11" t="str">
        <f t="shared" si="15"/>
        <v xml:space="preserve">film </v>
      </c>
      <c r="R156" s="11" t="str">
        <f t="shared" si="12"/>
        <v>science fiction</v>
      </c>
      <c r="S156" s="12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8267</v>
      </c>
      <c r="O157" s="10">
        <f t="shared" si="13"/>
        <v>16666.666666666668</v>
      </c>
      <c r="P157" s="9">
        <f t="shared" si="14"/>
        <v>675040.5</v>
      </c>
      <c r="Q157" s="11" t="str">
        <f t="shared" si="15"/>
        <v xml:space="preserve">film </v>
      </c>
      <c r="R157" s="11" t="str">
        <f t="shared" si="12"/>
        <v>science fiction</v>
      </c>
      <c r="S157" s="12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10">
        <f t="shared" si="13"/>
        <v>19.607843137254903</v>
      </c>
      <c r="P158" s="9">
        <f t="shared" si="14"/>
        <v>18392.5</v>
      </c>
      <c r="Q158" s="11" t="str">
        <f t="shared" si="15"/>
        <v xml:space="preserve">film </v>
      </c>
      <c r="R158" s="11" t="str">
        <f t="shared" si="12"/>
        <v>science fiction</v>
      </c>
      <c r="S158" s="12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8267</v>
      </c>
      <c r="O159" s="10">
        <f t="shared" si="13"/>
        <v>374.375</v>
      </c>
      <c r="P159" s="9">
        <f t="shared" si="14"/>
        <v>1501.5</v>
      </c>
      <c r="Q159" s="11" t="str">
        <f t="shared" si="15"/>
        <v xml:space="preserve">film </v>
      </c>
      <c r="R159" s="11" t="str">
        <f t="shared" si="12"/>
        <v>science fiction</v>
      </c>
      <c r="S159" s="12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10" t="e">
        <f t="shared" si="13"/>
        <v>#DIV/0!</v>
      </c>
      <c r="P160" s="9">
        <f t="shared" si="14"/>
        <v>2500</v>
      </c>
      <c r="Q160" s="11" t="str">
        <f t="shared" si="15"/>
        <v xml:space="preserve">film </v>
      </c>
      <c r="R160" s="11" t="str">
        <f t="shared" si="12"/>
        <v>science fiction</v>
      </c>
      <c r="S160" s="12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8267</v>
      </c>
      <c r="O161" s="10">
        <f t="shared" si="13"/>
        <v>50000</v>
      </c>
      <c r="P161" s="9">
        <f t="shared" si="14"/>
        <v>250005</v>
      </c>
      <c r="Q161" s="11" t="str">
        <f t="shared" si="15"/>
        <v xml:space="preserve">film </v>
      </c>
      <c r="R161" s="11" t="str">
        <f t="shared" si="12"/>
        <v>science fiction</v>
      </c>
      <c r="S161" s="12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10" t="e">
        <f t="shared" si="13"/>
        <v>#DIV/0!</v>
      </c>
      <c r="P162" s="9">
        <f t="shared" si="14"/>
        <v>2500</v>
      </c>
      <c r="Q162" s="11" t="str">
        <f t="shared" si="15"/>
        <v xml:space="preserve">film </v>
      </c>
      <c r="R162" s="11" t="str">
        <f t="shared" ref="R162:R194" si="18">RIGHT(N162,16)</f>
        <v>lm &amp; video/drama</v>
      </c>
      <c r="S162" s="12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8268</v>
      </c>
      <c r="O163" s="10">
        <f t="shared" si="13"/>
        <v>10000</v>
      </c>
      <c r="P163" s="9">
        <f t="shared" si="14"/>
        <v>25002.5</v>
      </c>
      <c r="Q163" s="11" t="str">
        <f t="shared" si="15"/>
        <v xml:space="preserve">film </v>
      </c>
      <c r="R163" s="11" t="str">
        <f t="shared" si="18"/>
        <v>lm &amp; video/drama</v>
      </c>
      <c r="S163" s="12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10">
        <f t="shared" si="13"/>
        <v>6.4367816091954024</v>
      </c>
      <c r="P164" s="9">
        <f t="shared" si="14"/>
        <v>1617.5</v>
      </c>
      <c r="Q164" s="11" t="str">
        <f t="shared" si="15"/>
        <v xml:space="preserve">film </v>
      </c>
      <c r="R164" s="11" t="str">
        <f t="shared" si="18"/>
        <v>lm &amp; video/drama</v>
      </c>
      <c r="S164" s="12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8268</v>
      </c>
      <c r="O165" s="10" t="e">
        <f t="shared" si="13"/>
        <v>#DIV/0!</v>
      </c>
      <c r="P165" s="9">
        <f t="shared" si="14"/>
        <v>1000000</v>
      </c>
      <c r="Q165" s="11" t="str">
        <f t="shared" si="15"/>
        <v xml:space="preserve">film </v>
      </c>
      <c r="R165" s="11" t="str">
        <f t="shared" si="18"/>
        <v>lm &amp; video/drama</v>
      </c>
      <c r="S165" s="12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10">
        <f t="shared" si="13"/>
        <v>187.5</v>
      </c>
      <c r="P166" s="9">
        <f t="shared" si="14"/>
        <v>60320</v>
      </c>
      <c r="Q166" s="11" t="str">
        <f t="shared" si="15"/>
        <v xml:space="preserve">film </v>
      </c>
      <c r="R166" s="11" t="str">
        <f t="shared" si="18"/>
        <v>lm &amp; video/drama</v>
      </c>
      <c r="S166" s="12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8268</v>
      </c>
      <c r="O167" s="10" t="e">
        <f t="shared" si="13"/>
        <v>#DIV/0!</v>
      </c>
      <c r="P167" s="9">
        <f t="shared" si="14"/>
        <v>8500</v>
      </c>
      <c r="Q167" s="11" t="str">
        <f t="shared" si="15"/>
        <v xml:space="preserve">film </v>
      </c>
      <c r="R167" s="11" t="str">
        <f t="shared" si="18"/>
        <v>lm &amp; video/drama</v>
      </c>
      <c r="S167" s="12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10">
        <f t="shared" si="13"/>
        <v>1.6666666666666667</v>
      </c>
      <c r="P168" s="9">
        <f t="shared" si="14"/>
        <v>4000</v>
      </c>
      <c r="Q168" s="11" t="str">
        <f t="shared" si="15"/>
        <v xml:space="preserve">film </v>
      </c>
      <c r="R168" s="11" t="str">
        <f t="shared" si="18"/>
        <v>lm &amp; video/drama</v>
      </c>
      <c r="S168" s="12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8268</v>
      </c>
      <c r="O169" s="10">
        <f t="shared" si="13"/>
        <v>10000</v>
      </c>
      <c r="P169" s="9">
        <f t="shared" si="14"/>
        <v>55005.5</v>
      </c>
      <c r="Q169" s="11" t="str">
        <f t="shared" si="15"/>
        <v xml:space="preserve">film </v>
      </c>
      <c r="R169" s="11" t="str">
        <f t="shared" si="18"/>
        <v>lm &amp; video/drama</v>
      </c>
      <c r="S169" s="12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10">
        <f t="shared" si="13"/>
        <v>24.615384615384617</v>
      </c>
      <c r="P170" s="9">
        <f t="shared" si="14"/>
        <v>4162.5</v>
      </c>
      <c r="Q170" s="11" t="str">
        <f t="shared" si="15"/>
        <v xml:space="preserve">film </v>
      </c>
      <c r="R170" s="11" t="str">
        <f t="shared" si="18"/>
        <v>lm &amp; video/drama</v>
      </c>
      <c r="S170" s="12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8268</v>
      </c>
      <c r="O171" s="10">
        <f t="shared" si="13"/>
        <v>4.4642857142857144</v>
      </c>
      <c r="P171" s="9">
        <f t="shared" si="14"/>
        <v>1530</v>
      </c>
      <c r="Q171" s="11" t="str">
        <f t="shared" si="15"/>
        <v xml:space="preserve">film </v>
      </c>
      <c r="R171" s="11" t="str">
        <f t="shared" si="18"/>
        <v>lm &amp; video/drama</v>
      </c>
      <c r="S171" s="12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10">
        <f t="shared" si="13"/>
        <v>30.76923076923077</v>
      </c>
      <c r="P172" s="9">
        <f t="shared" si="14"/>
        <v>5162.5</v>
      </c>
      <c r="Q172" s="11" t="str">
        <f t="shared" si="15"/>
        <v xml:space="preserve">film </v>
      </c>
      <c r="R172" s="11" t="str">
        <f t="shared" si="18"/>
        <v>lm &amp; video/drama</v>
      </c>
      <c r="S172" s="12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8268</v>
      </c>
      <c r="O173" s="10">
        <f t="shared" si="13"/>
        <v>50000</v>
      </c>
      <c r="P173" s="9">
        <f t="shared" si="14"/>
        <v>25000.5</v>
      </c>
      <c r="Q173" s="11" t="str">
        <f t="shared" si="15"/>
        <v xml:space="preserve">film </v>
      </c>
      <c r="R173" s="11" t="str">
        <f t="shared" si="18"/>
        <v>lm &amp; video/drama</v>
      </c>
      <c r="S173" s="12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10" t="e">
        <f t="shared" si="13"/>
        <v>#DIV/0!</v>
      </c>
      <c r="P174" s="9">
        <f t="shared" si="14"/>
        <v>47500</v>
      </c>
      <c r="Q174" s="11" t="str">
        <f t="shared" si="15"/>
        <v xml:space="preserve">film </v>
      </c>
      <c r="R174" s="11" t="str">
        <f t="shared" si="18"/>
        <v>lm &amp; video/drama</v>
      </c>
      <c r="S174" s="12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8268</v>
      </c>
      <c r="O175" s="10" t="e">
        <f t="shared" si="13"/>
        <v>#DIV/0!</v>
      </c>
      <c r="P175" s="9">
        <f t="shared" si="14"/>
        <v>555</v>
      </c>
      <c r="Q175" s="11" t="str">
        <f t="shared" si="15"/>
        <v xml:space="preserve">film </v>
      </c>
      <c r="R175" s="11" t="str">
        <f t="shared" si="18"/>
        <v>lm &amp; video/drama</v>
      </c>
      <c r="S175" s="12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10" t="e">
        <f t="shared" si="13"/>
        <v>#DIV/0!</v>
      </c>
      <c r="P176" s="9">
        <f t="shared" si="14"/>
        <v>3000</v>
      </c>
      <c r="Q176" s="11" t="str">
        <f t="shared" si="15"/>
        <v xml:space="preserve">film </v>
      </c>
      <c r="R176" s="11" t="str">
        <f t="shared" si="18"/>
        <v>lm &amp; video/drama</v>
      </c>
      <c r="S176" s="12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8268</v>
      </c>
      <c r="O177" s="10">
        <f t="shared" si="13"/>
        <v>15.420200462606013</v>
      </c>
      <c r="P177" s="9">
        <f t="shared" si="14"/>
        <v>10648.5</v>
      </c>
      <c r="Q177" s="11" t="str">
        <f t="shared" si="15"/>
        <v xml:space="preserve">film </v>
      </c>
      <c r="R177" s="11" t="str">
        <f t="shared" si="18"/>
        <v>lm &amp; video/drama</v>
      </c>
      <c r="S177" s="12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10" t="e">
        <f t="shared" si="13"/>
        <v>#DIV/0!</v>
      </c>
      <c r="P178" s="9">
        <f t="shared" si="14"/>
        <v>750</v>
      </c>
      <c r="Q178" s="11" t="str">
        <f t="shared" si="15"/>
        <v xml:space="preserve">film </v>
      </c>
      <c r="R178" s="11" t="str">
        <f t="shared" si="18"/>
        <v>lm &amp; video/drama</v>
      </c>
      <c r="S178" s="12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8268</v>
      </c>
      <c r="O179" s="10">
        <f t="shared" si="13"/>
        <v>2.5</v>
      </c>
      <c r="P179" s="9">
        <f t="shared" si="14"/>
        <v>315</v>
      </c>
      <c r="Q179" s="11" t="str">
        <f t="shared" si="15"/>
        <v xml:space="preserve">film </v>
      </c>
      <c r="R179" s="11" t="str">
        <f t="shared" si="18"/>
        <v>lm &amp; video/drama</v>
      </c>
      <c r="S179" s="12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10" t="e">
        <f t="shared" si="13"/>
        <v>#DIV/0!</v>
      </c>
      <c r="P180" s="9">
        <f t="shared" si="14"/>
        <v>250000</v>
      </c>
      <c r="Q180" s="11" t="str">
        <f t="shared" si="15"/>
        <v xml:space="preserve">film </v>
      </c>
      <c r="R180" s="11" t="str">
        <f t="shared" si="18"/>
        <v>lm &amp; video/drama</v>
      </c>
      <c r="S180" s="12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8268</v>
      </c>
      <c r="O181" s="10">
        <f t="shared" si="13"/>
        <v>5</v>
      </c>
      <c r="P181" s="9">
        <f t="shared" si="14"/>
        <v>600</v>
      </c>
      <c r="Q181" s="11" t="str">
        <f t="shared" si="15"/>
        <v xml:space="preserve">film </v>
      </c>
      <c r="R181" s="11" t="str">
        <f t="shared" si="18"/>
        <v>lm &amp; video/drama</v>
      </c>
      <c r="S181" s="12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10">
        <f t="shared" si="13"/>
        <v>2.9925187032418954</v>
      </c>
      <c r="P182" s="9">
        <f t="shared" si="14"/>
        <v>800.5</v>
      </c>
      <c r="Q182" s="11" t="str">
        <f t="shared" si="15"/>
        <v xml:space="preserve">film </v>
      </c>
      <c r="R182" s="11" t="str">
        <f t="shared" si="18"/>
        <v>lm &amp; video/drama</v>
      </c>
      <c r="S182" s="12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8268</v>
      </c>
      <c r="O183" s="10">
        <f t="shared" si="13"/>
        <v>4.7409972299168972</v>
      </c>
      <c r="P183" s="9">
        <f t="shared" si="14"/>
        <v>2072.5</v>
      </c>
      <c r="Q183" s="11" t="str">
        <f t="shared" si="15"/>
        <v xml:space="preserve">film </v>
      </c>
      <c r="R183" s="11" t="str">
        <f t="shared" si="18"/>
        <v>lm &amp; video/drama</v>
      </c>
      <c r="S183" s="12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10" t="e">
        <f t="shared" si="13"/>
        <v>#DIV/0!</v>
      </c>
      <c r="P184" s="9">
        <f t="shared" si="14"/>
        <v>500</v>
      </c>
      <c r="Q184" s="11" t="str">
        <f t="shared" si="15"/>
        <v xml:space="preserve">film </v>
      </c>
      <c r="R184" s="11" t="str">
        <f t="shared" si="18"/>
        <v>lm &amp; video/drama</v>
      </c>
      <c r="S184" s="12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8268</v>
      </c>
      <c r="O185" s="10">
        <f t="shared" si="13"/>
        <v>2.788933511825078</v>
      </c>
      <c r="P185" s="9">
        <f t="shared" si="14"/>
        <v>8491</v>
      </c>
      <c r="Q185" s="11" t="str">
        <f t="shared" si="15"/>
        <v xml:space="preserve">film </v>
      </c>
      <c r="R185" s="11" t="str">
        <f t="shared" si="18"/>
        <v>lm &amp; video/drama</v>
      </c>
      <c r="S185" s="12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10">
        <f t="shared" si="13"/>
        <v>29.411764705882351</v>
      </c>
      <c r="P186" s="9">
        <f t="shared" si="14"/>
        <v>775.5</v>
      </c>
      <c r="Q186" s="11" t="str">
        <f t="shared" si="15"/>
        <v xml:space="preserve">film </v>
      </c>
      <c r="R186" s="11" t="str">
        <f t="shared" si="18"/>
        <v>lm &amp; video/drama</v>
      </c>
      <c r="S186" s="12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8268</v>
      </c>
      <c r="O187" s="10">
        <f t="shared" si="13"/>
        <v>18.181818181818183</v>
      </c>
      <c r="P187" s="9">
        <f t="shared" si="14"/>
        <v>21100</v>
      </c>
      <c r="Q187" s="11" t="str">
        <f t="shared" si="15"/>
        <v xml:space="preserve">film </v>
      </c>
      <c r="R187" s="11" t="str">
        <f t="shared" si="18"/>
        <v>lm &amp; video/drama</v>
      </c>
      <c r="S187" s="12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10" t="e">
        <f t="shared" si="13"/>
        <v>#DIV/0!</v>
      </c>
      <c r="P188" s="9">
        <f t="shared" si="14"/>
        <v>2500</v>
      </c>
      <c r="Q188" s="11" t="str">
        <f t="shared" si="15"/>
        <v xml:space="preserve">film </v>
      </c>
      <c r="R188" s="11" t="str">
        <f t="shared" si="18"/>
        <v>lm &amp; video/drama</v>
      </c>
      <c r="S188" s="12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8268</v>
      </c>
      <c r="O189" s="10">
        <f t="shared" si="13"/>
        <v>6.25</v>
      </c>
      <c r="P189" s="9">
        <f t="shared" si="14"/>
        <v>2900</v>
      </c>
      <c r="Q189" s="11" t="str">
        <f t="shared" si="15"/>
        <v xml:space="preserve">film </v>
      </c>
      <c r="R189" s="11" t="str">
        <f t="shared" si="18"/>
        <v>lm &amp; video/drama</v>
      </c>
      <c r="S189" s="12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10" t="e">
        <f t="shared" si="13"/>
        <v>#DIV/0!</v>
      </c>
      <c r="P190" s="9">
        <f t="shared" si="14"/>
        <v>750</v>
      </c>
      <c r="Q190" s="11" t="str">
        <f t="shared" si="15"/>
        <v xml:space="preserve">film </v>
      </c>
      <c r="R190" s="11" t="str">
        <f t="shared" si="18"/>
        <v>lm &amp; video/drama</v>
      </c>
      <c r="S190" s="12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8268</v>
      </c>
      <c r="O191" s="10">
        <f t="shared" si="13"/>
        <v>1449.2753623188405</v>
      </c>
      <c r="P191" s="9">
        <f t="shared" si="14"/>
        <v>250172.5</v>
      </c>
      <c r="Q191" s="11" t="str">
        <f t="shared" si="15"/>
        <v xml:space="preserve">film </v>
      </c>
      <c r="R191" s="11" t="str">
        <f t="shared" si="18"/>
        <v>lm &amp; video/drama</v>
      </c>
      <c r="S191" s="12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10">
        <f t="shared" si="13"/>
        <v>240</v>
      </c>
      <c r="P192" s="9">
        <f t="shared" si="14"/>
        <v>6025</v>
      </c>
      <c r="Q192" s="11" t="str">
        <f t="shared" si="15"/>
        <v xml:space="preserve">film </v>
      </c>
      <c r="R192" s="11" t="str">
        <f t="shared" si="18"/>
        <v>lm &amp; video/drama</v>
      </c>
      <c r="S192" s="12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8268</v>
      </c>
      <c r="O193" s="10">
        <f t="shared" si="13"/>
        <v>20</v>
      </c>
      <c r="P193" s="9">
        <f t="shared" si="14"/>
        <v>2625</v>
      </c>
      <c r="Q193" s="11" t="str">
        <f t="shared" si="15"/>
        <v xml:space="preserve">film </v>
      </c>
      <c r="R193" s="11" t="str">
        <f t="shared" si="18"/>
        <v>lm &amp; video/drama</v>
      </c>
      <c r="S193" s="12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10">
        <f t="shared" si="13"/>
        <v>58823.529411764706</v>
      </c>
      <c r="P194" s="9">
        <f t="shared" si="14"/>
        <v>500008.5</v>
      </c>
      <c r="Q194" s="11" t="str">
        <f t="shared" si="15"/>
        <v xml:space="preserve">film </v>
      </c>
      <c r="R194" s="11" t="str">
        <f t="shared" si="18"/>
        <v>lm &amp; video/drama</v>
      </c>
      <c r="S194" s="12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8268</v>
      </c>
      <c r="O195" s="10" t="e">
        <f t="shared" ref="O195:O258" si="19">D195/E195</f>
        <v>#DIV/0!</v>
      </c>
      <c r="P195" s="9">
        <f t="shared" ref="P195:P258" si="20">AVERAGE(D195,E195)</f>
        <v>500</v>
      </c>
      <c r="Q195" s="11" t="str">
        <f t="shared" ref="Q195:Q258" si="21">LEFT(N195, SEARCH(" ",N195,1))</f>
        <v xml:space="preserve">film </v>
      </c>
      <c r="R195" s="11" t="str">
        <f t="shared" ref="R195:R258" si="22">RIGHT(N195,16)</f>
        <v>lm &amp; video/drama</v>
      </c>
      <c r="S195" s="12">
        <f t="shared" ref="S195:S258" si="23">(((J195/60)/60)/24)+DATE(1970,1,1)</f>
        <v>41911.934791666667</v>
      </c>
      <c r="T195" s="8">
        <f t="shared" ref="T195:T258" si="2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10">
        <f t="shared" si="19"/>
        <v>833.33333333333337</v>
      </c>
      <c r="P196" s="9">
        <f t="shared" si="20"/>
        <v>1251.5</v>
      </c>
      <c r="Q196" s="11" t="str">
        <f t="shared" si="21"/>
        <v xml:space="preserve">film </v>
      </c>
      <c r="R196" s="11" t="str">
        <f t="shared" si="22"/>
        <v>lm &amp; video/drama</v>
      </c>
      <c r="S196" s="12">
        <f t="shared" si="23"/>
        <v>42375.996886574074</v>
      </c>
      <c r="T196" s="8">
        <f t="shared" si="2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8268</v>
      </c>
      <c r="O197" s="10" t="e">
        <f t="shared" si="19"/>
        <v>#DIV/0!</v>
      </c>
      <c r="P197" s="9">
        <f t="shared" si="20"/>
        <v>1000000</v>
      </c>
      <c r="Q197" s="11" t="str">
        <f t="shared" si="21"/>
        <v xml:space="preserve">film </v>
      </c>
      <c r="R197" s="11" t="str">
        <f t="shared" si="22"/>
        <v>lm &amp; video/drama</v>
      </c>
      <c r="S197" s="12">
        <f t="shared" si="23"/>
        <v>42135.67050925926</v>
      </c>
      <c r="T197" s="8">
        <f t="shared" si="2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10">
        <f t="shared" si="19"/>
        <v>2.3890784982935154</v>
      </c>
      <c r="P198" s="9">
        <f t="shared" si="20"/>
        <v>2482.5</v>
      </c>
      <c r="Q198" s="11" t="str">
        <f t="shared" si="21"/>
        <v xml:space="preserve">film </v>
      </c>
      <c r="R198" s="11" t="str">
        <f t="shared" si="22"/>
        <v>lm &amp; video/drama</v>
      </c>
      <c r="S198" s="12">
        <f t="shared" si="23"/>
        <v>42259.542800925927</v>
      </c>
      <c r="T198" s="8">
        <f t="shared" si="2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8268</v>
      </c>
      <c r="O199" s="10">
        <f t="shared" si="19"/>
        <v>9.5419847328244281</v>
      </c>
      <c r="P199" s="9">
        <f t="shared" si="20"/>
        <v>1381</v>
      </c>
      <c r="Q199" s="11" t="str">
        <f t="shared" si="21"/>
        <v xml:space="preserve">film </v>
      </c>
      <c r="R199" s="11" t="str">
        <f t="shared" si="22"/>
        <v>lm &amp; video/drama</v>
      </c>
      <c r="S199" s="12">
        <f t="shared" si="23"/>
        <v>42741.848379629635</v>
      </c>
      <c r="T199" s="8">
        <f t="shared" si="2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10">
        <f t="shared" si="19"/>
        <v>89.605734767025083</v>
      </c>
      <c r="P200" s="9">
        <f t="shared" si="20"/>
        <v>12639.5</v>
      </c>
      <c r="Q200" s="11" t="str">
        <f t="shared" si="21"/>
        <v xml:space="preserve">film </v>
      </c>
      <c r="R200" s="11" t="str">
        <f t="shared" si="22"/>
        <v>lm &amp; video/drama</v>
      </c>
      <c r="S200" s="12">
        <f t="shared" si="23"/>
        <v>41887.383356481485</v>
      </c>
      <c r="T200" s="8">
        <f t="shared" si="2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8268</v>
      </c>
      <c r="O201" s="10" t="e">
        <f t="shared" si="19"/>
        <v>#DIV/0!</v>
      </c>
      <c r="P201" s="9">
        <f t="shared" si="20"/>
        <v>5000</v>
      </c>
      <c r="Q201" s="11" t="str">
        <f t="shared" si="21"/>
        <v xml:space="preserve">film </v>
      </c>
      <c r="R201" s="11" t="str">
        <f t="shared" si="22"/>
        <v>lm &amp; video/drama</v>
      </c>
      <c r="S201" s="12">
        <f t="shared" si="23"/>
        <v>42584.123865740738</v>
      </c>
      <c r="T201" s="8">
        <f t="shared" si="2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10">
        <f t="shared" si="19"/>
        <v>3.8178867996563901</v>
      </c>
      <c r="P202" s="9">
        <f t="shared" si="20"/>
        <v>3785.7750000000001</v>
      </c>
      <c r="Q202" s="11" t="str">
        <f t="shared" si="21"/>
        <v xml:space="preserve">film </v>
      </c>
      <c r="R202" s="11" t="str">
        <f t="shared" si="22"/>
        <v>lm &amp; video/drama</v>
      </c>
      <c r="S202" s="12">
        <f t="shared" si="23"/>
        <v>41867.083368055559</v>
      </c>
      <c r="T202" s="8">
        <f t="shared" si="2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8268</v>
      </c>
      <c r="O203" s="10">
        <f t="shared" si="19"/>
        <v>1.7105263157894737</v>
      </c>
      <c r="P203" s="9">
        <f t="shared" si="20"/>
        <v>515</v>
      </c>
      <c r="Q203" s="11" t="str">
        <f t="shared" si="21"/>
        <v xml:space="preserve">film </v>
      </c>
      <c r="R203" s="11" t="str">
        <f t="shared" si="22"/>
        <v>lm &amp; video/drama</v>
      </c>
      <c r="S203" s="12">
        <f t="shared" si="23"/>
        <v>42023.818622685183</v>
      </c>
      <c r="T203" s="8">
        <f t="shared" si="2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10" t="e">
        <f t="shared" si="19"/>
        <v>#DIV/0!</v>
      </c>
      <c r="P204" s="9">
        <f t="shared" si="20"/>
        <v>3000</v>
      </c>
      <c r="Q204" s="11" t="str">
        <f t="shared" si="21"/>
        <v xml:space="preserve">film </v>
      </c>
      <c r="R204" s="11" t="str">
        <f t="shared" si="22"/>
        <v>lm &amp; video/drama</v>
      </c>
      <c r="S204" s="12">
        <f t="shared" si="23"/>
        <v>42255.927824074075</v>
      </c>
      <c r="T204" s="8">
        <f t="shared" si="2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8268</v>
      </c>
      <c r="O205" s="10">
        <f t="shared" si="19"/>
        <v>3.3512064343163539</v>
      </c>
      <c r="P205" s="9">
        <f t="shared" si="20"/>
        <v>1623</v>
      </c>
      <c r="Q205" s="11" t="str">
        <f t="shared" si="21"/>
        <v xml:space="preserve">film </v>
      </c>
      <c r="R205" s="11" t="str">
        <f t="shared" si="22"/>
        <v>lm &amp; video/drama</v>
      </c>
      <c r="S205" s="12">
        <f t="shared" si="23"/>
        <v>41973.847962962958</v>
      </c>
      <c r="T205" s="8">
        <f t="shared" si="2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10">
        <f t="shared" si="19"/>
        <v>1.9715440475799297</v>
      </c>
      <c r="P206" s="9">
        <f t="shared" si="20"/>
        <v>226082.5</v>
      </c>
      <c r="Q206" s="11" t="str">
        <f t="shared" si="21"/>
        <v xml:space="preserve">film </v>
      </c>
      <c r="R206" s="11" t="str">
        <f t="shared" si="22"/>
        <v>lm &amp; video/drama</v>
      </c>
      <c r="S206" s="12">
        <f t="shared" si="23"/>
        <v>42556.583368055552</v>
      </c>
      <c r="T206" s="8">
        <f t="shared" si="2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8268</v>
      </c>
      <c r="O207" s="10">
        <f t="shared" si="19"/>
        <v>6.1538461538461542</v>
      </c>
      <c r="P207" s="9">
        <f t="shared" si="20"/>
        <v>4650</v>
      </c>
      <c r="Q207" s="11" t="str">
        <f t="shared" si="21"/>
        <v xml:space="preserve">film </v>
      </c>
      <c r="R207" s="11" t="str">
        <f t="shared" si="22"/>
        <v>lm &amp; video/drama</v>
      </c>
      <c r="S207" s="12">
        <f t="shared" si="23"/>
        <v>42248.632199074069</v>
      </c>
      <c r="T207" s="8">
        <f t="shared" si="2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10" t="e">
        <f t="shared" si="19"/>
        <v>#DIV/0!</v>
      </c>
      <c r="P208" s="9">
        <f t="shared" si="20"/>
        <v>6350</v>
      </c>
      <c r="Q208" s="11" t="str">
        <f t="shared" si="21"/>
        <v xml:space="preserve">film </v>
      </c>
      <c r="R208" s="11" t="str">
        <f t="shared" si="22"/>
        <v>lm &amp; video/drama</v>
      </c>
      <c r="S208" s="12">
        <f t="shared" si="23"/>
        <v>42567.004432870366</v>
      </c>
      <c r="T208" s="8">
        <f t="shared" si="2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8268</v>
      </c>
      <c r="O209" s="10">
        <f t="shared" si="19"/>
        <v>6.572769953051643</v>
      </c>
      <c r="P209" s="9">
        <f t="shared" si="20"/>
        <v>8065</v>
      </c>
      <c r="Q209" s="11" t="str">
        <f t="shared" si="21"/>
        <v xml:space="preserve">film </v>
      </c>
      <c r="R209" s="11" t="str">
        <f t="shared" si="22"/>
        <v>lm &amp; video/drama</v>
      </c>
      <c r="S209" s="12">
        <f t="shared" si="23"/>
        <v>41978.197199074071</v>
      </c>
      <c r="T209" s="8">
        <f t="shared" si="2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10" t="e">
        <f t="shared" si="19"/>
        <v>#DIV/0!</v>
      </c>
      <c r="P210" s="9">
        <f t="shared" si="20"/>
        <v>25000</v>
      </c>
      <c r="Q210" s="11" t="str">
        <f t="shared" si="21"/>
        <v xml:space="preserve">film </v>
      </c>
      <c r="R210" s="11" t="str">
        <f t="shared" si="22"/>
        <v>lm &amp; video/drama</v>
      </c>
      <c r="S210" s="12">
        <f t="shared" si="23"/>
        <v>41959.369988425926</v>
      </c>
      <c r="T210" s="8">
        <f t="shared" si="2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8268</v>
      </c>
      <c r="O211" s="10" t="e">
        <f t="shared" si="19"/>
        <v>#DIV/0!</v>
      </c>
      <c r="P211" s="9">
        <f t="shared" si="20"/>
        <v>12500</v>
      </c>
      <c r="Q211" s="11" t="str">
        <f t="shared" si="21"/>
        <v xml:space="preserve">film </v>
      </c>
      <c r="R211" s="11" t="str">
        <f t="shared" si="22"/>
        <v>lm &amp; video/drama</v>
      </c>
      <c r="S211" s="12">
        <f t="shared" si="23"/>
        <v>42165.922858796301</v>
      </c>
      <c r="T211" s="8">
        <f t="shared" si="2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10">
        <f t="shared" si="19"/>
        <v>3.9603960396039604</v>
      </c>
      <c r="P212" s="9">
        <f t="shared" si="20"/>
        <v>7515</v>
      </c>
      <c r="Q212" s="11" t="str">
        <f t="shared" si="21"/>
        <v xml:space="preserve">film </v>
      </c>
      <c r="R212" s="11" t="str">
        <f t="shared" si="22"/>
        <v>lm &amp; video/drama</v>
      </c>
      <c r="S212" s="12">
        <f t="shared" si="23"/>
        <v>42249.064722222218</v>
      </c>
      <c r="T212" s="8">
        <f t="shared" si="2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8268</v>
      </c>
      <c r="O213" s="10">
        <f t="shared" si="19"/>
        <v>2.2421524663677128</v>
      </c>
      <c r="P213" s="9">
        <f t="shared" si="20"/>
        <v>3615</v>
      </c>
      <c r="Q213" s="11" t="str">
        <f t="shared" si="21"/>
        <v xml:space="preserve">film </v>
      </c>
      <c r="R213" s="11" t="str">
        <f t="shared" si="22"/>
        <v>lm &amp; video/drama</v>
      </c>
      <c r="S213" s="12">
        <f t="shared" si="23"/>
        <v>42236.159918981488</v>
      </c>
      <c r="T213" s="8">
        <f t="shared" si="2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10">
        <f t="shared" si="19"/>
        <v>6300</v>
      </c>
      <c r="P214" s="9">
        <f t="shared" si="20"/>
        <v>3150.5</v>
      </c>
      <c r="Q214" s="11" t="str">
        <f t="shared" si="21"/>
        <v xml:space="preserve">film </v>
      </c>
      <c r="R214" s="11" t="str">
        <f t="shared" si="22"/>
        <v>lm &amp; video/drama</v>
      </c>
      <c r="S214" s="12">
        <f t="shared" si="23"/>
        <v>42416.881018518514</v>
      </c>
      <c r="T214" s="8">
        <f t="shared" si="2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8268</v>
      </c>
      <c r="O215" s="10">
        <f t="shared" si="19"/>
        <v>2500</v>
      </c>
      <c r="P215" s="9">
        <f t="shared" si="20"/>
        <v>25010</v>
      </c>
      <c r="Q215" s="11" t="str">
        <f t="shared" si="21"/>
        <v xml:space="preserve">film </v>
      </c>
      <c r="R215" s="11" t="str">
        <f t="shared" si="22"/>
        <v>lm &amp; video/drama</v>
      </c>
      <c r="S215" s="12">
        <f t="shared" si="23"/>
        <v>42202.594293981485</v>
      </c>
      <c r="T215" s="8">
        <f t="shared" si="2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10">
        <f t="shared" si="19"/>
        <v>12500</v>
      </c>
      <c r="P216" s="9">
        <f t="shared" si="20"/>
        <v>6250.5</v>
      </c>
      <c r="Q216" s="11" t="str">
        <f t="shared" si="21"/>
        <v xml:space="preserve">film </v>
      </c>
      <c r="R216" s="11" t="str">
        <f t="shared" si="22"/>
        <v>lm &amp; video/drama</v>
      </c>
      <c r="S216" s="12">
        <f t="shared" si="23"/>
        <v>42009.64061342593</v>
      </c>
      <c r="T216" s="8">
        <f t="shared" si="2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8268</v>
      </c>
      <c r="O217" s="10">
        <f t="shared" si="19"/>
        <v>440</v>
      </c>
      <c r="P217" s="9">
        <f t="shared" si="20"/>
        <v>2205</v>
      </c>
      <c r="Q217" s="11" t="str">
        <f t="shared" si="21"/>
        <v xml:space="preserve">film </v>
      </c>
      <c r="R217" s="11" t="str">
        <f t="shared" si="22"/>
        <v>lm &amp; video/drama</v>
      </c>
      <c r="S217" s="12">
        <f t="shared" si="23"/>
        <v>42375.230115740742</v>
      </c>
      <c r="T217" s="8">
        <f t="shared" si="2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10">
        <f t="shared" si="19"/>
        <v>1.7953824200462347</v>
      </c>
      <c r="P218" s="9">
        <f t="shared" si="20"/>
        <v>38924.61</v>
      </c>
      <c r="Q218" s="11" t="str">
        <f t="shared" si="21"/>
        <v xml:space="preserve">film </v>
      </c>
      <c r="R218" s="11" t="str">
        <f t="shared" si="22"/>
        <v>lm &amp; video/drama</v>
      </c>
      <c r="S218" s="12">
        <f t="shared" si="23"/>
        <v>42066.958761574075</v>
      </c>
      <c r="T218" s="8">
        <f t="shared" si="2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8268</v>
      </c>
      <c r="O219" s="10">
        <f t="shared" si="19"/>
        <v>8.3731055848614258</v>
      </c>
      <c r="P219" s="9">
        <f t="shared" si="20"/>
        <v>55971.5</v>
      </c>
      <c r="Q219" s="11" t="str">
        <f t="shared" si="21"/>
        <v xml:space="preserve">film </v>
      </c>
      <c r="R219" s="11" t="str">
        <f t="shared" si="22"/>
        <v>lm &amp; video/drama</v>
      </c>
      <c r="S219" s="12">
        <f t="shared" si="23"/>
        <v>41970.64061342593</v>
      </c>
      <c r="T219" s="8">
        <f t="shared" si="2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10">
        <f t="shared" si="19"/>
        <v>50</v>
      </c>
      <c r="P220" s="9">
        <f t="shared" si="20"/>
        <v>2550</v>
      </c>
      <c r="Q220" s="11" t="str">
        <f t="shared" si="21"/>
        <v xml:space="preserve">film </v>
      </c>
      <c r="R220" s="11" t="str">
        <f t="shared" si="22"/>
        <v>lm &amp; video/drama</v>
      </c>
      <c r="S220" s="12">
        <f t="shared" si="23"/>
        <v>42079.628344907411</v>
      </c>
      <c r="T220" s="8">
        <f t="shared" si="2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8268</v>
      </c>
      <c r="O221" s="10">
        <f t="shared" si="19"/>
        <v>5.6721497447532618</v>
      </c>
      <c r="P221" s="9">
        <f t="shared" si="20"/>
        <v>29407.5</v>
      </c>
      <c r="Q221" s="11" t="str">
        <f t="shared" si="21"/>
        <v xml:space="preserve">film </v>
      </c>
      <c r="R221" s="11" t="str">
        <f t="shared" si="22"/>
        <v>lm &amp; video/drama</v>
      </c>
      <c r="S221" s="12">
        <f t="shared" si="23"/>
        <v>42429.326678240745</v>
      </c>
      <c r="T221" s="8">
        <f t="shared" si="2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10">
        <f t="shared" si="19"/>
        <v>138.88888888888889</v>
      </c>
      <c r="P222" s="9">
        <f t="shared" si="20"/>
        <v>25180</v>
      </c>
      <c r="Q222" s="11" t="str">
        <f t="shared" si="21"/>
        <v xml:space="preserve">film </v>
      </c>
      <c r="R222" s="11" t="str">
        <f t="shared" si="22"/>
        <v>lm &amp; video/drama</v>
      </c>
      <c r="S222" s="12">
        <f t="shared" si="23"/>
        <v>42195.643865740742</v>
      </c>
      <c r="T222" s="8">
        <f t="shared" si="2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8268</v>
      </c>
      <c r="O223" s="10" t="e">
        <f t="shared" si="19"/>
        <v>#DIV/0!</v>
      </c>
      <c r="P223" s="9">
        <f t="shared" si="20"/>
        <v>25000</v>
      </c>
      <c r="Q223" s="11" t="str">
        <f t="shared" si="21"/>
        <v xml:space="preserve">film </v>
      </c>
      <c r="R223" s="11" t="str">
        <f t="shared" si="22"/>
        <v>lm &amp; video/drama</v>
      </c>
      <c r="S223" s="12">
        <f t="shared" si="23"/>
        <v>42031.837546296301</v>
      </c>
      <c r="T223" s="8">
        <f t="shared" si="2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10">
        <f t="shared" si="19"/>
        <v>7.6923076923076925</v>
      </c>
      <c r="P224" s="9">
        <f t="shared" si="20"/>
        <v>565</v>
      </c>
      <c r="Q224" s="11" t="str">
        <f t="shared" si="21"/>
        <v xml:space="preserve">film </v>
      </c>
      <c r="R224" s="11" t="str">
        <f t="shared" si="22"/>
        <v>lm &amp; video/drama</v>
      </c>
      <c r="S224" s="12">
        <f t="shared" si="23"/>
        <v>42031.769884259258</v>
      </c>
      <c r="T224" s="8">
        <f t="shared" si="2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8268</v>
      </c>
      <c r="O225" s="10" t="e">
        <f t="shared" si="19"/>
        <v>#DIV/0!</v>
      </c>
      <c r="P225" s="9">
        <f t="shared" si="20"/>
        <v>750000</v>
      </c>
      <c r="Q225" s="11" t="str">
        <f t="shared" si="21"/>
        <v xml:space="preserve">film </v>
      </c>
      <c r="R225" s="11" t="str">
        <f t="shared" si="22"/>
        <v>lm &amp; video/drama</v>
      </c>
      <c r="S225" s="12">
        <f t="shared" si="23"/>
        <v>42482.048032407409</v>
      </c>
      <c r="T225" s="8">
        <f t="shared" si="2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10" t="e">
        <f t="shared" si="19"/>
        <v>#DIV/0!</v>
      </c>
      <c r="P226" s="9">
        <f t="shared" si="20"/>
        <v>3000000</v>
      </c>
      <c r="Q226" s="11" t="str">
        <f t="shared" si="21"/>
        <v xml:space="preserve">film </v>
      </c>
      <c r="R226" s="11" t="str">
        <f t="shared" si="22"/>
        <v>lm &amp; video/drama</v>
      </c>
      <c r="S226" s="12">
        <f t="shared" si="23"/>
        <v>42135.235254629632</v>
      </c>
      <c r="T226" s="8">
        <f t="shared" si="2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8268</v>
      </c>
      <c r="O227" s="10" t="e">
        <f t="shared" si="19"/>
        <v>#DIV/0!</v>
      </c>
      <c r="P227" s="9">
        <f t="shared" si="20"/>
        <v>100</v>
      </c>
      <c r="Q227" s="11" t="str">
        <f t="shared" si="21"/>
        <v xml:space="preserve">film </v>
      </c>
      <c r="R227" s="11" t="str">
        <f t="shared" si="22"/>
        <v>lm &amp; video/drama</v>
      </c>
      <c r="S227" s="12">
        <f t="shared" si="23"/>
        <v>42438.961273148147</v>
      </c>
      <c r="T227" s="8">
        <f t="shared" si="2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10">
        <f t="shared" si="19"/>
        <v>116</v>
      </c>
      <c r="P228" s="9">
        <f t="shared" si="20"/>
        <v>14625</v>
      </c>
      <c r="Q228" s="11" t="str">
        <f t="shared" si="21"/>
        <v xml:space="preserve">film </v>
      </c>
      <c r="R228" s="11" t="str">
        <f t="shared" si="22"/>
        <v>lm &amp; video/drama</v>
      </c>
      <c r="S228" s="12">
        <f t="shared" si="23"/>
        <v>42106.666018518517</v>
      </c>
      <c r="T228" s="8">
        <f t="shared" si="2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8268</v>
      </c>
      <c r="O229" s="10" t="e">
        <f t="shared" si="19"/>
        <v>#DIV/0!</v>
      </c>
      <c r="P229" s="9">
        <f t="shared" si="20"/>
        <v>14000</v>
      </c>
      <c r="Q229" s="11" t="str">
        <f t="shared" si="21"/>
        <v xml:space="preserve">film </v>
      </c>
      <c r="R229" s="11" t="str">
        <f t="shared" si="22"/>
        <v>lm &amp; video/drama</v>
      </c>
      <c r="S229" s="12">
        <f t="shared" si="23"/>
        <v>42164.893993055557</v>
      </c>
      <c r="T229" s="8">
        <f t="shared" si="2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10" t="e">
        <f t="shared" si="19"/>
        <v>#DIV/0!</v>
      </c>
      <c r="P230" s="9">
        <f t="shared" si="20"/>
        <v>4000</v>
      </c>
      <c r="Q230" s="11" t="str">
        <f t="shared" si="21"/>
        <v xml:space="preserve">film </v>
      </c>
      <c r="R230" s="11" t="str">
        <f t="shared" si="22"/>
        <v>lm &amp; video/drama</v>
      </c>
      <c r="S230" s="12">
        <f t="shared" si="23"/>
        <v>42096.686400462961</v>
      </c>
      <c r="T230" s="8">
        <f t="shared" si="2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8268</v>
      </c>
      <c r="O231" s="10" t="e">
        <f t="shared" si="19"/>
        <v>#DIV/0!</v>
      </c>
      <c r="P231" s="9">
        <f t="shared" si="20"/>
        <v>1500</v>
      </c>
      <c r="Q231" s="11" t="str">
        <f t="shared" si="21"/>
        <v xml:space="preserve">film </v>
      </c>
      <c r="R231" s="11" t="str">
        <f t="shared" si="22"/>
        <v>lm &amp; video/drama</v>
      </c>
      <c r="S231" s="12">
        <f t="shared" si="23"/>
        <v>42383.933993055558</v>
      </c>
      <c r="T231" s="8">
        <f t="shared" si="2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10">
        <f t="shared" si="19"/>
        <v>250</v>
      </c>
      <c r="P232" s="9">
        <f t="shared" si="20"/>
        <v>7530</v>
      </c>
      <c r="Q232" s="11" t="str">
        <f t="shared" si="21"/>
        <v xml:space="preserve">film </v>
      </c>
      <c r="R232" s="11" t="str">
        <f t="shared" si="22"/>
        <v>lm &amp; video/drama</v>
      </c>
      <c r="S232" s="12">
        <f t="shared" si="23"/>
        <v>42129.777210648142</v>
      </c>
      <c r="T232" s="8">
        <f t="shared" si="2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8268</v>
      </c>
      <c r="O233" s="10" t="e">
        <f t="shared" si="19"/>
        <v>#DIV/0!</v>
      </c>
      <c r="P233" s="9">
        <f t="shared" si="20"/>
        <v>750000</v>
      </c>
      <c r="Q233" s="11" t="str">
        <f t="shared" si="21"/>
        <v xml:space="preserve">film </v>
      </c>
      <c r="R233" s="11" t="str">
        <f t="shared" si="22"/>
        <v>lm &amp; video/drama</v>
      </c>
      <c r="S233" s="12">
        <f t="shared" si="23"/>
        <v>42341.958923611113</v>
      </c>
      <c r="T233" s="8">
        <f t="shared" si="2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10">
        <f t="shared" si="19"/>
        <v>36.363636363636367</v>
      </c>
      <c r="P234" s="9">
        <f t="shared" si="20"/>
        <v>2055</v>
      </c>
      <c r="Q234" s="11" t="str">
        <f t="shared" si="21"/>
        <v xml:space="preserve">film </v>
      </c>
      <c r="R234" s="11" t="str">
        <f t="shared" si="22"/>
        <v>lm &amp; video/drama</v>
      </c>
      <c r="S234" s="12">
        <f t="shared" si="23"/>
        <v>42032.82576388889</v>
      </c>
      <c r="T234" s="8">
        <f t="shared" si="2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8268</v>
      </c>
      <c r="O235" s="10" t="e">
        <f t="shared" si="19"/>
        <v>#DIV/0!</v>
      </c>
      <c r="P235" s="9">
        <f t="shared" si="20"/>
        <v>175000</v>
      </c>
      <c r="Q235" s="11" t="str">
        <f t="shared" si="21"/>
        <v xml:space="preserve">film </v>
      </c>
      <c r="R235" s="11" t="str">
        <f t="shared" si="22"/>
        <v>lm &amp; video/drama</v>
      </c>
      <c r="S235" s="12">
        <f t="shared" si="23"/>
        <v>42612.911712962959</v>
      </c>
      <c r="T235" s="8">
        <f t="shared" si="2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10">
        <f t="shared" si="19"/>
        <v>2.4937655860349128</v>
      </c>
      <c r="P236" s="9">
        <f t="shared" si="20"/>
        <v>700.5</v>
      </c>
      <c r="Q236" s="11" t="str">
        <f t="shared" si="21"/>
        <v xml:space="preserve">film </v>
      </c>
      <c r="R236" s="11" t="str">
        <f t="shared" si="22"/>
        <v>lm &amp; video/drama</v>
      </c>
      <c r="S236" s="12">
        <f t="shared" si="23"/>
        <v>42136.035405092596</v>
      </c>
      <c r="T236" s="8">
        <f t="shared" si="2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8268</v>
      </c>
      <c r="O237" s="10" t="e">
        <f t="shared" si="19"/>
        <v>#DIV/0!</v>
      </c>
      <c r="P237" s="9">
        <f t="shared" si="20"/>
        <v>5000</v>
      </c>
      <c r="Q237" s="11" t="str">
        <f t="shared" si="21"/>
        <v xml:space="preserve">film </v>
      </c>
      <c r="R237" s="11" t="str">
        <f t="shared" si="22"/>
        <v>lm &amp; video/drama</v>
      </c>
      <c r="S237" s="12">
        <f t="shared" si="23"/>
        <v>42164.908530092594</v>
      </c>
      <c r="T237" s="8">
        <f t="shared" si="2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10" t="e">
        <f t="shared" si="19"/>
        <v>#DIV/0!</v>
      </c>
      <c r="P238" s="9">
        <f t="shared" si="20"/>
        <v>75000</v>
      </c>
      <c r="Q238" s="11" t="str">
        <f t="shared" si="21"/>
        <v xml:space="preserve">film </v>
      </c>
      <c r="R238" s="11" t="str">
        <f t="shared" si="22"/>
        <v>lm &amp; video/drama</v>
      </c>
      <c r="S238" s="12">
        <f t="shared" si="23"/>
        <v>42321.08447916666</v>
      </c>
      <c r="T238" s="8">
        <f t="shared" si="2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8268</v>
      </c>
      <c r="O239" s="10">
        <f t="shared" si="19"/>
        <v>300</v>
      </c>
      <c r="P239" s="9">
        <f t="shared" si="20"/>
        <v>7525</v>
      </c>
      <c r="Q239" s="11" t="str">
        <f t="shared" si="21"/>
        <v xml:space="preserve">film </v>
      </c>
      <c r="R239" s="11" t="str">
        <f t="shared" si="22"/>
        <v>lm &amp; video/drama</v>
      </c>
      <c r="S239" s="12">
        <f t="shared" si="23"/>
        <v>42377.577187499999</v>
      </c>
      <c r="T239" s="8">
        <f t="shared" si="2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10" t="e">
        <f t="shared" si="19"/>
        <v>#DIV/0!</v>
      </c>
      <c r="P240" s="9">
        <f t="shared" si="20"/>
        <v>13000</v>
      </c>
      <c r="Q240" s="11" t="str">
        <f t="shared" si="21"/>
        <v xml:space="preserve">film </v>
      </c>
      <c r="R240" s="11" t="str">
        <f t="shared" si="22"/>
        <v>lm &amp; video/drama</v>
      </c>
      <c r="S240" s="12">
        <f t="shared" si="23"/>
        <v>42713.962499999994</v>
      </c>
      <c r="T240" s="8">
        <f t="shared" si="2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8268</v>
      </c>
      <c r="O241" s="10">
        <f t="shared" si="19"/>
        <v>4</v>
      </c>
      <c r="P241" s="9">
        <f t="shared" si="20"/>
        <v>625</v>
      </c>
      <c r="Q241" s="11" t="str">
        <f t="shared" si="21"/>
        <v xml:space="preserve">film </v>
      </c>
      <c r="R241" s="11" t="str">
        <f t="shared" si="22"/>
        <v>lm &amp; video/drama</v>
      </c>
      <c r="S241" s="12">
        <f t="shared" si="23"/>
        <v>42297.110300925924</v>
      </c>
      <c r="T241" s="8">
        <f t="shared" si="2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10">
        <f t="shared" si="19"/>
        <v>0.9290733051225385</v>
      </c>
      <c r="P242" s="9">
        <f t="shared" si="20"/>
        <v>15572.560000000001</v>
      </c>
      <c r="Q242" s="11" t="str">
        <f t="shared" si="21"/>
        <v xml:space="preserve">film </v>
      </c>
      <c r="R242" s="11" t="str">
        <f t="shared" si="22"/>
        <v>ideo/documentary</v>
      </c>
      <c r="S242" s="12">
        <f t="shared" si="23"/>
        <v>41354.708460648151</v>
      </c>
      <c r="T242" s="8">
        <f t="shared" si="2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8269</v>
      </c>
      <c r="O243" s="10">
        <f t="shared" si="19"/>
        <v>0.8878048780487805</v>
      </c>
      <c r="P243" s="9">
        <f t="shared" si="20"/>
        <v>38700</v>
      </c>
      <c r="Q243" s="11" t="str">
        <f t="shared" si="21"/>
        <v xml:space="preserve">film </v>
      </c>
      <c r="R243" s="11" t="str">
        <f t="shared" si="22"/>
        <v>ideo/documentary</v>
      </c>
      <c r="S243" s="12">
        <f t="shared" si="23"/>
        <v>41949.697962962964</v>
      </c>
      <c r="T243" s="8">
        <f t="shared" si="2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10">
        <f t="shared" si="19"/>
        <v>0.88135593220338981</v>
      </c>
      <c r="P244" s="9">
        <f t="shared" si="20"/>
        <v>13875</v>
      </c>
      <c r="Q244" s="11" t="str">
        <f t="shared" si="21"/>
        <v xml:space="preserve">film </v>
      </c>
      <c r="R244" s="11" t="str">
        <f t="shared" si="22"/>
        <v>ideo/documentary</v>
      </c>
      <c r="S244" s="12">
        <f t="shared" si="23"/>
        <v>40862.492939814816</v>
      </c>
      <c r="T244" s="8">
        <f t="shared" si="2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8269</v>
      </c>
      <c r="O245" s="10">
        <f t="shared" si="19"/>
        <v>0.97473487211478482</v>
      </c>
      <c r="P245" s="9">
        <f t="shared" si="20"/>
        <v>25324</v>
      </c>
      <c r="Q245" s="11" t="str">
        <f t="shared" si="21"/>
        <v xml:space="preserve">film </v>
      </c>
      <c r="R245" s="11" t="str">
        <f t="shared" si="22"/>
        <v>ideo/documentary</v>
      </c>
      <c r="S245" s="12">
        <f t="shared" si="23"/>
        <v>41662.047500000001</v>
      </c>
      <c r="T245" s="8">
        <f t="shared" si="2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10">
        <f t="shared" si="19"/>
        <v>0.87906567876428476</v>
      </c>
      <c r="P246" s="9">
        <f t="shared" si="20"/>
        <v>3740.75</v>
      </c>
      <c r="Q246" s="11" t="str">
        <f t="shared" si="21"/>
        <v xml:space="preserve">film </v>
      </c>
      <c r="R246" s="11" t="str">
        <f t="shared" si="22"/>
        <v>ideo/documentary</v>
      </c>
      <c r="S246" s="12">
        <f t="shared" si="23"/>
        <v>40213.323599537034</v>
      </c>
      <c r="T246" s="8">
        <f t="shared" si="2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8269</v>
      </c>
      <c r="O247" s="10">
        <f t="shared" si="19"/>
        <v>0.96413420748168144</v>
      </c>
      <c r="P247" s="9">
        <f t="shared" si="20"/>
        <v>5093</v>
      </c>
      <c r="Q247" s="11" t="str">
        <f t="shared" si="21"/>
        <v xml:space="preserve">film </v>
      </c>
      <c r="R247" s="11" t="str">
        <f t="shared" si="22"/>
        <v>ideo/documentary</v>
      </c>
      <c r="S247" s="12">
        <f t="shared" si="23"/>
        <v>41107.053067129629</v>
      </c>
      <c r="T247" s="8">
        <f t="shared" si="2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10">
        <f t="shared" si="19"/>
        <v>0.32737510639690959</v>
      </c>
      <c r="P248" s="9">
        <f t="shared" si="20"/>
        <v>10136.5</v>
      </c>
      <c r="Q248" s="11" t="str">
        <f t="shared" si="21"/>
        <v xml:space="preserve">film </v>
      </c>
      <c r="R248" s="11" t="str">
        <f t="shared" si="22"/>
        <v>ideo/documentary</v>
      </c>
      <c r="S248" s="12">
        <f t="shared" si="23"/>
        <v>40480.363483796296</v>
      </c>
      <c r="T248" s="8">
        <f t="shared" si="2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8269</v>
      </c>
      <c r="O249" s="10">
        <f t="shared" si="19"/>
        <v>0.74571215510812827</v>
      </c>
      <c r="P249" s="9">
        <f t="shared" si="20"/>
        <v>5852.5</v>
      </c>
      <c r="Q249" s="11" t="str">
        <f t="shared" si="21"/>
        <v xml:space="preserve">film </v>
      </c>
      <c r="R249" s="11" t="str">
        <f t="shared" si="22"/>
        <v>ideo/documentary</v>
      </c>
      <c r="S249" s="12">
        <f t="shared" si="23"/>
        <v>40430.604328703703</v>
      </c>
      <c r="T249" s="8">
        <f t="shared" si="2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10">
        <f t="shared" si="19"/>
        <v>0.98684592432633256</v>
      </c>
      <c r="P250" s="9">
        <f t="shared" si="20"/>
        <v>85566.5</v>
      </c>
      <c r="Q250" s="11" t="str">
        <f t="shared" si="21"/>
        <v xml:space="preserve">film </v>
      </c>
      <c r="R250" s="11" t="str">
        <f t="shared" si="22"/>
        <v>ideo/documentary</v>
      </c>
      <c r="S250" s="12">
        <f t="shared" si="23"/>
        <v>40870.774409722224</v>
      </c>
      <c r="T250" s="8">
        <f t="shared" si="2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8269</v>
      </c>
      <c r="O251" s="10">
        <f t="shared" si="19"/>
        <v>0.88558271342543393</v>
      </c>
      <c r="P251" s="9">
        <f t="shared" si="20"/>
        <v>10646</v>
      </c>
      <c r="Q251" s="11" t="str">
        <f t="shared" si="21"/>
        <v xml:space="preserve">film </v>
      </c>
      <c r="R251" s="11" t="str">
        <f t="shared" si="22"/>
        <v>ideo/documentary</v>
      </c>
      <c r="S251" s="12">
        <f t="shared" si="23"/>
        <v>40332.923842592594</v>
      </c>
      <c r="T251" s="8">
        <f t="shared" si="2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10">
        <f t="shared" si="19"/>
        <v>0.94711917916337807</v>
      </c>
      <c r="P252" s="9">
        <f t="shared" si="20"/>
        <v>30837.5</v>
      </c>
      <c r="Q252" s="11" t="str">
        <f t="shared" si="21"/>
        <v xml:space="preserve">film </v>
      </c>
      <c r="R252" s="11" t="str">
        <f t="shared" si="22"/>
        <v>ideo/documentary</v>
      </c>
      <c r="S252" s="12">
        <f t="shared" si="23"/>
        <v>41401.565868055557</v>
      </c>
      <c r="T252" s="8">
        <f t="shared" si="2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8269</v>
      </c>
      <c r="O253" s="10">
        <f t="shared" si="19"/>
        <v>0.79635949943117179</v>
      </c>
      <c r="P253" s="9">
        <f t="shared" si="20"/>
        <v>3947.5</v>
      </c>
      <c r="Q253" s="11" t="str">
        <f t="shared" si="21"/>
        <v xml:space="preserve">film </v>
      </c>
      <c r="R253" s="11" t="str">
        <f t="shared" si="22"/>
        <v>ideo/documentary</v>
      </c>
      <c r="S253" s="12">
        <f t="shared" si="23"/>
        <v>41013.787569444445</v>
      </c>
      <c r="T253" s="8">
        <f t="shared" si="2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10">
        <f t="shared" si="19"/>
        <v>0.54182921543129603</v>
      </c>
      <c r="P254" s="9">
        <f t="shared" si="20"/>
        <v>7114</v>
      </c>
      <c r="Q254" s="11" t="str">
        <f t="shared" si="21"/>
        <v xml:space="preserve">film </v>
      </c>
      <c r="R254" s="11" t="str">
        <f t="shared" si="22"/>
        <v>ideo/documentary</v>
      </c>
      <c r="S254" s="12">
        <f t="shared" si="23"/>
        <v>40266.662708333337</v>
      </c>
      <c r="T254" s="8">
        <f t="shared" si="2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8269</v>
      </c>
      <c r="O255" s="10">
        <f t="shared" si="19"/>
        <v>0.99272005294506949</v>
      </c>
      <c r="P255" s="9">
        <f t="shared" si="20"/>
        <v>1505.5</v>
      </c>
      <c r="Q255" s="11" t="str">
        <f t="shared" si="21"/>
        <v xml:space="preserve">film </v>
      </c>
      <c r="R255" s="11" t="str">
        <f t="shared" si="22"/>
        <v>ideo/documentary</v>
      </c>
      <c r="S255" s="12">
        <f t="shared" si="23"/>
        <v>40924.650868055556</v>
      </c>
      <c r="T255" s="8">
        <f t="shared" si="2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10">
        <f t="shared" si="19"/>
        <v>0.85508637441239532</v>
      </c>
      <c r="P256" s="9">
        <f t="shared" si="20"/>
        <v>26033.67</v>
      </c>
      <c r="Q256" s="11" t="str">
        <f t="shared" si="21"/>
        <v xml:space="preserve">film </v>
      </c>
      <c r="R256" s="11" t="str">
        <f t="shared" si="22"/>
        <v>ideo/documentary</v>
      </c>
      <c r="S256" s="12">
        <f t="shared" si="23"/>
        <v>42263.952662037031</v>
      </c>
      <c r="T256" s="8">
        <f t="shared" si="2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8269</v>
      </c>
      <c r="O257" s="10">
        <f t="shared" si="19"/>
        <v>0.93691515998997499</v>
      </c>
      <c r="P257" s="9">
        <f t="shared" si="20"/>
        <v>8269.33</v>
      </c>
      <c r="Q257" s="11" t="str">
        <f t="shared" si="21"/>
        <v xml:space="preserve">film </v>
      </c>
      <c r="R257" s="11" t="str">
        <f t="shared" si="22"/>
        <v>ideo/documentary</v>
      </c>
      <c r="S257" s="12">
        <f t="shared" si="23"/>
        <v>40588.526412037041</v>
      </c>
      <c r="T257" s="8">
        <f t="shared" si="2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10">
        <f t="shared" si="19"/>
        <v>0.71890726096333568</v>
      </c>
      <c r="P258" s="9">
        <f t="shared" si="20"/>
        <v>15541.5</v>
      </c>
      <c r="Q258" s="11" t="str">
        <f t="shared" si="21"/>
        <v xml:space="preserve">film </v>
      </c>
      <c r="R258" s="11" t="str">
        <f t="shared" si="22"/>
        <v>ideo/documentary</v>
      </c>
      <c r="S258" s="12">
        <f t="shared" si="23"/>
        <v>41319.769293981481</v>
      </c>
      <c r="T258" s="8">
        <f t="shared" si="2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8269</v>
      </c>
      <c r="O259" s="10">
        <f t="shared" ref="O259:O322" si="25">D259/E259</f>
        <v>0.93697454133088409</v>
      </c>
      <c r="P259" s="9">
        <f t="shared" ref="P259:P322" si="26">AVERAGE(D259,E259)</f>
        <v>36177.134999999995</v>
      </c>
      <c r="Q259" s="11" t="str">
        <f t="shared" ref="Q259:Q322" si="27">LEFT(N259, SEARCH(" ",N259,1))</f>
        <v xml:space="preserve">film </v>
      </c>
      <c r="R259" s="11" t="str">
        <f t="shared" ref="R259:R322" si="28">RIGHT(N259,16)</f>
        <v>ideo/documentary</v>
      </c>
      <c r="S259" s="12">
        <f t="shared" ref="S259:S322" si="29">(((J259/60)/60)/24)+DATE(1970,1,1)</f>
        <v>42479.626875000002</v>
      </c>
      <c r="T259" s="8">
        <f t="shared" ref="T259:T322" si="30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10">
        <f t="shared" si="25"/>
        <v>0.52317672909908963</v>
      </c>
      <c r="P260" s="9">
        <f t="shared" si="26"/>
        <v>43671</v>
      </c>
      <c r="Q260" s="11" t="str">
        <f t="shared" si="27"/>
        <v xml:space="preserve">film </v>
      </c>
      <c r="R260" s="11" t="str">
        <f t="shared" si="28"/>
        <v>ideo/documentary</v>
      </c>
      <c r="S260" s="12">
        <f t="shared" si="29"/>
        <v>40682.051689814813</v>
      </c>
      <c r="T260" s="8">
        <f t="shared" si="30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8269</v>
      </c>
      <c r="O261" s="10">
        <f t="shared" si="25"/>
        <v>0.75793236858311719</v>
      </c>
      <c r="P261" s="9">
        <f t="shared" si="26"/>
        <v>86976.709999999992</v>
      </c>
      <c r="Q261" s="11" t="str">
        <f t="shared" si="27"/>
        <v xml:space="preserve">film </v>
      </c>
      <c r="R261" s="11" t="str">
        <f t="shared" si="28"/>
        <v>ideo/documentary</v>
      </c>
      <c r="S261" s="12">
        <f t="shared" si="29"/>
        <v>42072.738067129627</v>
      </c>
      <c r="T261" s="8">
        <f t="shared" si="30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10">
        <f t="shared" si="25"/>
        <v>0.93984962406015038</v>
      </c>
      <c r="P262" s="9">
        <f t="shared" si="26"/>
        <v>10320</v>
      </c>
      <c r="Q262" s="11" t="str">
        <f t="shared" si="27"/>
        <v xml:space="preserve">film </v>
      </c>
      <c r="R262" s="11" t="str">
        <f t="shared" si="28"/>
        <v>ideo/documentary</v>
      </c>
      <c r="S262" s="12">
        <f t="shared" si="29"/>
        <v>40330.755543981482</v>
      </c>
      <c r="T262" s="8">
        <f t="shared" si="30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8269</v>
      </c>
      <c r="O263" s="10">
        <f t="shared" si="25"/>
        <v>0.93109869646182497</v>
      </c>
      <c r="P263" s="9">
        <f t="shared" si="26"/>
        <v>20740</v>
      </c>
      <c r="Q263" s="11" t="str">
        <f t="shared" si="27"/>
        <v xml:space="preserve">film </v>
      </c>
      <c r="R263" s="11" t="str">
        <f t="shared" si="28"/>
        <v>ideo/documentary</v>
      </c>
      <c r="S263" s="12">
        <f t="shared" si="29"/>
        <v>41017.885462962964</v>
      </c>
      <c r="T263" s="8">
        <f t="shared" si="30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10">
        <f t="shared" si="25"/>
        <v>0.41666666666666669</v>
      </c>
      <c r="P264" s="9">
        <f t="shared" si="26"/>
        <v>4250</v>
      </c>
      <c r="Q264" s="11" t="str">
        <f t="shared" si="27"/>
        <v xml:space="preserve">film </v>
      </c>
      <c r="R264" s="11" t="str">
        <f t="shared" si="28"/>
        <v>ideo/documentary</v>
      </c>
      <c r="S264" s="12">
        <f t="shared" si="29"/>
        <v>40555.24800925926</v>
      </c>
      <c r="T264" s="8">
        <f t="shared" si="30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8269</v>
      </c>
      <c r="O265" s="10">
        <f t="shared" si="25"/>
        <v>0.84687572302014846</v>
      </c>
      <c r="P265" s="9">
        <f t="shared" si="26"/>
        <v>27260.135000000002</v>
      </c>
      <c r="Q265" s="11" t="str">
        <f t="shared" si="27"/>
        <v xml:space="preserve">film </v>
      </c>
      <c r="R265" s="11" t="str">
        <f t="shared" si="28"/>
        <v>ideo/documentary</v>
      </c>
      <c r="S265" s="12">
        <f t="shared" si="29"/>
        <v>41149.954791666663</v>
      </c>
      <c r="T265" s="8">
        <f t="shared" si="30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10">
        <f t="shared" si="25"/>
        <v>0.84602368866328259</v>
      </c>
      <c r="P266" s="9">
        <f t="shared" si="26"/>
        <v>5455</v>
      </c>
      <c r="Q266" s="11" t="str">
        <f t="shared" si="27"/>
        <v xml:space="preserve">film </v>
      </c>
      <c r="R266" s="11" t="str">
        <f t="shared" si="28"/>
        <v>ideo/documentary</v>
      </c>
      <c r="S266" s="12">
        <f t="shared" si="29"/>
        <v>41010.620312500003</v>
      </c>
      <c r="T266" s="8">
        <f t="shared" si="30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8269</v>
      </c>
      <c r="O267" s="10">
        <f t="shared" si="25"/>
        <v>0.90009000900090008</v>
      </c>
      <c r="P267" s="9">
        <f t="shared" si="26"/>
        <v>5277.5</v>
      </c>
      <c r="Q267" s="11" t="str">
        <f t="shared" si="27"/>
        <v xml:space="preserve">film </v>
      </c>
      <c r="R267" s="11" t="str">
        <f t="shared" si="28"/>
        <v>ideo/documentary</v>
      </c>
      <c r="S267" s="12">
        <f t="shared" si="29"/>
        <v>40267.245717592588</v>
      </c>
      <c r="T267" s="8">
        <f t="shared" si="30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10">
        <f t="shared" si="25"/>
        <v>0.6872852233676976</v>
      </c>
      <c r="P268" s="9">
        <f t="shared" si="26"/>
        <v>1227.5</v>
      </c>
      <c r="Q268" s="11" t="str">
        <f t="shared" si="27"/>
        <v xml:space="preserve">film </v>
      </c>
      <c r="R268" s="11" t="str">
        <f t="shared" si="28"/>
        <v>ideo/documentary</v>
      </c>
      <c r="S268" s="12">
        <f t="shared" si="29"/>
        <v>40205.174849537041</v>
      </c>
      <c r="T268" s="8">
        <f t="shared" si="30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8269</v>
      </c>
      <c r="O269" s="10">
        <f t="shared" si="25"/>
        <v>0.75971197275217806</v>
      </c>
      <c r="P269" s="9">
        <f t="shared" si="26"/>
        <v>11407.720000000001</v>
      </c>
      <c r="Q269" s="11" t="str">
        <f t="shared" si="27"/>
        <v xml:space="preserve">film </v>
      </c>
      <c r="R269" s="11" t="str">
        <f t="shared" si="28"/>
        <v>ideo/documentary</v>
      </c>
      <c r="S269" s="12">
        <f t="shared" si="29"/>
        <v>41785.452534722222</v>
      </c>
      <c r="T269" s="8">
        <f t="shared" si="30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10">
        <f t="shared" si="25"/>
        <v>0.89766606822262118</v>
      </c>
      <c r="P270" s="9">
        <f t="shared" si="26"/>
        <v>5285</v>
      </c>
      <c r="Q270" s="11" t="str">
        <f t="shared" si="27"/>
        <v xml:space="preserve">film </v>
      </c>
      <c r="R270" s="11" t="str">
        <f t="shared" si="28"/>
        <v>ideo/documentary</v>
      </c>
      <c r="S270" s="12">
        <f t="shared" si="29"/>
        <v>40809.15252314815</v>
      </c>
      <c r="T270" s="8">
        <f t="shared" si="30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8269</v>
      </c>
      <c r="O271" s="10">
        <f t="shared" si="25"/>
        <v>0.67919200873549601</v>
      </c>
      <c r="P271" s="9">
        <f t="shared" si="26"/>
        <v>123616.88499999999</v>
      </c>
      <c r="Q271" s="11" t="str">
        <f t="shared" si="27"/>
        <v xml:space="preserve">film </v>
      </c>
      <c r="R271" s="11" t="str">
        <f t="shared" si="28"/>
        <v>ideo/documentary</v>
      </c>
      <c r="S271" s="12">
        <f t="shared" si="29"/>
        <v>42758.197013888886</v>
      </c>
      <c r="T271" s="8">
        <f t="shared" si="30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10">
        <f t="shared" si="25"/>
        <v>0.65527065527065531</v>
      </c>
      <c r="P272" s="9">
        <f t="shared" si="26"/>
        <v>2905</v>
      </c>
      <c r="Q272" s="11" t="str">
        <f t="shared" si="27"/>
        <v xml:space="preserve">film </v>
      </c>
      <c r="R272" s="11" t="str">
        <f t="shared" si="28"/>
        <v>ideo/documentary</v>
      </c>
      <c r="S272" s="12">
        <f t="shared" si="29"/>
        <v>40637.866550925923</v>
      </c>
      <c r="T272" s="8">
        <f t="shared" si="30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8269</v>
      </c>
      <c r="O273" s="10">
        <f t="shared" si="25"/>
        <v>0.95529231944975157</v>
      </c>
      <c r="P273" s="9">
        <f t="shared" si="26"/>
        <v>30702</v>
      </c>
      <c r="Q273" s="11" t="str">
        <f t="shared" si="27"/>
        <v xml:space="preserve">film </v>
      </c>
      <c r="R273" s="11" t="str">
        <f t="shared" si="28"/>
        <v>ideo/documentary</v>
      </c>
      <c r="S273" s="12">
        <f t="shared" si="29"/>
        <v>41612.10024305556</v>
      </c>
      <c r="T273" s="8">
        <f t="shared" si="30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10">
        <f t="shared" si="25"/>
        <v>0.56359090063704553</v>
      </c>
      <c r="P274" s="9">
        <f t="shared" si="26"/>
        <v>4161.5050000000001</v>
      </c>
      <c r="Q274" s="11" t="str">
        <f t="shared" si="27"/>
        <v xml:space="preserve">film </v>
      </c>
      <c r="R274" s="11" t="str">
        <f t="shared" si="28"/>
        <v>ideo/documentary</v>
      </c>
      <c r="S274" s="12">
        <f t="shared" si="29"/>
        <v>40235.900358796294</v>
      </c>
      <c r="T274" s="8">
        <f t="shared" si="30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8269</v>
      </c>
      <c r="O275" s="10">
        <f t="shared" si="25"/>
        <v>0.92785207811029935</v>
      </c>
      <c r="P275" s="9">
        <f t="shared" si="26"/>
        <v>5194.3950000000004</v>
      </c>
      <c r="Q275" s="11" t="str">
        <f t="shared" si="27"/>
        <v xml:space="preserve">film </v>
      </c>
      <c r="R275" s="11" t="str">
        <f t="shared" si="28"/>
        <v>ideo/documentary</v>
      </c>
      <c r="S275" s="12">
        <f t="shared" si="29"/>
        <v>40697.498449074075</v>
      </c>
      <c r="T275" s="8">
        <f t="shared" si="30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10">
        <f t="shared" si="25"/>
        <v>0.64102564102564108</v>
      </c>
      <c r="P276" s="9">
        <f t="shared" si="26"/>
        <v>5120</v>
      </c>
      <c r="Q276" s="11" t="str">
        <f t="shared" si="27"/>
        <v xml:space="preserve">film </v>
      </c>
      <c r="R276" s="11" t="str">
        <f t="shared" si="28"/>
        <v>ideo/documentary</v>
      </c>
      <c r="S276" s="12">
        <f t="shared" si="29"/>
        <v>40969.912372685183</v>
      </c>
      <c r="T276" s="8">
        <f t="shared" si="30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8269</v>
      </c>
      <c r="O277" s="10">
        <f t="shared" si="25"/>
        <v>0.9225517782185525</v>
      </c>
      <c r="P277" s="9">
        <f t="shared" si="26"/>
        <v>20839.5</v>
      </c>
      <c r="Q277" s="11" t="str">
        <f t="shared" si="27"/>
        <v xml:space="preserve">film </v>
      </c>
      <c r="R277" s="11" t="str">
        <f t="shared" si="28"/>
        <v>ideo/documentary</v>
      </c>
      <c r="S277" s="12">
        <f t="shared" si="29"/>
        <v>41193.032013888893</v>
      </c>
      <c r="T277" s="8">
        <f t="shared" si="30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10">
        <f t="shared" si="25"/>
        <v>0.6775067750677507</v>
      </c>
      <c r="P278" s="9">
        <f t="shared" si="26"/>
        <v>4952</v>
      </c>
      <c r="Q278" s="11" t="str">
        <f t="shared" si="27"/>
        <v xml:space="preserve">film </v>
      </c>
      <c r="R278" s="11" t="str">
        <f t="shared" si="28"/>
        <v>ideo/documentary</v>
      </c>
      <c r="S278" s="12">
        <f t="shared" si="29"/>
        <v>40967.081874999996</v>
      </c>
      <c r="T278" s="8">
        <f t="shared" si="30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8269</v>
      </c>
      <c r="O279" s="10">
        <f t="shared" si="25"/>
        <v>0.90594859787032389</v>
      </c>
      <c r="P279" s="9">
        <f t="shared" si="26"/>
        <v>68374</v>
      </c>
      <c r="Q279" s="11" t="str">
        <f t="shared" si="27"/>
        <v xml:space="preserve">film </v>
      </c>
      <c r="R279" s="11" t="str">
        <f t="shared" si="28"/>
        <v>ideo/documentary</v>
      </c>
      <c r="S279" s="12">
        <f t="shared" si="29"/>
        <v>42117.891423611116</v>
      </c>
      <c r="T279" s="8">
        <f t="shared" si="30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10">
        <f t="shared" si="25"/>
        <v>0.66512292457013356</v>
      </c>
      <c r="P280" s="9">
        <f t="shared" si="26"/>
        <v>33797</v>
      </c>
      <c r="Q280" s="11" t="str">
        <f t="shared" si="27"/>
        <v xml:space="preserve">film </v>
      </c>
      <c r="R280" s="11" t="str">
        <f t="shared" si="28"/>
        <v>ideo/documentary</v>
      </c>
      <c r="S280" s="12">
        <f t="shared" si="29"/>
        <v>41164.040960648148</v>
      </c>
      <c r="T280" s="8">
        <f t="shared" si="30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8269</v>
      </c>
      <c r="O281" s="10">
        <f t="shared" si="25"/>
        <v>0.63565398138132101</v>
      </c>
      <c r="P281" s="9">
        <f t="shared" si="26"/>
        <v>21872.055</v>
      </c>
      <c r="Q281" s="11" t="str">
        <f t="shared" si="27"/>
        <v xml:space="preserve">film </v>
      </c>
      <c r="R281" s="11" t="str">
        <f t="shared" si="28"/>
        <v>ideo/documentary</v>
      </c>
      <c r="S281" s="12">
        <f t="shared" si="29"/>
        <v>42759.244166666671</v>
      </c>
      <c r="T281" s="8">
        <f t="shared" si="30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10">
        <f t="shared" si="25"/>
        <v>0.64043447074495341</v>
      </c>
      <c r="P282" s="9">
        <f t="shared" si="26"/>
        <v>96054</v>
      </c>
      <c r="Q282" s="11" t="str">
        <f t="shared" si="27"/>
        <v xml:space="preserve">film </v>
      </c>
      <c r="R282" s="11" t="str">
        <f t="shared" si="28"/>
        <v>ideo/documentary</v>
      </c>
      <c r="S282" s="12">
        <f t="shared" si="29"/>
        <v>41744.590682870366</v>
      </c>
      <c r="T282" s="8">
        <f t="shared" si="30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8269</v>
      </c>
      <c r="O283" s="10">
        <f t="shared" si="25"/>
        <v>0.82927241146386188</v>
      </c>
      <c r="P283" s="9">
        <f t="shared" si="26"/>
        <v>6066.16</v>
      </c>
      <c r="Q283" s="11" t="str">
        <f t="shared" si="27"/>
        <v xml:space="preserve">film </v>
      </c>
      <c r="R283" s="11" t="str">
        <f t="shared" si="28"/>
        <v>ideo/documentary</v>
      </c>
      <c r="S283" s="12">
        <f t="shared" si="29"/>
        <v>39950.163344907407</v>
      </c>
      <c r="T283" s="8">
        <f t="shared" si="30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10">
        <f t="shared" si="25"/>
        <v>0.98825079609091904</v>
      </c>
      <c r="P284" s="9">
        <f t="shared" si="26"/>
        <v>45267.5</v>
      </c>
      <c r="Q284" s="11" t="str">
        <f t="shared" si="27"/>
        <v xml:space="preserve">film </v>
      </c>
      <c r="R284" s="11" t="str">
        <f t="shared" si="28"/>
        <v>ideo/documentary</v>
      </c>
      <c r="S284" s="12">
        <f t="shared" si="29"/>
        <v>40194.920046296298</v>
      </c>
      <c r="T284" s="8">
        <f t="shared" si="30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8269</v>
      </c>
      <c r="O285" s="10">
        <f t="shared" si="25"/>
        <v>0.87510118357435085</v>
      </c>
      <c r="P285" s="9">
        <f t="shared" si="26"/>
        <v>19284.525000000001</v>
      </c>
      <c r="Q285" s="11" t="str">
        <f t="shared" si="27"/>
        <v xml:space="preserve">film </v>
      </c>
      <c r="R285" s="11" t="str">
        <f t="shared" si="28"/>
        <v>ideo/documentary</v>
      </c>
      <c r="S285" s="12">
        <f t="shared" si="29"/>
        <v>40675.71</v>
      </c>
      <c r="T285" s="8">
        <f t="shared" si="30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10">
        <f t="shared" si="25"/>
        <v>0.95578399855103147</v>
      </c>
      <c r="P286" s="9">
        <f t="shared" si="26"/>
        <v>40925.229999999996</v>
      </c>
      <c r="Q286" s="11" t="str">
        <f t="shared" si="27"/>
        <v xml:space="preserve">film </v>
      </c>
      <c r="R286" s="11" t="str">
        <f t="shared" si="28"/>
        <v>ideo/documentary</v>
      </c>
      <c r="S286" s="12">
        <f t="shared" si="29"/>
        <v>40904.738194444442</v>
      </c>
      <c r="T286" s="8">
        <f t="shared" si="30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8269</v>
      </c>
      <c r="O287" s="10">
        <f t="shared" si="25"/>
        <v>0.43701504986185646</v>
      </c>
      <c r="P287" s="9">
        <f t="shared" si="26"/>
        <v>23017.754999999997</v>
      </c>
      <c r="Q287" s="11" t="str">
        <f t="shared" si="27"/>
        <v xml:space="preserve">film </v>
      </c>
      <c r="R287" s="11" t="str">
        <f t="shared" si="28"/>
        <v>ideo/documentary</v>
      </c>
      <c r="S287" s="12">
        <f t="shared" si="29"/>
        <v>41506.756111111114</v>
      </c>
      <c r="T287" s="8">
        <f t="shared" si="30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10">
        <f t="shared" si="25"/>
        <v>0.91614242960972336</v>
      </c>
      <c r="P288" s="9">
        <f t="shared" si="26"/>
        <v>15686.5</v>
      </c>
      <c r="Q288" s="11" t="str">
        <f t="shared" si="27"/>
        <v xml:space="preserve">film </v>
      </c>
      <c r="R288" s="11" t="str">
        <f t="shared" si="28"/>
        <v>ideo/documentary</v>
      </c>
      <c r="S288" s="12">
        <f t="shared" si="29"/>
        <v>41313.816249999996</v>
      </c>
      <c r="T288" s="8">
        <f t="shared" si="30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8269</v>
      </c>
      <c r="O289" s="10">
        <f t="shared" si="25"/>
        <v>0.56721497447532609</v>
      </c>
      <c r="P289" s="9">
        <f t="shared" si="26"/>
        <v>20722.5</v>
      </c>
      <c r="Q289" s="11" t="str">
        <f t="shared" si="27"/>
        <v xml:space="preserve">film </v>
      </c>
      <c r="R289" s="11" t="str">
        <f t="shared" si="28"/>
        <v>ideo/documentary</v>
      </c>
      <c r="S289" s="12">
        <f t="shared" si="29"/>
        <v>41184.277986111112</v>
      </c>
      <c r="T289" s="8">
        <f t="shared" si="30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10">
        <f t="shared" si="25"/>
        <v>0.96889254225970156</v>
      </c>
      <c r="P290" s="9">
        <f t="shared" si="26"/>
        <v>50802.654999999999</v>
      </c>
      <c r="Q290" s="11" t="str">
        <f t="shared" si="27"/>
        <v xml:space="preserve">film </v>
      </c>
      <c r="R290" s="11" t="str">
        <f t="shared" si="28"/>
        <v>ideo/documentary</v>
      </c>
      <c r="S290" s="12">
        <f t="shared" si="29"/>
        <v>41051.168900462959</v>
      </c>
      <c r="T290" s="8">
        <f t="shared" si="30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8269</v>
      </c>
      <c r="O291" s="10">
        <f t="shared" si="25"/>
        <v>0.95401640908223617</v>
      </c>
      <c r="P291" s="9">
        <f t="shared" si="26"/>
        <v>15361.5</v>
      </c>
      <c r="Q291" s="11" t="str">
        <f t="shared" si="27"/>
        <v xml:space="preserve">film </v>
      </c>
      <c r="R291" s="11" t="str">
        <f t="shared" si="28"/>
        <v>ideo/documentary</v>
      </c>
      <c r="S291" s="12">
        <f t="shared" si="29"/>
        <v>41550.456412037034</v>
      </c>
      <c r="T291" s="8">
        <f t="shared" si="30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10">
        <f t="shared" si="25"/>
        <v>0.9373437760373271</v>
      </c>
      <c r="P292" s="9">
        <f t="shared" si="26"/>
        <v>4650.3999999999996</v>
      </c>
      <c r="Q292" s="11" t="str">
        <f t="shared" si="27"/>
        <v xml:space="preserve">film </v>
      </c>
      <c r="R292" s="11" t="str">
        <f t="shared" si="28"/>
        <v>ideo/documentary</v>
      </c>
      <c r="S292" s="12">
        <f t="shared" si="29"/>
        <v>40526.36917824074</v>
      </c>
      <c r="T292" s="8">
        <f t="shared" si="30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8269</v>
      </c>
      <c r="O293" s="10">
        <f t="shared" si="25"/>
        <v>0.83319446758873517</v>
      </c>
      <c r="P293" s="9">
        <f t="shared" si="26"/>
        <v>5500.5</v>
      </c>
      <c r="Q293" s="11" t="str">
        <f t="shared" si="27"/>
        <v xml:space="preserve">film </v>
      </c>
      <c r="R293" s="11" t="str">
        <f t="shared" si="28"/>
        <v>ideo/documentary</v>
      </c>
      <c r="S293" s="12">
        <f t="shared" si="29"/>
        <v>41376.769050925926</v>
      </c>
      <c r="T293" s="8">
        <f t="shared" si="30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10">
        <f t="shared" si="25"/>
        <v>0.98515438025908253</v>
      </c>
      <c r="P294" s="9">
        <f t="shared" si="26"/>
        <v>75565.100000000006</v>
      </c>
      <c r="Q294" s="11" t="str">
        <f t="shared" si="27"/>
        <v xml:space="preserve">film </v>
      </c>
      <c r="R294" s="11" t="str">
        <f t="shared" si="28"/>
        <v>ideo/documentary</v>
      </c>
      <c r="S294" s="12">
        <f t="shared" si="29"/>
        <v>40812.803229166668</v>
      </c>
      <c r="T294" s="8">
        <f t="shared" si="30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8269</v>
      </c>
      <c r="O295" s="10">
        <f t="shared" si="25"/>
        <v>0.98634294385432475</v>
      </c>
      <c r="P295" s="9">
        <f t="shared" si="26"/>
        <v>26180</v>
      </c>
      <c r="Q295" s="11" t="str">
        <f t="shared" si="27"/>
        <v xml:space="preserve">film </v>
      </c>
      <c r="R295" s="11" t="str">
        <f t="shared" si="28"/>
        <v>ideo/documentary</v>
      </c>
      <c r="S295" s="12">
        <f t="shared" si="29"/>
        <v>41719.667986111112</v>
      </c>
      <c r="T295" s="8">
        <f t="shared" si="30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10">
        <f t="shared" si="25"/>
        <v>1</v>
      </c>
      <c r="P296" s="9">
        <f t="shared" si="26"/>
        <v>5000</v>
      </c>
      <c r="Q296" s="11" t="str">
        <f t="shared" si="27"/>
        <v xml:space="preserve">film </v>
      </c>
      <c r="R296" s="11" t="str">
        <f t="shared" si="28"/>
        <v>ideo/documentary</v>
      </c>
      <c r="S296" s="12">
        <f t="shared" si="29"/>
        <v>40343.084421296298</v>
      </c>
      <c r="T296" s="8">
        <f t="shared" si="30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8269</v>
      </c>
      <c r="O297" s="10">
        <f t="shared" si="25"/>
        <v>0.75126332440632171</v>
      </c>
      <c r="P297" s="9">
        <f t="shared" si="26"/>
        <v>58277.279999999999</v>
      </c>
      <c r="Q297" s="11" t="str">
        <f t="shared" si="27"/>
        <v xml:space="preserve">film </v>
      </c>
      <c r="R297" s="11" t="str">
        <f t="shared" si="28"/>
        <v>ideo/documentary</v>
      </c>
      <c r="S297" s="12">
        <f t="shared" si="29"/>
        <v>41519.004733796297</v>
      </c>
      <c r="T297" s="8">
        <f t="shared" si="30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10">
        <f t="shared" si="25"/>
        <v>0.84227407261413234</v>
      </c>
      <c r="P298" s="9">
        <f t="shared" si="26"/>
        <v>27340.775000000001</v>
      </c>
      <c r="Q298" s="11" t="str">
        <f t="shared" si="27"/>
        <v xml:space="preserve">film </v>
      </c>
      <c r="R298" s="11" t="str">
        <f t="shared" si="28"/>
        <v>ideo/documentary</v>
      </c>
      <c r="S298" s="12">
        <f t="shared" si="29"/>
        <v>41134.475497685184</v>
      </c>
      <c r="T298" s="8">
        <f t="shared" si="30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8269</v>
      </c>
      <c r="O299" s="10">
        <f t="shared" si="25"/>
        <v>0.99364069952305245</v>
      </c>
      <c r="P299" s="9">
        <f t="shared" si="26"/>
        <v>20064</v>
      </c>
      <c r="Q299" s="11" t="str">
        <f t="shared" si="27"/>
        <v xml:space="preserve">film </v>
      </c>
      <c r="R299" s="11" t="str">
        <f t="shared" si="28"/>
        <v>ideo/documentary</v>
      </c>
      <c r="S299" s="12">
        <f t="shared" si="29"/>
        <v>42089.72802083334</v>
      </c>
      <c r="T299" s="8">
        <f t="shared" si="30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10">
        <f t="shared" si="25"/>
        <v>0.91800041441161562</v>
      </c>
      <c r="P300" s="9">
        <f t="shared" si="26"/>
        <v>131627.41999999998</v>
      </c>
      <c r="Q300" s="11" t="str">
        <f t="shared" si="27"/>
        <v xml:space="preserve">film </v>
      </c>
      <c r="R300" s="11" t="str">
        <f t="shared" si="28"/>
        <v>ideo/documentary</v>
      </c>
      <c r="S300" s="12">
        <f t="shared" si="29"/>
        <v>41709.463518518518</v>
      </c>
      <c r="T300" s="8">
        <f t="shared" si="30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8269</v>
      </c>
      <c r="O301" s="10">
        <f t="shared" si="25"/>
        <v>0.55880750478478924</v>
      </c>
      <c r="P301" s="9">
        <f t="shared" si="26"/>
        <v>13947.625</v>
      </c>
      <c r="Q301" s="11" t="str">
        <f t="shared" si="27"/>
        <v xml:space="preserve">film </v>
      </c>
      <c r="R301" s="11" t="str">
        <f t="shared" si="28"/>
        <v>ideo/documentary</v>
      </c>
      <c r="S301" s="12">
        <f t="shared" si="29"/>
        <v>40469.225231481483</v>
      </c>
      <c r="T301" s="8">
        <f t="shared" si="30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10">
        <f t="shared" si="25"/>
        <v>0.9830653235110689</v>
      </c>
      <c r="P302" s="9">
        <f t="shared" si="26"/>
        <v>25215.33</v>
      </c>
      <c r="Q302" s="11" t="str">
        <f t="shared" si="27"/>
        <v xml:space="preserve">film </v>
      </c>
      <c r="R302" s="11" t="str">
        <f t="shared" si="28"/>
        <v>ideo/documentary</v>
      </c>
      <c r="S302" s="12">
        <f t="shared" si="29"/>
        <v>40626.959930555553</v>
      </c>
      <c r="T302" s="8">
        <f t="shared" si="30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8269</v>
      </c>
      <c r="O303" s="10">
        <f t="shared" si="25"/>
        <v>0.8422116477870889</v>
      </c>
      <c r="P303" s="9">
        <f t="shared" si="26"/>
        <v>14217.775</v>
      </c>
      <c r="Q303" s="11" t="str">
        <f t="shared" si="27"/>
        <v xml:space="preserve">film </v>
      </c>
      <c r="R303" s="11" t="str">
        <f t="shared" si="28"/>
        <v>ideo/documentary</v>
      </c>
      <c r="S303" s="12">
        <f t="shared" si="29"/>
        <v>41312.737673611111</v>
      </c>
      <c r="T303" s="8">
        <f t="shared" si="30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10">
        <f t="shared" si="25"/>
        <v>0.99542106310969536</v>
      </c>
      <c r="P304" s="9">
        <f t="shared" si="26"/>
        <v>10023</v>
      </c>
      <c r="Q304" s="11" t="str">
        <f t="shared" si="27"/>
        <v xml:space="preserve">film </v>
      </c>
      <c r="R304" s="11" t="str">
        <f t="shared" si="28"/>
        <v>ideo/documentary</v>
      </c>
      <c r="S304" s="12">
        <f t="shared" si="29"/>
        <v>40933.856921296298</v>
      </c>
      <c r="T304" s="8">
        <f t="shared" si="30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8269</v>
      </c>
      <c r="O305" s="10">
        <f t="shared" si="25"/>
        <v>0.72744907856450047</v>
      </c>
      <c r="P305" s="9">
        <f t="shared" si="26"/>
        <v>3562</v>
      </c>
      <c r="Q305" s="11" t="str">
        <f t="shared" si="27"/>
        <v xml:space="preserve">film </v>
      </c>
      <c r="R305" s="11" t="str">
        <f t="shared" si="28"/>
        <v>ideo/documentary</v>
      </c>
      <c r="S305" s="12">
        <f t="shared" si="29"/>
        <v>41032.071134259262</v>
      </c>
      <c r="T305" s="8">
        <f t="shared" si="30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10">
        <f t="shared" si="25"/>
        <v>0.43169121381411885</v>
      </c>
      <c r="P306" s="9">
        <f t="shared" si="26"/>
        <v>5638</v>
      </c>
      <c r="Q306" s="11" t="str">
        <f t="shared" si="27"/>
        <v xml:space="preserve">film </v>
      </c>
      <c r="R306" s="11" t="str">
        <f t="shared" si="28"/>
        <v>ideo/documentary</v>
      </c>
      <c r="S306" s="12">
        <f t="shared" si="29"/>
        <v>41114.094872685186</v>
      </c>
      <c r="T306" s="8">
        <f t="shared" si="30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8269</v>
      </c>
      <c r="O307" s="10">
        <f t="shared" si="25"/>
        <v>0.76726342710997442</v>
      </c>
      <c r="P307" s="9">
        <f t="shared" si="26"/>
        <v>8637.5</v>
      </c>
      <c r="Q307" s="11" t="str">
        <f t="shared" si="27"/>
        <v xml:space="preserve">film </v>
      </c>
      <c r="R307" s="11" t="str">
        <f t="shared" si="28"/>
        <v>ideo/documentary</v>
      </c>
      <c r="S307" s="12">
        <f t="shared" si="29"/>
        <v>40948.630196759259</v>
      </c>
      <c r="T307" s="8">
        <f t="shared" si="30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10">
        <f t="shared" si="25"/>
        <v>0.34141345168999659</v>
      </c>
      <c r="P308" s="9">
        <f t="shared" si="26"/>
        <v>1964.5</v>
      </c>
      <c r="Q308" s="11" t="str">
        <f t="shared" si="27"/>
        <v xml:space="preserve">film </v>
      </c>
      <c r="R308" s="11" t="str">
        <f t="shared" si="28"/>
        <v>ideo/documentary</v>
      </c>
      <c r="S308" s="12">
        <f t="shared" si="29"/>
        <v>41333.837187500001</v>
      </c>
      <c r="T308" s="8">
        <f t="shared" si="30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8269</v>
      </c>
      <c r="O309" s="10">
        <f t="shared" si="25"/>
        <v>0.89832584728460596</v>
      </c>
      <c r="P309" s="9">
        <f t="shared" si="26"/>
        <v>23245</v>
      </c>
      <c r="Q309" s="11" t="str">
        <f t="shared" si="27"/>
        <v xml:space="preserve">film </v>
      </c>
      <c r="R309" s="11" t="str">
        <f t="shared" si="28"/>
        <v>ideo/documentary</v>
      </c>
      <c r="S309" s="12">
        <f t="shared" si="29"/>
        <v>41282.944456018515</v>
      </c>
      <c r="T309" s="8">
        <f t="shared" si="30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10">
        <f t="shared" si="25"/>
        <v>0.94726870855699397</v>
      </c>
      <c r="P310" s="9">
        <f t="shared" si="26"/>
        <v>12334</v>
      </c>
      <c r="Q310" s="11" t="str">
        <f t="shared" si="27"/>
        <v xml:space="preserve">film </v>
      </c>
      <c r="R310" s="11" t="str">
        <f t="shared" si="28"/>
        <v>ideo/documentary</v>
      </c>
      <c r="S310" s="12">
        <f t="shared" si="29"/>
        <v>40567.694560185184</v>
      </c>
      <c r="T310" s="8">
        <f t="shared" si="30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8269</v>
      </c>
      <c r="O311" s="10">
        <f t="shared" si="25"/>
        <v>0.8407286314806165</v>
      </c>
      <c r="P311" s="9">
        <f t="shared" si="26"/>
        <v>19705</v>
      </c>
      <c r="Q311" s="11" t="str">
        <f t="shared" si="27"/>
        <v xml:space="preserve">film </v>
      </c>
      <c r="R311" s="11" t="str">
        <f t="shared" si="28"/>
        <v>ideo/documentary</v>
      </c>
      <c r="S311" s="12">
        <f t="shared" si="29"/>
        <v>41134.751550925925</v>
      </c>
      <c r="T311" s="8">
        <f t="shared" si="30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10">
        <f t="shared" si="25"/>
        <v>0.96034726156978367</v>
      </c>
      <c r="P312" s="9">
        <f t="shared" si="26"/>
        <v>1020.645</v>
      </c>
      <c r="Q312" s="11" t="str">
        <f t="shared" si="27"/>
        <v xml:space="preserve">film </v>
      </c>
      <c r="R312" s="11" t="str">
        <f t="shared" si="28"/>
        <v>ideo/documentary</v>
      </c>
      <c r="S312" s="12">
        <f t="shared" si="29"/>
        <v>40821.183136574073</v>
      </c>
      <c r="T312" s="8">
        <f t="shared" si="30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8269</v>
      </c>
      <c r="O313" s="10">
        <f t="shared" si="25"/>
        <v>0.96059956782625433</v>
      </c>
      <c r="P313" s="9">
        <f t="shared" si="26"/>
        <v>20410.165000000001</v>
      </c>
      <c r="Q313" s="11" t="str">
        <f t="shared" si="27"/>
        <v xml:space="preserve">film </v>
      </c>
      <c r="R313" s="11" t="str">
        <f t="shared" si="28"/>
        <v>ideo/documentary</v>
      </c>
      <c r="S313" s="12">
        <f t="shared" si="29"/>
        <v>40868.219814814816</v>
      </c>
      <c r="T313" s="8">
        <f t="shared" si="30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10">
        <f t="shared" si="25"/>
        <v>0.8938547486033519</v>
      </c>
      <c r="P314" s="9">
        <f t="shared" si="26"/>
        <v>8475</v>
      </c>
      <c r="Q314" s="11" t="str">
        <f t="shared" si="27"/>
        <v xml:space="preserve">film </v>
      </c>
      <c r="R314" s="11" t="str">
        <f t="shared" si="28"/>
        <v>ideo/documentary</v>
      </c>
      <c r="S314" s="12">
        <f t="shared" si="29"/>
        <v>41348.877685185187</v>
      </c>
      <c r="T314" s="8">
        <f t="shared" si="30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8269</v>
      </c>
      <c r="O315" s="10">
        <f t="shared" si="25"/>
        <v>0.95478798090424033</v>
      </c>
      <c r="P315" s="9">
        <f t="shared" si="26"/>
        <v>17402.5</v>
      </c>
      <c r="Q315" s="11" t="str">
        <f t="shared" si="27"/>
        <v xml:space="preserve">film </v>
      </c>
      <c r="R315" s="11" t="str">
        <f t="shared" si="28"/>
        <v>ideo/documentary</v>
      </c>
      <c r="S315" s="12">
        <f t="shared" si="29"/>
        <v>40357.227939814817</v>
      </c>
      <c r="T315" s="8">
        <f t="shared" si="30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10">
        <f t="shared" si="25"/>
        <v>0.25963910164870829</v>
      </c>
      <c r="P316" s="9">
        <f t="shared" si="26"/>
        <v>2425.75</v>
      </c>
      <c r="Q316" s="11" t="str">
        <f t="shared" si="27"/>
        <v xml:space="preserve">film </v>
      </c>
      <c r="R316" s="11" t="str">
        <f t="shared" si="28"/>
        <v>ideo/documentary</v>
      </c>
      <c r="S316" s="12">
        <f t="shared" si="29"/>
        <v>41304.833194444444</v>
      </c>
      <c r="T316" s="8">
        <f t="shared" si="30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8269</v>
      </c>
      <c r="O317" s="10">
        <f t="shared" si="25"/>
        <v>0.98767383059418457</v>
      </c>
      <c r="P317" s="9">
        <f t="shared" si="26"/>
        <v>25156</v>
      </c>
      <c r="Q317" s="11" t="str">
        <f t="shared" si="27"/>
        <v xml:space="preserve">film </v>
      </c>
      <c r="R317" s="11" t="str">
        <f t="shared" si="28"/>
        <v>ideo/documentary</v>
      </c>
      <c r="S317" s="12">
        <f t="shared" si="29"/>
        <v>41113.77238425926</v>
      </c>
      <c r="T317" s="8">
        <f t="shared" si="30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10">
        <f t="shared" si="25"/>
        <v>0.87894058361654748</v>
      </c>
      <c r="P318" s="9">
        <f t="shared" si="26"/>
        <v>16033</v>
      </c>
      <c r="Q318" s="11" t="str">
        <f t="shared" si="27"/>
        <v xml:space="preserve">film </v>
      </c>
      <c r="R318" s="11" t="str">
        <f t="shared" si="28"/>
        <v>ideo/documentary</v>
      </c>
      <c r="S318" s="12">
        <f t="shared" si="29"/>
        <v>41950.923576388886</v>
      </c>
      <c r="T318" s="8">
        <f t="shared" si="30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8269</v>
      </c>
      <c r="O319" s="10">
        <f t="shared" si="25"/>
        <v>0.99203068681591222</v>
      </c>
      <c r="P319" s="9">
        <f t="shared" si="26"/>
        <v>30120.5</v>
      </c>
      <c r="Q319" s="11" t="str">
        <f t="shared" si="27"/>
        <v xml:space="preserve">film </v>
      </c>
      <c r="R319" s="11" t="str">
        <f t="shared" si="28"/>
        <v>ideo/documentary</v>
      </c>
      <c r="S319" s="12">
        <f t="shared" si="29"/>
        <v>41589.676886574074</v>
      </c>
      <c r="T319" s="8">
        <f t="shared" si="30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10">
        <f t="shared" si="25"/>
        <v>0.35295778624876467</v>
      </c>
      <c r="P320" s="9">
        <f t="shared" si="26"/>
        <v>9583</v>
      </c>
      <c r="Q320" s="11" t="str">
        <f t="shared" si="27"/>
        <v xml:space="preserve">film </v>
      </c>
      <c r="R320" s="11" t="str">
        <f t="shared" si="28"/>
        <v>ideo/documentary</v>
      </c>
      <c r="S320" s="12">
        <f t="shared" si="29"/>
        <v>41330.038784722223</v>
      </c>
      <c r="T320" s="8">
        <f t="shared" si="30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8269</v>
      </c>
      <c r="O321" s="10">
        <f t="shared" si="25"/>
        <v>0.88746893858714948</v>
      </c>
      <c r="P321" s="9">
        <f t="shared" si="26"/>
        <v>5317</v>
      </c>
      <c r="Q321" s="11" t="str">
        <f t="shared" si="27"/>
        <v xml:space="preserve">film </v>
      </c>
      <c r="R321" s="11" t="str">
        <f t="shared" si="28"/>
        <v>ideo/documentary</v>
      </c>
      <c r="S321" s="12">
        <f t="shared" si="29"/>
        <v>40123.83829861111</v>
      </c>
      <c r="T321" s="8">
        <f t="shared" si="30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10">
        <f t="shared" si="25"/>
        <v>0.93826233814974669</v>
      </c>
      <c r="P322" s="9">
        <f t="shared" si="26"/>
        <v>20658</v>
      </c>
      <c r="Q322" s="11" t="str">
        <f t="shared" si="27"/>
        <v xml:space="preserve">film </v>
      </c>
      <c r="R322" s="11" t="str">
        <f t="shared" si="28"/>
        <v>ideo/documentary</v>
      </c>
      <c r="S322" s="12">
        <f t="shared" si="29"/>
        <v>42331.551307870366</v>
      </c>
      <c r="T322" s="8">
        <f t="shared" si="30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8269</v>
      </c>
      <c r="O323" s="10">
        <f t="shared" ref="O323:O386" si="31">D323/E323</f>
        <v>0.97406211733273962</v>
      </c>
      <c r="P323" s="9">
        <f t="shared" ref="P323:P386" si="32">AVERAGE(D323,E323)</f>
        <v>35466</v>
      </c>
      <c r="Q323" s="11" t="str">
        <f t="shared" ref="Q323:Q386" si="33">LEFT(N323, SEARCH(" ",N323,1))</f>
        <v xml:space="preserve">film </v>
      </c>
      <c r="R323" s="11" t="str">
        <f t="shared" ref="R323:R386" si="34">RIGHT(N323,16)</f>
        <v>ideo/documentary</v>
      </c>
      <c r="S323" s="12">
        <f t="shared" ref="S323:S386" si="35">(((J323/60)/60)/24)+DATE(1970,1,1)</f>
        <v>42647.446597222224</v>
      </c>
      <c r="T323" s="8">
        <f t="shared" ref="T323:T386" si="36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10">
        <f t="shared" si="31"/>
        <v>0.92668099933278969</v>
      </c>
      <c r="P324" s="9">
        <f t="shared" si="32"/>
        <v>25989</v>
      </c>
      <c r="Q324" s="11" t="str">
        <f t="shared" si="33"/>
        <v xml:space="preserve">film </v>
      </c>
      <c r="R324" s="11" t="str">
        <f t="shared" si="34"/>
        <v>ideo/documentary</v>
      </c>
      <c r="S324" s="12">
        <f t="shared" si="35"/>
        <v>42473.57</v>
      </c>
      <c r="T324" s="8">
        <f t="shared" si="36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8269</v>
      </c>
      <c r="O325" s="10">
        <f t="shared" si="31"/>
        <v>0.81251880830574785</v>
      </c>
      <c r="P325" s="9">
        <f t="shared" si="32"/>
        <v>6023</v>
      </c>
      <c r="Q325" s="11" t="str">
        <f t="shared" si="33"/>
        <v xml:space="preserve">film </v>
      </c>
      <c r="R325" s="11" t="str">
        <f t="shared" si="34"/>
        <v>ideo/documentary</v>
      </c>
      <c r="S325" s="12">
        <f t="shared" si="35"/>
        <v>42697.32136574074</v>
      </c>
      <c r="T325" s="8">
        <f t="shared" si="36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10">
        <f t="shared" si="31"/>
        <v>0.98425196850393704</v>
      </c>
      <c r="P326" s="9">
        <f t="shared" si="32"/>
        <v>8568</v>
      </c>
      <c r="Q326" s="11" t="str">
        <f t="shared" si="33"/>
        <v xml:space="preserve">film </v>
      </c>
      <c r="R326" s="11" t="str">
        <f t="shared" si="34"/>
        <v>ideo/documentary</v>
      </c>
      <c r="S326" s="12">
        <f t="shared" si="35"/>
        <v>42184.626250000001</v>
      </c>
      <c r="T326" s="8">
        <f t="shared" si="36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8269</v>
      </c>
      <c r="O327" s="10">
        <f t="shared" si="31"/>
        <v>0.95789110693896318</v>
      </c>
      <c r="P327" s="9">
        <f t="shared" si="32"/>
        <v>51099</v>
      </c>
      <c r="Q327" s="11" t="str">
        <f t="shared" si="33"/>
        <v xml:space="preserve">film </v>
      </c>
      <c r="R327" s="11" t="str">
        <f t="shared" si="34"/>
        <v>ideo/documentary</v>
      </c>
      <c r="S327" s="12">
        <f t="shared" si="35"/>
        <v>42689.187881944439</v>
      </c>
      <c r="T327" s="8">
        <f t="shared" si="36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10">
        <f t="shared" si="31"/>
        <v>0.88550638568171591</v>
      </c>
      <c r="P328" s="9">
        <f t="shared" si="32"/>
        <v>159697.29999999999</v>
      </c>
      <c r="Q328" s="11" t="str">
        <f t="shared" si="33"/>
        <v xml:space="preserve">film </v>
      </c>
      <c r="R328" s="11" t="str">
        <f t="shared" si="34"/>
        <v>ideo/documentary</v>
      </c>
      <c r="S328" s="12">
        <f t="shared" si="35"/>
        <v>42775.314884259264</v>
      </c>
      <c r="T328" s="8">
        <f t="shared" si="36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8269</v>
      </c>
      <c r="O329" s="10">
        <f t="shared" si="31"/>
        <v>0.73313782991202348</v>
      </c>
      <c r="P329" s="9">
        <f t="shared" si="32"/>
        <v>4728</v>
      </c>
      <c r="Q329" s="11" t="str">
        <f t="shared" si="33"/>
        <v xml:space="preserve">film </v>
      </c>
      <c r="R329" s="11" t="str">
        <f t="shared" si="34"/>
        <v>ideo/documentary</v>
      </c>
      <c r="S329" s="12">
        <f t="shared" si="35"/>
        <v>42058.235289351855</v>
      </c>
      <c r="T329" s="8">
        <f t="shared" si="36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10">
        <f t="shared" si="31"/>
        <v>0.96511681773961921</v>
      </c>
      <c r="P330" s="9">
        <f t="shared" si="32"/>
        <v>76355.399999999994</v>
      </c>
      <c r="Q330" s="11" t="str">
        <f t="shared" si="33"/>
        <v xml:space="preserve">film </v>
      </c>
      <c r="R330" s="11" t="str">
        <f t="shared" si="34"/>
        <v>ideo/documentary</v>
      </c>
      <c r="S330" s="12">
        <f t="shared" si="35"/>
        <v>42278.946620370371</v>
      </c>
      <c r="T330" s="8">
        <f t="shared" si="36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8269</v>
      </c>
      <c r="O331" s="10">
        <f t="shared" si="31"/>
        <v>0.94786729857819907</v>
      </c>
      <c r="P331" s="9">
        <f t="shared" si="32"/>
        <v>10275</v>
      </c>
      <c r="Q331" s="11" t="str">
        <f t="shared" si="33"/>
        <v xml:space="preserve">film </v>
      </c>
      <c r="R331" s="11" t="str">
        <f t="shared" si="34"/>
        <v>ideo/documentary</v>
      </c>
      <c r="S331" s="12">
        <f t="shared" si="35"/>
        <v>42291.46674768519</v>
      </c>
      <c r="T331" s="8">
        <f t="shared" si="36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10">
        <f t="shared" si="31"/>
        <v>0.98204264870931535</v>
      </c>
      <c r="P332" s="9">
        <f t="shared" si="32"/>
        <v>35320</v>
      </c>
      <c r="Q332" s="11" t="str">
        <f t="shared" si="33"/>
        <v xml:space="preserve">film </v>
      </c>
      <c r="R332" s="11" t="str">
        <f t="shared" si="34"/>
        <v>ideo/documentary</v>
      </c>
      <c r="S332" s="12">
        <f t="shared" si="35"/>
        <v>41379.515775462962</v>
      </c>
      <c r="T332" s="8">
        <f t="shared" si="36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8269</v>
      </c>
      <c r="O333" s="10">
        <f t="shared" si="31"/>
        <v>0.93804230570798741</v>
      </c>
      <c r="P333" s="9">
        <f t="shared" si="32"/>
        <v>41321</v>
      </c>
      <c r="Q333" s="11" t="str">
        <f t="shared" si="33"/>
        <v xml:space="preserve">film </v>
      </c>
      <c r="R333" s="11" t="str">
        <f t="shared" si="34"/>
        <v>ideo/documentary</v>
      </c>
      <c r="S333" s="12">
        <f t="shared" si="35"/>
        <v>42507.581412037034</v>
      </c>
      <c r="T333" s="8">
        <f t="shared" si="36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10">
        <f t="shared" si="31"/>
        <v>0.88483829580144224</v>
      </c>
      <c r="P334" s="9">
        <f t="shared" si="32"/>
        <v>106507.5</v>
      </c>
      <c r="Q334" s="11" t="str">
        <f t="shared" si="33"/>
        <v xml:space="preserve">film </v>
      </c>
      <c r="R334" s="11" t="str">
        <f t="shared" si="34"/>
        <v>ideo/documentary</v>
      </c>
      <c r="S334" s="12">
        <f t="shared" si="35"/>
        <v>42263.680289351847</v>
      </c>
      <c r="T334" s="8">
        <f t="shared" si="36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8269</v>
      </c>
      <c r="O335" s="10">
        <f t="shared" si="31"/>
        <v>0.79854664510590723</v>
      </c>
      <c r="P335" s="9">
        <f t="shared" si="32"/>
        <v>45045.5</v>
      </c>
      <c r="Q335" s="11" t="str">
        <f t="shared" si="33"/>
        <v xml:space="preserve">film </v>
      </c>
      <c r="R335" s="11" t="str">
        <f t="shared" si="34"/>
        <v>ideo/documentary</v>
      </c>
      <c r="S335" s="12">
        <f t="shared" si="35"/>
        <v>42437.636469907404</v>
      </c>
      <c r="T335" s="8">
        <f t="shared" si="36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10">
        <f t="shared" si="31"/>
        <v>0.98823994465856313</v>
      </c>
      <c r="P336" s="9">
        <f t="shared" si="32"/>
        <v>10059.5</v>
      </c>
      <c r="Q336" s="11" t="str">
        <f t="shared" si="33"/>
        <v xml:space="preserve">film </v>
      </c>
      <c r="R336" s="11" t="str">
        <f t="shared" si="34"/>
        <v>ideo/documentary</v>
      </c>
      <c r="S336" s="12">
        <f t="shared" si="35"/>
        <v>42101.682372685187</v>
      </c>
      <c r="T336" s="8">
        <f t="shared" si="36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8269</v>
      </c>
      <c r="O337" s="10">
        <f t="shared" si="31"/>
        <v>0.97309673726388091</v>
      </c>
      <c r="P337" s="9">
        <f t="shared" si="32"/>
        <v>8617.5</v>
      </c>
      <c r="Q337" s="11" t="str">
        <f t="shared" si="33"/>
        <v xml:space="preserve">film </v>
      </c>
      <c r="R337" s="11" t="str">
        <f t="shared" si="34"/>
        <v>ideo/documentary</v>
      </c>
      <c r="S337" s="12">
        <f t="shared" si="35"/>
        <v>42101.737442129626</v>
      </c>
      <c r="T337" s="8">
        <f t="shared" si="36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10">
        <f t="shared" si="31"/>
        <v>0.85587772314615174</v>
      </c>
      <c r="P338" s="9">
        <f t="shared" si="32"/>
        <v>27104.89</v>
      </c>
      <c r="Q338" s="11" t="str">
        <f t="shared" si="33"/>
        <v xml:space="preserve">film </v>
      </c>
      <c r="R338" s="11" t="str">
        <f t="shared" si="34"/>
        <v>ideo/documentary</v>
      </c>
      <c r="S338" s="12">
        <f t="shared" si="35"/>
        <v>42291.596273148149</v>
      </c>
      <c r="T338" s="8">
        <f t="shared" si="36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8269</v>
      </c>
      <c r="O339" s="10">
        <f t="shared" si="31"/>
        <v>0.98845159058335108</v>
      </c>
      <c r="P339" s="9">
        <f t="shared" si="32"/>
        <v>3017.5250000000001</v>
      </c>
      <c r="Q339" s="11" t="str">
        <f t="shared" si="33"/>
        <v xml:space="preserve">film </v>
      </c>
      <c r="R339" s="11" t="str">
        <f t="shared" si="34"/>
        <v>ideo/documentary</v>
      </c>
      <c r="S339" s="12">
        <f t="shared" si="35"/>
        <v>42047.128564814819</v>
      </c>
      <c r="T339" s="8">
        <f t="shared" si="36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10">
        <f t="shared" si="31"/>
        <v>0.90798811625153442</v>
      </c>
      <c r="P340" s="9">
        <f t="shared" si="32"/>
        <v>15760.02</v>
      </c>
      <c r="Q340" s="11" t="str">
        <f t="shared" si="33"/>
        <v xml:space="preserve">film </v>
      </c>
      <c r="R340" s="11" t="str">
        <f t="shared" si="34"/>
        <v>ideo/documentary</v>
      </c>
      <c r="S340" s="12">
        <f t="shared" si="35"/>
        <v>42559.755671296298</v>
      </c>
      <c r="T340" s="8">
        <f t="shared" si="36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8269</v>
      </c>
      <c r="O341" s="10">
        <f t="shared" si="31"/>
        <v>0.9252120277563608</v>
      </c>
      <c r="P341" s="9">
        <f t="shared" si="32"/>
        <v>6242.5</v>
      </c>
      <c r="Q341" s="11" t="str">
        <f t="shared" si="33"/>
        <v xml:space="preserve">film </v>
      </c>
      <c r="R341" s="11" t="str">
        <f t="shared" si="34"/>
        <v>ideo/documentary</v>
      </c>
      <c r="S341" s="12">
        <f t="shared" si="35"/>
        <v>42093.760046296295</v>
      </c>
      <c r="T341" s="8">
        <f t="shared" si="36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10">
        <f t="shared" si="31"/>
        <v>0.79985374103021167</v>
      </c>
      <c r="P342" s="9">
        <f t="shared" si="32"/>
        <v>39379</v>
      </c>
      <c r="Q342" s="11" t="str">
        <f t="shared" si="33"/>
        <v xml:space="preserve">film </v>
      </c>
      <c r="R342" s="11" t="str">
        <f t="shared" si="34"/>
        <v>ideo/documentary</v>
      </c>
      <c r="S342" s="12">
        <f t="shared" si="35"/>
        <v>42772.669062500005</v>
      </c>
      <c r="T342" s="8">
        <f t="shared" si="36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8269</v>
      </c>
      <c r="O343" s="10">
        <f t="shared" si="31"/>
        <v>0.93708165997322623</v>
      </c>
      <c r="P343" s="9">
        <f t="shared" si="32"/>
        <v>3617.5</v>
      </c>
      <c r="Q343" s="11" t="str">
        <f t="shared" si="33"/>
        <v xml:space="preserve">film </v>
      </c>
      <c r="R343" s="11" t="str">
        <f t="shared" si="34"/>
        <v>ideo/documentary</v>
      </c>
      <c r="S343" s="12">
        <f t="shared" si="35"/>
        <v>41894.879606481481</v>
      </c>
      <c r="T343" s="8">
        <f t="shared" si="36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10">
        <f t="shared" si="31"/>
        <v>0.99634937588675099</v>
      </c>
      <c r="P344" s="9">
        <f t="shared" si="32"/>
        <v>55100.759999999995</v>
      </c>
      <c r="Q344" s="11" t="str">
        <f t="shared" si="33"/>
        <v xml:space="preserve">film </v>
      </c>
      <c r="R344" s="11" t="str">
        <f t="shared" si="34"/>
        <v>ideo/documentary</v>
      </c>
      <c r="S344" s="12">
        <f t="shared" si="35"/>
        <v>42459.780844907407</v>
      </c>
      <c r="T344" s="8">
        <f t="shared" si="36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8269</v>
      </c>
      <c r="O345" s="10">
        <f t="shared" si="31"/>
        <v>0.98011701943800744</v>
      </c>
      <c r="P345" s="9">
        <f t="shared" si="32"/>
        <v>30304.294999999998</v>
      </c>
      <c r="Q345" s="11" t="str">
        <f t="shared" si="33"/>
        <v xml:space="preserve">film </v>
      </c>
      <c r="R345" s="11" t="str">
        <f t="shared" si="34"/>
        <v>ideo/documentary</v>
      </c>
      <c r="S345" s="12">
        <f t="shared" si="35"/>
        <v>41926.73778935185</v>
      </c>
      <c r="T345" s="8">
        <f t="shared" si="36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10">
        <f t="shared" si="31"/>
        <v>0.97958944967541961</v>
      </c>
      <c r="P346" s="9">
        <f t="shared" si="32"/>
        <v>33849</v>
      </c>
      <c r="Q346" s="11" t="str">
        <f t="shared" si="33"/>
        <v xml:space="preserve">film </v>
      </c>
      <c r="R346" s="11" t="str">
        <f t="shared" si="34"/>
        <v>ideo/documentary</v>
      </c>
      <c r="S346" s="12">
        <f t="shared" si="35"/>
        <v>42111.970995370371</v>
      </c>
      <c r="T346" s="8">
        <f t="shared" si="36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8269</v>
      </c>
      <c r="O347" s="10">
        <f t="shared" si="31"/>
        <v>0.81118881118881114</v>
      </c>
      <c r="P347" s="9">
        <f t="shared" si="32"/>
        <v>16187.5</v>
      </c>
      <c r="Q347" s="11" t="str">
        <f t="shared" si="33"/>
        <v xml:space="preserve">film </v>
      </c>
      <c r="R347" s="11" t="str">
        <f t="shared" si="34"/>
        <v>ideo/documentary</v>
      </c>
      <c r="S347" s="12">
        <f t="shared" si="35"/>
        <v>42114.944328703699</v>
      </c>
      <c r="T347" s="8">
        <f t="shared" si="36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10">
        <f t="shared" si="31"/>
        <v>0.5872376809279295</v>
      </c>
      <c r="P348" s="9">
        <f t="shared" si="32"/>
        <v>13514.44</v>
      </c>
      <c r="Q348" s="11" t="str">
        <f t="shared" si="33"/>
        <v xml:space="preserve">film </v>
      </c>
      <c r="R348" s="11" t="str">
        <f t="shared" si="34"/>
        <v>ideo/documentary</v>
      </c>
      <c r="S348" s="12">
        <f t="shared" si="35"/>
        <v>42261.500243055561</v>
      </c>
      <c r="T348" s="8">
        <f t="shared" si="36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8269</v>
      </c>
      <c r="O349" s="10">
        <f t="shared" si="31"/>
        <v>0.89613363144712144</v>
      </c>
      <c r="P349" s="9">
        <f t="shared" si="32"/>
        <v>42318.1</v>
      </c>
      <c r="Q349" s="11" t="str">
        <f t="shared" si="33"/>
        <v xml:space="preserve">film </v>
      </c>
      <c r="R349" s="11" t="str">
        <f t="shared" si="34"/>
        <v>ideo/documentary</v>
      </c>
      <c r="S349" s="12">
        <f t="shared" si="35"/>
        <v>42292.495474537034</v>
      </c>
      <c r="T349" s="8">
        <f t="shared" si="36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10">
        <f t="shared" si="31"/>
        <v>0.970873786407767</v>
      </c>
      <c r="P350" s="9">
        <f t="shared" si="32"/>
        <v>10150</v>
      </c>
      <c r="Q350" s="11" t="str">
        <f t="shared" si="33"/>
        <v xml:space="preserve">film </v>
      </c>
      <c r="R350" s="11" t="str">
        <f t="shared" si="34"/>
        <v>ideo/documentary</v>
      </c>
      <c r="S350" s="12">
        <f t="shared" si="35"/>
        <v>42207.58699074074</v>
      </c>
      <c r="T350" s="8">
        <f t="shared" si="36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8269</v>
      </c>
      <c r="O351" s="10">
        <f t="shared" si="31"/>
        <v>0.93777223294728651</v>
      </c>
      <c r="P351" s="9">
        <f t="shared" si="32"/>
        <v>11633.59</v>
      </c>
      <c r="Q351" s="11" t="str">
        <f t="shared" si="33"/>
        <v xml:space="preserve">film </v>
      </c>
      <c r="R351" s="11" t="str">
        <f t="shared" si="34"/>
        <v>ideo/documentary</v>
      </c>
      <c r="S351" s="12">
        <f t="shared" si="35"/>
        <v>42760.498935185184</v>
      </c>
      <c r="T351" s="8">
        <f t="shared" si="36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10">
        <f t="shared" si="31"/>
        <v>0.87138375740676188</v>
      </c>
      <c r="P352" s="9">
        <f t="shared" si="32"/>
        <v>26845</v>
      </c>
      <c r="Q352" s="11" t="str">
        <f t="shared" si="33"/>
        <v xml:space="preserve">film </v>
      </c>
      <c r="R352" s="11" t="str">
        <f t="shared" si="34"/>
        <v>ideo/documentary</v>
      </c>
      <c r="S352" s="12">
        <f t="shared" si="35"/>
        <v>42586.066076388888</v>
      </c>
      <c r="T352" s="8">
        <f t="shared" si="36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8269</v>
      </c>
      <c r="O353" s="10">
        <f t="shared" si="31"/>
        <v>0.78529194382852918</v>
      </c>
      <c r="P353" s="9">
        <f t="shared" si="32"/>
        <v>38648</v>
      </c>
      <c r="Q353" s="11" t="str">
        <f t="shared" si="33"/>
        <v xml:space="preserve">film </v>
      </c>
      <c r="R353" s="11" t="str">
        <f t="shared" si="34"/>
        <v>ideo/documentary</v>
      </c>
      <c r="S353" s="12">
        <f t="shared" si="35"/>
        <v>42427.964745370366</v>
      </c>
      <c r="T353" s="8">
        <f t="shared" si="36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10">
        <f t="shared" si="31"/>
        <v>0.85792724776938911</v>
      </c>
      <c r="P354" s="9">
        <f t="shared" si="32"/>
        <v>10828</v>
      </c>
      <c r="Q354" s="11" t="str">
        <f t="shared" si="33"/>
        <v xml:space="preserve">film </v>
      </c>
      <c r="R354" s="11" t="str">
        <f t="shared" si="34"/>
        <v>ideo/documentary</v>
      </c>
      <c r="S354" s="12">
        <f t="shared" si="35"/>
        <v>41890.167453703703</v>
      </c>
      <c r="T354" s="8">
        <f t="shared" si="36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8269</v>
      </c>
      <c r="O355" s="10">
        <f t="shared" si="31"/>
        <v>0.92065607125602222</v>
      </c>
      <c r="P355" s="9">
        <f t="shared" si="32"/>
        <v>60942.59</v>
      </c>
      <c r="Q355" s="11" t="str">
        <f t="shared" si="33"/>
        <v xml:space="preserve">film </v>
      </c>
      <c r="R355" s="11" t="str">
        <f t="shared" si="34"/>
        <v>ideo/documentary</v>
      </c>
      <c r="S355" s="12">
        <f t="shared" si="35"/>
        <v>42297.791886574079</v>
      </c>
      <c r="T355" s="8">
        <f t="shared" si="36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10">
        <f t="shared" si="31"/>
        <v>0.96206706981858159</v>
      </c>
      <c r="P356" s="9">
        <f t="shared" si="32"/>
        <v>3569</v>
      </c>
      <c r="Q356" s="11" t="str">
        <f t="shared" si="33"/>
        <v xml:space="preserve">film </v>
      </c>
      <c r="R356" s="11" t="str">
        <f t="shared" si="34"/>
        <v>ideo/documentary</v>
      </c>
      <c r="S356" s="12">
        <f t="shared" si="35"/>
        <v>42438.827789351853</v>
      </c>
      <c r="T356" s="8">
        <f t="shared" si="36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8269</v>
      </c>
      <c r="O357" s="10">
        <f t="shared" si="31"/>
        <v>0.86016220201523719</v>
      </c>
      <c r="P357" s="9">
        <f t="shared" si="32"/>
        <v>37845</v>
      </c>
      <c r="Q357" s="11" t="str">
        <f t="shared" si="33"/>
        <v xml:space="preserve">film </v>
      </c>
      <c r="R357" s="11" t="str">
        <f t="shared" si="34"/>
        <v>ideo/documentary</v>
      </c>
      <c r="S357" s="12">
        <f t="shared" si="35"/>
        <v>41943.293912037036</v>
      </c>
      <c r="T357" s="8">
        <f t="shared" si="36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10">
        <f t="shared" si="31"/>
        <v>0.97378189622601086</v>
      </c>
      <c r="P358" s="9">
        <f t="shared" si="32"/>
        <v>7600.9650000000001</v>
      </c>
      <c r="Q358" s="11" t="str">
        <f t="shared" si="33"/>
        <v xml:space="preserve">film </v>
      </c>
      <c r="R358" s="11" t="str">
        <f t="shared" si="34"/>
        <v>ideo/documentary</v>
      </c>
      <c r="S358" s="12">
        <f t="shared" si="35"/>
        <v>42415.803159722222</v>
      </c>
      <c r="T358" s="8">
        <f t="shared" si="36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8269</v>
      </c>
      <c r="O359" s="10">
        <f t="shared" si="31"/>
        <v>0.57471264367816088</v>
      </c>
      <c r="P359" s="9">
        <f t="shared" si="32"/>
        <v>20550</v>
      </c>
      <c r="Q359" s="11" t="str">
        <f t="shared" si="33"/>
        <v xml:space="preserve">film </v>
      </c>
      <c r="R359" s="11" t="str">
        <f t="shared" si="34"/>
        <v>ideo/documentary</v>
      </c>
      <c r="S359" s="12">
        <f t="shared" si="35"/>
        <v>42078.222187499996</v>
      </c>
      <c r="T359" s="8">
        <f t="shared" si="36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10">
        <f t="shared" si="31"/>
        <v>0.97004501008846811</v>
      </c>
      <c r="P360" s="9">
        <f t="shared" si="32"/>
        <v>50772</v>
      </c>
      <c r="Q360" s="11" t="str">
        <f t="shared" si="33"/>
        <v xml:space="preserve">film </v>
      </c>
      <c r="R360" s="11" t="str">
        <f t="shared" si="34"/>
        <v>ideo/documentary</v>
      </c>
      <c r="S360" s="12">
        <f t="shared" si="35"/>
        <v>42507.860196759255</v>
      </c>
      <c r="T360" s="8">
        <f t="shared" si="36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8269</v>
      </c>
      <c r="O361" s="10">
        <f t="shared" si="31"/>
        <v>0.95369458128078821</v>
      </c>
      <c r="P361" s="9">
        <f t="shared" si="32"/>
        <v>24787.5</v>
      </c>
      <c r="Q361" s="11" t="str">
        <f t="shared" si="33"/>
        <v xml:space="preserve">film </v>
      </c>
      <c r="R361" s="11" t="str">
        <f t="shared" si="34"/>
        <v>ideo/documentary</v>
      </c>
      <c r="S361" s="12">
        <f t="shared" si="35"/>
        <v>41935.070486111108</v>
      </c>
      <c r="T361" s="8">
        <f t="shared" si="36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10">
        <f t="shared" si="31"/>
        <v>0.98643649815043155</v>
      </c>
      <c r="P362" s="9">
        <f t="shared" si="32"/>
        <v>12082.5</v>
      </c>
      <c r="Q362" s="11" t="str">
        <f t="shared" si="33"/>
        <v xml:space="preserve">film </v>
      </c>
      <c r="R362" s="11" t="str">
        <f t="shared" si="34"/>
        <v>ideo/documentary</v>
      </c>
      <c r="S362" s="12">
        <f t="shared" si="35"/>
        <v>42163.897916666669</v>
      </c>
      <c r="T362" s="8">
        <f t="shared" si="36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8269</v>
      </c>
      <c r="O363" s="10">
        <f t="shared" si="31"/>
        <v>0.90027638485014905</v>
      </c>
      <c r="P363" s="9">
        <f t="shared" si="32"/>
        <v>36938.474999999999</v>
      </c>
      <c r="Q363" s="11" t="str">
        <f t="shared" si="33"/>
        <v xml:space="preserve">film </v>
      </c>
      <c r="R363" s="11" t="str">
        <f t="shared" si="34"/>
        <v>ideo/documentary</v>
      </c>
      <c r="S363" s="12">
        <f t="shared" si="35"/>
        <v>41936.001226851848</v>
      </c>
      <c r="T363" s="8">
        <f t="shared" si="36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10">
        <f t="shared" si="31"/>
        <v>0.80541666666666667</v>
      </c>
      <c r="P364" s="9">
        <f t="shared" si="32"/>
        <v>10832.5</v>
      </c>
      <c r="Q364" s="11" t="str">
        <f t="shared" si="33"/>
        <v xml:space="preserve">film </v>
      </c>
      <c r="R364" s="11" t="str">
        <f t="shared" si="34"/>
        <v>ideo/documentary</v>
      </c>
      <c r="S364" s="12">
        <f t="shared" si="35"/>
        <v>41837.210543981484</v>
      </c>
      <c r="T364" s="8">
        <f t="shared" si="36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8269</v>
      </c>
      <c r="O365" s="10">
        <f t="shared" si="31"/>
        <v>0.98684210526315785</v>
      </c>
      <c r="P365" s="9">
        <f t="shared" si="32"/>
        <v>8984.5</v>
      </c>
      <c r="Q365" s="11" t="str">
        <f t="shared" si="33"/>
        <v xml:space="preserve">film </v>
      </c>
      <c r="R365" s="11" t="str">
        <f t="shared" si="34"/>
        <v>ideo/documentary</v>
      </c>
      <c r="S365" s="12">
        <f t="shared" si="35"/>
        <v>40255.744629629626</v>
      </c>
      <c r="T365" s="8">
        <f t="shared" si="36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10">
        <f t="shared" si="31"/>
        <v>0.90775874366189879</v>
      </c>
      <c r="P366" s="9">
        <f t="shared" si="32"/>
        <v>7355.65</v>
      </c>
      <c r="Q366" s="11" t="str">
        <f t="shared" si="33"/>
        <v xml:space="preserve">film </v>
      </c>
      <c r="R366" s="11" t="str">
        <f t="shared" si="34"/>
        <v>ideo/documentary</v>
      </c>
      <c r="S366" s="12">
        <f t="shared" si="35"/>
        <v>41780.859629629631</v>
      </c>
      <c r="T366" s="8">
        <f t="shared" si="36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8269</v>
      </c>
      <c r="O367" s="10">
        <f t="shared" si="31"/>
        <v>0.96178507309566552</v>
      </c>
      <c r="P367" s="9">
        <f t="shared" si="32"/>
        <v>15298</v>
      </c>
      <c r="Q367" s="11" t="str">
        <f t="shared" si="33"/>
        <v xml:space="preserve">film </v>
      </c>
      <c r="R367" s="11" t="str">
        <f t="shared" si="34"/>
        <v>ideo/documentary</v>
      </c>
      <c r="S367" s="12">
        <f t="shared" si="35"/>
        <v>41668.606469907405</v>
      </c>
      <c r="T367" s="8">
        <f t="shared" si="36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10">
        <f t="shared" si="31"/>
        <v>0.98701298701298701</v>
      </c>
      <c r="P368" s="9">
        <f t="shared" si="32"/>
        <v>38250</v>
      </c>
      <c r="Q368" s="11" t="str">
        <f t="shared" si="33"/>
        <v xml:space="preserve">film </v>
      </c>
      <c r="R368" s="11" t="str">
        <f t="shared" si="34"/>
        <v>ideo/documentary</v>
      </c>
      <c r="S368" s="12">
        <f t="shared" si="35"/>
        <v>41019.793032407404</v>
      </c>
      <c r="T368" s="8">
        <f t="shared" si="36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8269</v>
      </c>
      <c r="O369" s="10">
        <f t="shared" si="31"/>
        <v>0.96758493702473436</v>
      </c>
      <c r="P369" s="9">
        <f t="shared" si="32"/>
        <v>10167.505000000001</v>
      </c>
      <c r="Q369" s="11" t="str">
        <f t="shared" si="33"/>
        <v xml:space="preserve">film </v>
      </c>
      <c r="R369" s="11" t="str">
        <f t="shared" si="34"/>
        <v>ideo/documentary</v>
      </c>
      <c r="S369" s="12">
        <f t="shared" si="35"/>
        <v>41355.577291666668</v>
      </c>
      <c r="T369" s="8">
        <f t="shared" si="36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10">
        <f t="shared" si="31"/>
        <v>0.96050407253726755</v>
      </c>
      <c r="P370" s="9">
        <f t="shared" si="32"/>
        <v>12757</v>
      </c>
      <c r="Q370" s="11" t="str">
        <f t="shared" si="33"/>
        <v xml:space="preserve">film </v>
      </c>
      <c r="R370" s="11" t="str">
        <f t="shared" si="34"/>
        <v>ideo/documentary</v>
      </c>
      <c r="S370" s="12">
        <f t="shared" si="35"/>
        <v>42043.605578703704</v>
      </c>
      <c r="T370" s="8">
        <f t="shared" si="36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8269</v>
      </c>
      <c r="O371" s="10">
        <f t="shared" si="31"/>
        <v>0.90780601442433928</v>
      </c>
      <c r="P371" s="9">
        <f t="shared" si="32"/>
        <v>6830.0599999999995</v>
      </c>
      <c r="Q371" s="11" t="str">
        <f t="shared" si="33"/>
        <v xml:space="preserve">film </v>
      </c>
      <c r="R371" s="11" t="str">
        <f t="shared" si="34"/>
        <v>ideo/documentary</v>
      </c>
      <c r="S371" s="12">
        <f t="shared" si="35"/>
        <v>40893.551724537036</v>
      </c>
      <c r="T371" s="8">
        <f t="shared" si="36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10">
        <f t="shared" si="31"/>
        <v>0.81953778069168992</v>
      </c>
      <c r="P372" s="9">
        <f t="shared" si="32"/>
        <v>27752.5</v>
      </c>
      <c r="Q372" s="11" t="str">
        <f t="shared" si="33"/>
        <v xml:space="preserve">film </v>
      </c>
      <c r="R372" s="11" t="str">
        <f t="shared" si="34"/>
        <v>ideo/documentary</v>
      </c>
      <c r="S372" s="12">
        <f t="shared" si="35"/>
        <v>42711.795138888891</v>
      </c>
      <c r="T372" s="8">
        <f t="shared" si="36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8269</v>
      </c>
      <c r="O373" s="10">
        <f t="shared" si="31"/>
        <v>0.87589706457697092</v>
      </c>
      <c r="P373" s="9">
        <f t="shared" si="32"/>
        <v>160626.5</v>
      </c>
      <c r="Q373" s="11" t="str">
        <f t="shared" si="33"/>
        <v xml:space="preserve">film </v>
      </c>
      <c r="R373" s="11" t="str">
        <f t="shared" si="34"/>
        <v>ideo/documentary</v>
      </c>
      <c r="S373" s="12">
        <f t="shared" si="35"/>
        <v>41261.767812500002</v>
      </c>
      <c r="T373" s="8">
        <f t="shared" si="36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10">
        <f t="shared" si="31"/>
        <v>0.7978723404255319</v>
      </c>
      <c r="P374" s="9">
        <f t="shared" si="32"/>
        <v>338</v>
      </c>
      <c r="Q374" s="11" t="str">
        <f t="shared" si="33"/>
        <v xml:space="preserve">film </v>
      </c>
      <c r="R374" s="11" t="str">
        <f t="shared" si="34"/>
        <v>ideo/documentary</v>
      </c>
      <c r="S374" s="12">
        <f t="shared" si="35"/>
        <v>42425.576898148152</v>
      </c>
      <c r="T374" s="8">
        <f t="shared" si="36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8269</v>
      </c>
      <c r="O375" s="10">
        <f t="shared" si="31"/>
        <v>0.9375</v>
      </c>
      <c r="P375" s="9">
        <f t="shared" si="32"/>
        <v>7750</v>
      </c>
      <c r="Q375" s="11" t="str">
        <f t="shared" si="33"/>
        <v xml:space="preserve">film </v>
      </c>
      <c r="R375" s="11" t="str">
        <f t="shared" si="34"/>
        <v>ideo/documentary</v>
      </c>
      <c r="S375" s="12">
        <f t="shared" si="35"/>
        <v>41078.91201388889</v>
      </c>
      <c r="T375" s="8">
        <f t="shared" si="36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10">
        <f t="shared" si="31"/>
        <v>0.76540375047837739</v>
      </c>
      <c r="P376" s="9">
        <f t="shared" si="32"/>
        <v>6919.5</v>
      </c>
      <c r="Q376" s="11" t="str">
        <f t="shared" si="33"/>
        <v xml:space="preserve">film </v>
      </c>
      <c r="R376" s="11" t="str">
        <f t="shared" si="34"/>
        <v>ideo/documentary</v>
      </c>
      <c r="S376" s="12">
        <f t="shared" si="35"/>
        <v>40757.889247685183</v>
      </c>
      <c r="T376" s="8">
        <f t="shared" si="36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8269</v>
      </c>
      <c r="O377" s="10">
        <f t="shared" si="31"/>
        <v>0.83333333333333337</v>
      </c>
      <c r="P377" s="9">
        <f t="shared" si="32"/>
        <v>550</v>
      </c>
      <c r="Q377" s="11" t="str">
        <f t="shared" si="33"/>
        <v xml:space="preserve">film </v>
      </c>
      <c r="R377" s="11" t="str">
        <f t="shared" si="34"/>
        <v>ideo/documentary</v>
      </c>
      <c r="S377" s="12">
        <f t="shared" si="35"/>
        <v>41657.985081018516</v>
      </c>
      <c r="T377" s="8">
        <f t="shared" si="36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10">
        <f t="shared" si="31"/>
        <v>0.94375963020030817</v>
      </c>
      <c r="P378" s="9">
        <f t="shared" si="32"/>
        <v>2523</v>
      </c>
      <c r="Q378" s="11" t="str">
        <f t="shared" si="33"/>
        <v xml:space="preserve">film </v>
      </c>
      <c r="R378" s="11" t="str">
        <f t="shared" si="34"/>
        <v>ideo/documentary</v>
      </c>
      <c r="S378" s="12">
        <f t="shared" si="35"/>
        <v>42576.452731481477</v>
      </c>
      <c r="T378" s="8">
        <f t="shared" si="36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8269</v>
      </c>
      <c r="O379" s="10">
        <f t="shared" si="31"/>
        <v>0.87412587412587417</v>
      </c>
      <c r="P379" s="9">
        <f t="shared" si="32"/>
        <v>12864</v>
      </c>
      <c r="Q379" s="11" t="str">
        <f t="shared" si="33"/>
        <v xml:space="preserve">film </v>
      </c>
      <c r="R379" s="11" t="str">
        <f t="shared" si="34"/>
        <v>ideo/documentary</v>
      </c>
      <c r="S379" s="12">
        <f t="shared" si="35"/>
        <v>42292.250787037032</v>
      </c>
      <c r="T379" s="8">
        <f t="shared" si="36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10">
        <f t="shared" si="31"/>
        <v>0.8947211452430659</v>
      </c>
      <c r="P380" s="9">
        <f t="shared" si="32"/>
        <v>3176.5</v>
      </c>
      <c r="Q380" s="11" t="str">
        <f t="shared" si="33"/>
        <v xml:space="preserve">film </v>
      </c>
      <c r="R380" s="11" t="str">
        <f t="shared" si="34"/>
        <v>ideo/documentary</v>
      </c>
      <c r="S380" s="12">
        <f t="shared" si="35"/>
        <v>42370.571851851855</v>
      </c>
      <c r="T380" s="8">
        <f t="shared" si="36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8269</v>
      </c>
      <c r="O381" s="10">
        <f t="shared" si="31"/>
        <v>0.86147484493452786</v>
      </c>
      <c r="P381" s="9">
        <f t="shared" si="32"/>
        <v>16206</v>
      </c>
      <c r="Q381" s="11" t="str">
        <f t="shared" si="33"/>
        <v xml:space="preserve">film </v>
      </c>
      <c r="R381" s="11" t="str">
        <f t="shared" si="34"/>
        <v>ideo/documentary</v>
      </c>
      <c r="S381" s="12">
        <f t="shared" si="35"/>
        <v>40987.688333333332</v>
      </c>
      <c r="T381" s="8">
        <f t="shared" si="36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10">
        <f t="shared" si="31"/>
        <v>0.70671378091872794</v>
      </c>
      <c r="P382" s="9">
        <f t="shared" si="32"/>
        <v>4830</v>
      </c>
      <c r="Q382" s="11" t="str">
        <f t="shared" si="33"/>
        <v xml:space="preserve">film </v>
      </c>
      <c r="R382" s="11" t="str">
        <f t="shared" si="34"/>
        <v>ideo/documentary</v>
      </c>
      <c r="S382" s="12">
        <f t="shared" si="35"/>
        <v>42367.719814814816</v>
      </c>
      <c r="T382" s="8">
        <f t="shared" si="36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8269</v>
      </c>
      <c r="O383" s="10">
        <f t="shared" si="31"/>
        <v>0.95483624558388236</v>
      </c>
      <c r="P383" s="9">
        <f t="shared" si="32"/>
        <v>25591.25</v>
      </c>
      <c r="Q383" s="11" t="str">
        <f t="shared" si="33"/>
        <v xml:space="preserve">film </v>
      </c>
      <c r="R383" s="11" t="str">
        <f t="shared" si="34"/>
        <v>ideo/documentary</v>
      </c>
      <c r="S383" s="12">
        <f t="shared" si="35"/>
        <v>41085.698113425926</v>
      </c>
      <c r="T383" s="8">
        <f t="shared" si="36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10">
        <f t="shared" si="31"/>
        <v>0.39087947882736157</v>
      </c>
      <c r="P384" s="9">
        <f t="shared" si="32"/>
        <v>1067.5</v>
      </c>
      <c r="Q384" s="11" t="str">
        <f t="shared" si="33"/>
        <v xml:space="preserve">film </v>
      </c>
      <c r="R384" s="11" t="str">
        <f t="shared" si="34"/>
        <v>ideo/documentary</v>
      </c>
      <c r="S384" s="12">
        <f t="shared" si="35"/>
        <v>41144.709490740745</v>
      </c>
      <c r="T384" s="8">
        <f t="shared" si="36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8269</v>
      </c>
      <c r="O385" s="10">
        <f t="shared" si="31"/>
        <v>0.48377723970944309</v>
      </c>
      <c r="P385" s="9">
        <f t="shared" si="32"/>
        <v>1532</v>
      </c>
      <c r="Q385" s="11" t="str">
        <f t="shared" si="33"/>
        <v xml:space="preserve">film </v>
      </c>
      <c r="R385" s="11" t="str">
        <f t="shared" si="34"/>
        <v>ideo/documentary</v>
      </c>
      <c r="S385" s="12">
        <f t="shared" si="35"/>
        <v>41755.117581018516</v>
      </c>
      <c r="T385" s="8">
        <f t="shared" si="36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10">
        <f t="shared" si="31"/>
        <v>0.89202087328843493</v>
      </c>
      <c r="P386" s="9">
        <f t="shared" si="32"/>
        <v>21210.5</v>
      </c>
      <c r="Q386" s="11" t="str">
        <f t="shared" si="33"/>
        <v xml:space="preserve">film </v>
      </c>
      <c r="R386" s="11" t="str">
        <f t="shared" si="34"/>
        <v>ideo/documentary</v>
      </c>
      <c r="S386" s="12">
        <f t="shared" si="35"/>
        <v>41980.781793981485</v>
      </c>
      <c r="T386" s="8">
        <f t="shared" si="36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8269</v>
      </c>
      <c r="O387" s="10">
        <f t="shared" ref="O387:O450" si="37">D387/E387</f>
        <v>0.94355645298258195</v>
      </c>
      <c r="P387" s="9">
        <f t="shared" ref="P387:P450" si="38">AVERAGE(D387,E387)</f>
        <v>25747.75</v>
      </c>
      <c r="Q387" s="11" t="str">
        <f t="shared" ref="Q387:Q450" si="39">LEFT(N387, SEARCH(" ",N387,1))</f>
        <v xml:space="preserve">film </v>
      </c>
      <c r="R387" s="11" t="str">
        <f t="shared" ref="R387:R450" si="40">RIGHT(N387,16)</f>
        <v>ideo/documentary</v>
      </c>
      <c r="S387" s="12">
        <f t="shared" ref="S387:S450" si="41">(((J387/60)/60)/24)+DATE(1970,1,1)</f>
        <v>41934.584502314814</v>
      </c>
      <c r="T387" s="8">
        <f t="shared" ref="T387:T450" si="42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10">
        <f t="shared" si="37"/>
        <v>0.99833610648918469</v>
      </c>
      <c r="P388" s="9">
        <f t="shared" si="38"/>
        <v>600.5</v>
      </c>
      <c r="Q388" s="11" t="str">
        <f t="shared" si="39"/>
        <v xml:space="preserve">film </v>
      </c>
      <c r="R388" s="11" t="str">
        <f t="shared" si="40"/>
        <v>ideo/documentary</v>
      </c>
      <c r="S388" s="12">
        <f t="shared" si="41"/>
        <v>42211.951284722221</v>
      </c>
      <c r="T388" s="8">
        <f t="shared" si="42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8269</v>
      </c>
      <c r="O389" s="10">
        <f t="shared" si="37"/>
        <v>0.46731270598652169</v>
      </c>
      <c r="P389" s="9">
        <f t="shared" si="38"/>
        <v>59658</v>
      </c>
      <c r="Q389" s="11" t="str">
        <f t="shared" si="39"/>
        <v xml:space="preserve">film </v>
      </c>
      <c r="R389" s="11" t="str">
        <f t="shared" si="40"/>
        <v>ideo/documentary</v>
      </c>
      <c r="S389" s="12">
        <f t="shared" si="41"/>
        <v>42200.67659722222</v>
      </c>
      <c r="T389" s="8">
        <f t="shared" si="42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10">
        <f t="shared" si="37"/>
        <v>0.79264426125554854</v>
      </c>
      <c r="P390" s="9">
        <f t="shared" si="38"/>
        <v>5654</v>
      </c>
      <c r="Q390" s="11" t="str">
        <f t="shared" si="39"/>
        <v xml:space="preserve">film </v>
      </c>
      <c r="R390" s="11" t="str">
        <f t="shared" si="40"/>
        <v>ideo/documentary</v>
      </c>
      <c r="S390" s="12">
        <f t="shared" si="41"/>
        <v>42549.076157407413</v>
      </c>
      <c r="T390" s="8">
        <f t="shared" si="42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8269</v>
      </c>
      <c r="O391" s="10">
        <f t="shared" si="37"/>
        <v>0.55085653330429996</v>
      </c>
      <c r="P391" s="9">
        <f t="shared" si="38"/>
        <v>95722.06</v>
      </c>
      <c r="Q391" s="11" t="str">
        <f t="shared" si="39"/>
        <v xml:space="preserve">film </v>
      </c>
      <c r="R391" s="11" t="str">
        <f t="shared" si="40"/>
        <v>ideo/documentary</v>
      </c>
      <c r="S391" s="12">
        <f t="shared" si="41"/>
        <v>41674.063078703701</v>
      </c>
      <c r="T391" s="8">
        <f t="shared" si="42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10">
        <f t="shared" si="37"/>
        <v>1</v>
      </c>
      <c r="P392" s="9">
        <f t="shared" si="38"/>
        <v>1000</v>
      </c>
      <c r="Q392" s="11" t="str">
        <f t="shared" si="39"/>
        <v xml:space="preserve">film </v>
      </c>
      <c r="R392" s="11" t="str">
        <f t="shared" si="40"/>
        <v>ideo/documentary</v>
      </c>
      <c r="S392" s="12">
        <f t="shared" si="41"/>
        <v>42112.036712962959</v>
      </c>
      <c r="T392" s="8">
        <f t="shared" si="42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8269</v>
      </c>
      <c r="O393" s="10">
        <f t="shared" si="37"/>
        <v>0.99393698439518929</v>
      </c>
      <c r="P393" s="9">
        <f t="shared" si="38"/>
        <v>20061</v>
      </c>
      <c r="Q393" s="11" t="str">
        <f t="shared" si="39"/>
        <v xml:space="preserve">film </v>
      </c>
      <c r="R393" s="11" t="str">
        <f t="shared" si="40"/>
        <v>ideo/documentary</v>
      </c>
      <c r="S393" s="12">
        <f t="shared" si="41"/>
        <v>40865.042256944449</v>
      </c>
      <c r="T393" s="8">
        <f t="shared" si="42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10">
        <f t="shared" si="37"/>
        <v>0.9910537311833717</v>
      </c>
      <c r="P394" s="9">
        <f t="shared" si="38"/>
        <v>18583.5</v>
      </c>
      <c r="Q394" s="11" t="str">
        <f t="shared" si="39"/>
        <v xml:space="preserve">film </v>
      </c>
      <c r="R394" s="11" t="str">
        <f t="shared" si="40"/>
        <v>ideo/documentary</v>
      </c>
      <c r="S394" s="12">
        <f t="shared" si="41"/>
        <v>40763.717256944445</v>
      </c>
      <c r="T394" s="8">
        <f t="shared" si="42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8269</v>
      </c>
      <c r="O395" s="10">
        <f t="shared" si="37"/>
        <v>0.90541984318128321</v>
      </c>
      <c r="P395" s="9">
        <f t="shared" si="38"/>
        <v>52611.5</v>
      </c>
      <c r="Q395" s="11" t="str">
        <f t="shared" si="39"/>
        <v xml:space="preserve">film </v>
      </c>
      <c r="R395" s="11" t="str">
        <f t="shared" si="40"/>
        <v>ideo/documentary</v>
      </c>
      <c r="S395" s="12">
        <f t="shared" si="41"/>
        <v>41526.708935185183</v>
      </c>
      <c r="T395" s="8">
        <f t="shared" si="42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10">
        <f t="shared" si="37"/>
        <v>0.89370602776193198</v>
      </c>
      <c r="P396" s="9">
        <f t="shared" si="38"/>
        <v>4979.5</v>
      </c>
      <c r="Q396" s="11" t="str">
        <f t="shared" si="39"/>
        <v xml:space="preserve">film </v>
      </c>
      <c r="R396" s="11" t="str">
        <f t="shared" si="40"/>
        <v>ideo/documentary</v>
      </c>
      <c r="S396" s="12">
        <f t="shared" si="41"/>
        <v>42417.818078703705</v>
      </c>
      <c r="T396" s="8">
        <f t="shared" si="42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8269</v>
      </c>
      <c r="O397" s="10">
        <f t="shared" si="37"/>
        <v>0.92554456728477608</v>
      </c>
      <c r="P397" s="9">
        <f t="shared" si="38"/>
        <v>10402.225</v>
      </c>
      <c r="Q397" s="11" t="str">
        <f t="shared" si="39"/>
        <v xml:space="preserve">film </v>
      </c>
      <c r="R397" s="11" t="str">
        <f t="shared" si="40"/>
        <v>ideo/documentary</v>
      </c>
      <c r="S397" s="12">
        <f t="shared" si="41"/>
        <v>40990.909259259257</v>
      </c>
      <c r="T397" s="8">
        <f t="shared" si="42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10">
        <f t="shared" si="37"/>
        <v>0.9375</v>
      </c>
      <c r="P398" s="9">
        <f t="shared" si="38"/>
        <v>15500</v>
      </c>
      <c r="Q398" s="11" t="str">
        <f t="shared" si="39"/>
        <v xml:space="preserve">film </v>
      </c>
      <c r="R398" s="11" t="str">
        <f t="shared" si="40"/>
        <v>ideo/documentary</v>
      </c>
      <c r="S398" s="12">
        <f t="shared" si="41"/>
        <v>41082.564884259256</v>
      </c>
      <c r="T398" s="8">
        <f t="shared" si="42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8269</v>
      </c>
      <c r="O399" s="10">
        <f t="shared" si="37"/>
        <v>0.96246137663532971</v>
      </c>
      <c r="P399" s="9">
        <f t="shared" si="38"/>
        <v>12686.674999999999</v>
      </c>
      <c r="Q399" s="11" t="str">
        <f t="shared" si="39"/>
        <v xml:space="preserve">film </v>
      </c>
      <c r="R399" s="11" t="str">
        <f t="shared" si="40"/>
        <v>ideo/documentary</v>
      </c>
      <c r="S399" s="12">
        <f t="shared" si="41"/>
        <v>40379.776435185187</v>
      </c>
      <c r="T399" s="8">
        <f t="shared" si="42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10">
        <f t="shared" si="37"/>
        <v>0.7989773090444231</v>
      </c>
      <c r="P400" s="9">
        <f t="shared" si="38"/>
        <v>8443.5</v>
      </c>
      <c r="Q400" s="11" t="str">
        <f t="shared" si="39"/>
        <v xml:space="preserve">film </v>
      </c>
      <c r="R400" s="11" t="str">
        <f t="shared" si="40"/>
        <v>ideo/documentary</v>
      </c>
      <c r="S400" s="12">
        <f t="shared" si="41"/>
        <v>42078.793124999997</v>
      </c>
      <c r="T400" s="8">
        <f t="shared" si="42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8269</v>
      </c>
      <c r="O401" s="10">
        <f t="shared" si="37"/>
        <v>0.9362857544122466</v>
      </c>
      <c r="P401" s="9">
        <f t="shared" si="38"/>
        <v>20680.5</v>
      </c>
      <c r="Q401" s="11" t="str">
        <f t="shared" si="39"/>
        <v xml:space="preserve">film </v>
      </c>
      <c r="R401" s="11" t="str">
        <f t="shared" si="40"/>
        <v>ideo/documentary</v>
      </c>
      <c r="S401" s="12">
        <f t="shared" si="41"/>
        <v>42687.875775462962</v>
      </c>
      <c r="T401" s="8">
        <f t="shared" si="42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10">
        <f t="shared" si="37"/>
        <v>0.89045212706751853</v>
      </c>
      <c r="P402" s="9">
        <f t="shared" si="38"/>
        <v>10615.125</v>
      </c>
      <c r="Q402" s="11" t="str">
        <f t="shared" si="39"/>
        <v xml:space="preserve">film </v>
      </c>
      <c r="R402" s="11" t="str">
        <f t="shared" si="40"/>
        <v>ideo/documentary</v>
      </c>
      <c r="S402" s="12">
        <f t="shared" si="41"/>
        <v>41745.635960648149</v>
      </c>
      <c r="T402" s="8">
        <f t="shared" si="42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8269</v>
      </c>
      <c r="O403" s="10">
        <f t="shared" si="37"/>
        <v>0.96327977497784456</v>
      </c>
      <c r="P403" s="9">
        <f t="shared" si="38"/>
        <v>50953</v>
      </c>
      <c r="Q403" s="11" t="str">
        <f t="shared" si="39"/>
        <v xml:space="preserve">film </v>
      </c>
      <c r="R403" s="11" t="str">
        <f t="shared" si="40"/>
        <v>ideo/documentary</v>
      </c>
      <c r="S403" s="12">
        <f t="shared" si="41"/>
        <v>40732.842245370368</v>
      </c>
      <c r="T403" s="8">
        <f t="shared" si="42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10">
        <f t="shared" si="37"/>
        <v>0.70596540769502292</v>
      </c>
      <c r="P404" s="9">
        <f t="shared" si="38"/>
        <v>2416.5</v>
      </c>
      <c r="Q404" s="11" t="str">
        <f t="shared" si="39"/>
        <v xml:space="preserve">film </v>
      </c>
      <c r="R404" s="11" t="str">
        <f t="shared" si="40"/>
        <v>ideo/documentary</v>
      </c>
      <c r="S404" s="12">
        <f t="shared" si="41"/>
        <v>42292.539548611108</v>
      </c>
      <c r="T404" s="8">
        <f t="shared" si="42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8269</v>
      </c>
      <c r="O405" s="10">
        <f t="shared" si="37"/>
        <v>0.95002850085502566</v>
      </c>
      <c r="P405" s="9">
        <f t="shared" si="38"/>
        <v>5131.5</v>
      </c>
      <c r="Q405" s="11" t="str">
        <f t="shared" si="39"/>
        <v xml:space="preserve">film </v>
      </c>
      <c r="R405" s="11" t="str">
        <f t="shared" si="40"/>
        <v>ideo/documentary</v>
      </c>
      <c r="S405" s="12">
        <f t="shared" si="41"/>
        <v>40718.310659722221</v>
      </c>
      <c r="T405" s="8">
        <f t="shared" si="42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10">
        <f t="shared" si="37"/>
        <v>0.97001274873898347</v>
      </c>
      <c r="P406" s="9">
        <f t="shared" si="38"/>
        <v>35541</v>
      </c>
      <c r="Q406" s="11" t="str">
        <f t="shared" si="39"/>
        <v xml:space="preserve">film </v>
      </c>
      <c r="R406" s="11" t="str">
        <f t="shared" si="40"/>
        <v>ideo/documentary</v>
      </c>
      <c r="S406" s="12">
        <f t="shared" si="41"/>
        <v>41646.628032407411</v>
      </c>
      <c r="T406" s="8">
        <f t="shared" si="42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8269</v>
      </c>
      <c r="O407" s="10">
        <f t="shared" si="37"/>
        <v>0.92885375494071143</v>
      </c>
      <c r="P407" s="9">
        <f t="shared" si="38"/>
        <v>2928</v>
      </c>
      <c r="Q407" s="11" t="str">
        <f t="shared" si="39"/>
        <v xml:space="preserve">film </v>
      </c>
      <c r="R407" s="11" t="str">
        <f t="shared" si="40"/>
        <v>ideo/documentary</v>
      </c>
      <c r="S407" s="12">
        <f t="shared" si="41"/>
        <v>41674.08494212963</v>
      </c>
      <c r="T407" s="8">
        <f t="shared" si="42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10">
        <f t="shared" si="37"/>
        <v>0.92846508142307171</v>
      </c>
      <c r="P408" s="9">
        <f t="shared" si="38"/>
        <v>2907.8649999999998</v>
      </c>
      <c r="Q408" s="11" t="str">
        <f t="shared" si="39"/>
        <v xml:space="preserve">film </v>
      </c>
      <c r="R408" s="11" t="str">
        <f t="shared" si="40"/>
        <v>ideo/documentary</v>
      </c>
      <c r="S408" s="12">
        <f t="shared" si="41"/>
        <v>40638.162465277775</v>
      </c>
      <c r="T408" s="8">
        <f t="shared" si="42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8269</v>
      </c>
      <c r="O409" s="10">
        <f t="shared" si="37"/>
        <v>0.98473658296405708</v>
      </c>
      <c r="P409" s="9">
        <f t="shared" si="38"/>
        <v>2015.5</v>
      </c>
      <c r="Q409" s="11" t="str">
        <f t="shared" si="39"/>
        <v xml:space="preserve">film </v>
      </c>
      <c r="R409" s="11" t="str">
        <f t="shared" si="40"/>
        <v>ideo/documentary</v>
      </c>
      <c r="S409" s="12">
        <f t="shared" si="41"/>
        <v>40806.870949074073</v>
      </c>
      <c r="T409" s="8">
        <f t="shared" si="42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10">
        <f t="shared" si="37"/>
        <v>0.9858270925001561</v>
      </c>
      <c r="P410" s="9">
        <f t="shared" si="38"/>
        <v>6043.13</v>
      </c>
      <c r="Q410" s="11" t="str">
        <f t="shared" si="39"/>
        <v xml:space="preserve">film </v>
      </c>
      <c r="R410" s="11" t="str">
        <f t="shared" si="40"/>
        <v>ideo/documentary</v>
      </c>
      <c r="S410" s="12">
        <f t="shared" si="41"/>
        <v>41543.735995370371</v>
      </c>
      <c r="T410" s="8">
        <f t="shared" si="42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8269</v>
      </c>
      <c r="O411" s="10">
        <f t="shared" si="37"/>
        <v>0.73099415204678364</v>
      </c>
      <c r="P411" s="9">
        <f t="shared" si="38"/>
        <v>592</v>
      </c>
      <c r="Q411" s="11" t="str">
        <f t="shared" si="39"/>
        <v xml:space="preserve">film </v>
      </c>
      <c r="R411" s="11" t="str">
        <f t="shared" si="40"/>
        <v>ideo/documentary</v>
      </c>
      <c r="S411" s="12">
        <f t="shared" si="41"/>
        <v>42543.862777777773</v>
      </c>
      <c r="T411" s="8">
        <f t="shared" si="42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10">
        <f t="shared" si="37"/>
        <v>0.77942322681215903</v>
      </c>
      <c r="P412" s="9">
        <f t="shared" si="38"/>
        <v>1141.5</v>
      </c>
      <c r="Q412" s="11" t="str">
        <f t="shared" si="39"/>
        <v xml:space="preserve">film </v>
      </c>
      <c r="R412" s="11" t="str">
        <f t="shared" si="40"/>
        <v>ideo/documentary</v>
      </c>
      <c r="S412" s="12">
        <f t="shared" si="41"/>
        <v>42113.981446759266</v>
      </c>
      <c r="T412" s="8">
        <f t="shared" si="42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8269</v>
      </c>
      <c r="O413" s="10">
        <f t="shared" si="37"/>
        <v>0.98960910440376049</v>
      </c>
      <c r="P413" s="9">
        <f t="shared" si="38"/>
        <v>30157.5</v>
      </c>
      <c r="Q413" s="11" t="str">
        <f t="shared" si="39"/>
        <v xml:space="preserve">film </v>
      </c>
      <c r="R413" s="11" t="str">
        <f t="shared" si="40"/>
        <v>ideo/documentary</v>
      </c>
      <c r="S413" s="12">
        <f t="shared" si="41"/>
        <v>41598.17597222222</v>
      </c>
      <c r="T413" s="8">
        <f t="shared" si="42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10">
        <f t="shared" si="37"/>
        <v>0.78839482812992745</v>
      </c>
      <c r="P414" s="9">
        <f t="shared" si="38"/>
        <v>2835.5</v>
      </c>
      <c r="Q414" s="11" t="str">
        <f t="shared" si="39"/>
        <v xml:space="preserve">film </v>
      </c>
      <c r="R414" s="11" t="str">
        <f t="shared" si="40"/>
        <v>ideo/documentary</v>
      </c>
      <c r="S414" s="12">
        <f t="shared" si="41"/>
        <v>41099.742800925924</v>
      </c>
      <c r="T414" s="8">
        <f t="shared" si="42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8269</v>
      </c>
      <c r="O415" s="10">
        <f t="shared" si="37"/>
        <v>0.95160211136718464</v>
      </c>
      <c r="P415" s="9">
        <f t="shared" si="38"/>
        <v>13125.5</v>
      </c>
      <c r="Q415" s="11" t="str">
        <f t="shared" si="39"/>
        <v xml:space="preserve">film </v>
      </c>
      <c r="R415" s="11" t="str">
        <f t="shared" si="40"/>
        <v>ideo/documentary</v>
      </c>
      <c r="S415" s="12">
        <f t="shared" si="41"/>
        <v>41079.877442129626</v>
      </c>
      <c r="T415" s="8">
        <f t="shared" si="42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10">
        <f t="shared" si="37"/>
        <v>0.97225141896153033</v>
      </c>
      <c r="P416" s="9">
        <f t="shared" si="38"/>
        <v>18764</v>
      </c>
      <c r="Q416" s="11" t="str">
        <f t="shared" si="39"/>
        <v xml:space="preserve">film </v>
      </c>
      <c r="R416" s="11" t="str">
        <f t="shared" si="40"/>
        <v>ideo/documentary</v>
      </c>
      <c r="S416" s="12">
        <f t="shared" si="41"/>
        <v>41529.063252314816</v>
      </c>
      <c r="T416" s="8">
        <f t="shared" si="42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8269</v>
      </c>
      <c r="O417" s="10">
        <f t="shared" si="37"/>
        <v>0.97897990294113535</v>
      </c>
      <c r="P417" s="9">
        <f t="shared" si="38"/>
        <v>1415.03</v>
      </c>
      <c r="Q417" s="11" t="str">
        <f t="shared" si="39"/>
        <v xml:space="preserve">film </v>
      </c>
      <c r="R417" s="11" t="str">
        <f t="shared" si="40"/>
        <v>ideo/documentary</v>
      </c>
      <c r="S417" s="12">
        <f t="shared" si="41"/>
        <v>41904.851875</v>
      </c>
      <c r="T417" s="8">
        <f t="shared" si="42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10">
        <f t="shared" si="37"/>
        <v>0.83182910902784124</v>
      </c>
      <c r="P418" s="9">
        <f t="shared" si="38"/>
        <v>1101.085</v>
      </c>
      <c r="Q418" s="11" t="str">
        <f t="shared" si="39"/>
        <v xml:space="preserve">film </v>
      </c>
      <c r="R418" s="11" t="str">
        <f t="shared" si="40"/>
        <v>ideo/documentary</v>
      </c>
      <c r="S418" s="12">
        <f t="shared" si="41"/>
        <v>41648.396192129629</v>
      </c>
      <c r="T418" s="8">
        <f t="shared" si="42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8269</v>
      </c>
      <c r="O419" s="10">
        <f t="shared" si="37"/>
        <v>0.99752992589777689</v>
      </c>
      <c r="P419" s="9">
        <f t="shared" si="38"/>
        <v>10513</v>
      </c>
      <c r="Q419" s="11" t="str">
        <f t="shared" si="39"/>
        <v xml:space="preserve">film </v>
      </c>
      <c r="R419" s="11" t="str">
        <f t="shared" si="40"/>
        <v>ideo/documentary</v>
      </c>
      <c r="S419" s="12">
        <f t="shared" si="41"/>
        <v>41360.970601851855</v>
      </c>
      <c r="T419" s="8">
        <f t="shared" si="42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10">
        <f t="shared" si="37"/>
        <v>0.99370064767988642</v>
      </c>
      <c r="P420" s="9">
        <f t="shared" si="38"/>
        <v>22471</v>
      </c>
      <c r="Q420" s="11" t="str">
        <f t="shared" si="39"/>
        <v xml:space="preserve">film </v>
      </c>
      <c r="R420" s="11" t="str">
        <f t="shared" si="40"/>
        <v>ideo/documentary</v>
      </c>
      <c r="S420" s="12">
        <f t="shared" si="41"/>
        <v>42178.282372685186</v>
      </c>
      <c r="T420" s="8">
        <f t="shared" si="42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8269</v>
      </c>
      <c r="O421" s="10">
        <f t="shared" si="37"/>
        <v>0.99564405724953331</v>
      </c>
      <c r="P421" s="9">
        <f t="shared" si="38"/>
        <v>8017.5</v>
      </c>
      <c r="Q421" s="11" t="str">
        <f t="shared" si="39"/>
        <v xml:space="preserve">film </v>
      </c>
      <c r="R421" s="11" t="str">
        <f t="shared" si="40"/>
        <v>ideo/documentary</v>
      </c>
      <c r="S421" s="12">
        <f t="shared" si="41"/>
        <v>41394.842442129629</v>
      </c>
      <c r="T421" s="8">
        <f t="shared" si="42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10">
        <f t="shared" si="37"/>
        <v>227.58620689655172</v>
      </c>
      <c r="P422" s="9">
        <f t="shared" si="38"/>
        <v>1657.25</v>
      </c>
      <c r="Q422" s="11" t="str">
        <f t="shared" si="39"/>
        <v xml:space="preserve">film </v>
      </c>
      <c r="R422" s="11" t="str">
        <f t="shared" si="40"/>
        <v xml:space="preserve"> video/animation</v>
      </c>
      <c r="S422" s="12">
        <f t="shared" si="41"/>
        <v>41682.23646990741</v>
      </c>
      <c r="T422" s="8">
        <f t="shared" si="42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8270</v>
      </c>
      <c r="O423" s="10">
        <f t="shared" si="37"/>
        <v>49.833887043189371</v>
      </c>
      <c r="P423" s="9">
        <f t="shared" si="38"/>
        <v>7650.5</v>
      </c>
      <c r="Q423" s="11" t="str">
        <f t="shared" si="39"/>
        <v xml:space="preserve">film </v>
      </c>
      <c r="R423" s="11" t="str">
        <f t="shared" si="40"/>
        <v xml:space="preserve"> video/animation</v>
      </c>
      <c r="S423" s="12">
        <f t="shared" si="41"/>
        <v>42177.491388888884</v>
      </c>
      <c r="T423" s="8">
        <f t="shared" si="42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10">
        <f t="shared" si="37"/>
        <v>93.023255813953483</v>
      </c>
      <c r="P424" s="9">
        <f t="shared" si="38"/>
        <v>20215</v>
      </c>
      <c r="Q424" s="11" t="str">
        <f t="shared" si="39"/>
        <v xml:space="preserve">film </v>
      </c>
      <c r="R424" s="11" t="str">
        <f t="shared" si="40"/>
        <v xml:space="preserve"> video/animation</v>
      </c>
      <c r="S424" s="12">
        <f t="shared" si="41"/>
        <v>41863.260381944441</v>
      </c>
      <c r="T424" s="8">
        <f t="shared" si="42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8270</v>
      </c>
      <c r="O425" s="10">
        <f t="shared" si="37"/>
        <v>130.718954248366</v>
      </c>
      <c r="P425" s="9">
        <f t="shared" si="38"/>
        <v>10076.5</v>
      </c>
      <c r="Q425" s="11" t="str">
        <f t="shared" si="39"/>
        <v xml:space="preserve">film </v>
      </c>
      <c r="R425" s="11" t="str">
        <f t="shared" si="40"/>
        <v xml:space="preserve"> video/animation</v>
      </c>
      <c r="S425" s="12">
        <f t="shared" si="41"/>
        <v>41400.92627314815</v>
      </c>
      <c r="T425" s="8">
        <f t="shared" si="42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10">
        <f t="shared" si="37"/>
        <v>14.713094654242274</v>
      </c>
      <c r="P426" s="9">
        <f t="shared" si="38"/>
        <v>1601.95</v>
      </c>
      <c r="Q426" s="11" t="str">
        <f t="shared" si="39"/>
        <v xml:space="preserve">film </v>
      </c>
      <c r="R426" s="11" t="str">
        <f t="shared" si="40"/>
        <v xml:space="preserve"> video/animation</v>
      </c>
      <c r="S426" s="12">
        <f t="shared" si="41"/>
        <v>40934.376145833332</v>
      </c>
      <c r="T426" s="8">
        <f t="shared" si="42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8270</v>
      </c>
      <c r="O427" s="10">
        <f t="shared" si="37"/>
        <v>8333.3333333333339</v>
      </c>
      <c r="P427" s="9">
        <f t="shared" si="38"/>
        <v>25003</v>
      </c>
      <c r="Q427" s="11" t="str">
        <f t="shared" si="39"/>
        <v xml:space="preserve">film </v>
      </c>
      <c r="R427" s="11" t="str">
        <f t="shared" si="40"/>
        <v xml:space="preserve"> video/animation</v>
      </c>
      <c r="S427" s="12">
        <f t="shared" si="41"/>
        <v>42275.861157407402</v>
      </c>
      <c r="T427" s="8">
        <f t="shared" si="42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10">
        <f t="shared" si="37"/>
        <v>75.187969924812023</v>
      </c>
      <c r="P428" s="9">
        <f t="shared" si="38"/>
        <v>5066.5</v>
      </c>
      <c r="Q428" s="11" t="str">
        <f t="shared" si="39"/>
        <v xml:space="preserve">film </v>
      </c>
      <c r="R428" s="11" t="str">
        <f t="shared" si="40"/>
        <v xml:space="preserve"> video/animation</v>
      </c>
      <c r="S428" s="12">
        <f t="shared" si="41"/>
        <v>42400.711967592593</v>
      </c>
      <c r="T428" s="8">
        <f t="shared" si="42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8270</v>
      </c>
      <c r="O429" s="10" t="e">
        <f t="shared" si="37"/>
        <v>#DIV/0!</v>
      </c>
      <c r="P429" s="9">
        <f t="shared" si="38"/>
        <v>3250</v>
      </c>
      <c r="Q429" s="11" t="str">
        <f t="shared" si="39"/>
        <v xml:space="preserve">film </v>
      </c>
      <c r="R429" s="11" t="str">
        <f t="shared" si="40"/>
        <v xml:space="preserve"> video/animation</v>
      </c>
      <c r="S429" s="12">
        <f t="shared" si="41"/>
        <v>42285.909027777772</v>
      </c>
      <c r="T429" s="8">
        <f t="shared" si="42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10">
        <f t="shared" si="37"/>
        <v>17.751479289940828</v>
      </c>
      <c r="P430" s="9">
        <f t="shared" si="38"/>
        <v>6338</v>
      </c>
      <c r="Q430" s="11" t="str">
        <f t="shared" si="39"/>
        <v xml:space="preserve">film </v>
      </c>
      <c r="R430" s="11" t="str">
        <f t="shared" si="40"/>
        <v xml:space="preserve"> video/animation</v>
      </c>
      <c r="S430" s="12">
        <f t="shared" si="41"/>
        <v>41778.766724537039</v>
      </c>
      <c r="T430" s="8">
        <f t="shared" si="42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8270</v>
      </c>
      <c r="O431" s="10" t="e">
        <f t="shared" si="37"/>
        <v>#DIV/0!</v>
      </c>
      <c r="P431" s="9">
        <f t="shared" si="38"/>
        <v>2500</v>
      </c>
      <c r="Q431" s="11" t="str">
        <f t="shared" si="39"/>
        <v xml:space="preserve">film </v>
      </c>
      <c r="R431" s="11" t="str">
        <f t="shared" si="40"/>
        <v xml:space="preserve"> video/animation</v>
      </c>
      <c r="S431" s="12">
        <f t="shared" si="41"/>
        <v>40070.901412037041</v>
      </c>
      <c r="T431" s="8">
        <f t="shared" si="42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10">
        <f t="shared" si="37"/>
        <v>41.666666666666664</v>
      </c>
      <c r="P432" s="9">
        <f t="shared" si="38"/>
        <v>512</v>
      </c>
      <c r="Q432" s="11" t="str">
        <f t="shared" si="39"/>
        <v xml:space="preserve">film </v>
      </c>
      <c r="R432" s="11" t="str">
        <f t="shared" si="40"/>
        <v xml:space="preserve"> video/animation</v>
      </c>
      <c r="S432" s="12">
        <f t="shared" si="41"/>
        <v>41513.107256944444</v>
      </c>
      <c r="T432" s="8">
        <f t="shared" si="42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8270</v>
      </c>
      <c r="O433" s="10">
        <f t="shared" si="37"/>
        <v>7.2289156626506026</v>
      </c>
      <c r="P433" s="9">
        <f t="shared" si="38"/>
        <v>1707.5</v>
      </c>
      <c r="Q433" s="11" t="str">
        <f t="shared" si="39"/>
        <v xml:space="preserve">film </v>
      </c>
      <c r="R433" s="11" t="str">
        <f t="shared" si="40"/>
        <v xml:space="preserve"> video/animation</v>
      </c>
      <c r="S433" s="12">
        <f t="shared" si="41"/>
        <v>42526.871331018512</v>
      </c>
      <c r="T433" s="8">
        <f t="shared" si="42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10">
        <f t="shared" si="37"/>
        <v>10.526315789473685</v>
      </c>
      <c r="P434" s="9">
        <f t="shared" si="38"/>
        <v>3285</v>
      </c>
      <c r="Q434" s="11" t="str">
        <f t="shared" si="39"/>
        <v xml:space="preserve">film </v>
      </c>
      <c r="R434" s="11" t="str">
        <f t="shared" si="40"/>
        <v xml:space="preserve"> video/animation</v>
      </c>
      <c r="S434" s="12">
        <f t="shared" si="41"/>
        <v>42238.726631944446</v>
      </c>
      <c r="T434" s="8">
        <f t="shared" si="42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8270</v>
      </c>
      <c r="O435" s="10" t="e">
        <f t="shared" si="37"/>
        <v>#DIV/0!</v>
      </c>
      <c r="P435" s="9">
        <f t="shared" si="38"/>
        <v>1500</v>
      </c>
      <c r="Q435" s="11" t="str">
        <f t="shared" si="39"/>
        <v xml:space="preserve">film </v>
      </c>
      <c r="R435" s="11" t="str">
        <f t="shared" si="40"/>
        <v xml:space="preserve"> video/animation</v>
      </c>
      <c r="S435" s="12">
        <f t="shared" si="41"/>
        <v>42228.629884259266</v>
      </c>
      <c r="T435" s="8">
        <f t="shared" si="42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10">
        <f t="shared" si="37"/>
        <v>20</v>
      </c>
      <c r="P436" s="9">
        <f t="shared" si="38"/>
        <v>1312.5</v>
      </c>
      <c r="Q436" s="11" t="str">
        <f t="shared" si="39"/>
        <v xml:space="preserve">film </v>
      </c>
      <c r="R436" s="11" t="str">
        <f t="shared" si="40"/>
        <v xml:space="preserve"> video/animation</v>
      </c>
      <c r="S436" s="12">
        <f t="shared" si="41"/>
        <v>41576.834513888891</v>
      </c>
      <c r="T436" s="8">
        <f t="shared" si="42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8270</v>
      </c>
      <c r="O437" s="10">
        <f t="shared" si="37"/>
        <v>36666.666666666664</v>
      </c>
      <c r="P437" s="9">
        <f t="shared" si="38"/>
        <v>55001.5</v>
      </c>
      <c r="Q437" s="11" t="str">
        <f t="shared" si="39"/>
        <v xml:space="preserve">film </v>
      </c>
      <c r="R437" s="11" t="str">
        <f t="shared" si="40"/>
        <v xml:space="preserve"> video/animation</v>
      </c>
      <c r="S437" s="12">
        <f t="shared" si="41"/>
        <v>41500.747453703705</v>
      </c>
      <c r="T437" s="8">
        <f t="shared" si="42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10" t="e">
        <f t="shared" si="37"/>
        <v>#DIV/0!</v>
      </c>
      <c r="P438" s="9">
        <f t="shared" si="38"/>
        <v>500</v>
      </c>
      <c r="Q438" s="11" t="str">
        <f t="shared" si="39"/>
        <v xml:space="preserve">film </v>
      </c>
      <c r="R438" s="11" t="str">
        <f t="shared" si="40"/>
        <v xml:space="preserve"> video/animation</v>
      </c>
      <c r="S438" s="12">
        <f t="shared" si="41"/>
        <v>41456.36241898148</v>
      </c>
      <c r="T438" s="8">
        <f t="shared" si="42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8270</v>
      </c>
      <c r="O439" s="10" t="e">
        <f t="shared" si="37"/>
        <v>#DIV/0!</v>
      </c>
      <c r="P439" s="9">
        <f t="shared" si="38"/>
        <v>3500</v>
      </c>
      <c r="Q439" s="11" t="str">
        <f t="shared" si="39"/>
        <v xml:space="preserve">film </v>
      </c>
      <c r="R439" s="11" t="str">
        <f t="shared" si="40"/>
        <v xml:space="preserve"> video/animation</v>
      </c>
      <c r="S439" s="12">
        <f t="shared" si="41"/>
        <v>42591.31858796296</v>
      </c>
      <c r="T439" s="8">
        <f t="shared" si="42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10">
        <f t="shared" si="37"/>
        <v>10.660980810234541</v>
      </c>
      <c r="P440" s="9">
        <f t="shared" si="38"/>
        <v>10938</v>
      </c>
      <c r="Q440" s="11" t="str">
        <f t="shared" si="39"/>
        <v xml:space="preserve">film </v>
      </c>
      <c r="R440" s="11" t="str">
        <f t="shared" si="40"/>
        <v xml:space="preserve"> video/animation</v>
      </c>
      <c r="S440" s="12">
        <f t="shared" si="41"/>
        <v>42296.261087962965</v>
      </c>
      <c r="T440" s="8">
        <f t="shared" si="42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8270</v>
      </c>
      <c r="O441" s="10" t="e">
        <f t="shared" si="37"/>
        <v>#DIV/0!</v>
      </c>
      <c r="P441" s="9">
        <f t="shared" si="38"/>
        <v>225</v>
      </c>
      <c r="Q441" s="11" t="str">
        <f t="shared" si="39"/>
        <v xml:space="preserve">film </v>
      </c>
      <c r="R441" s="11" t="str">
        <f t="shared" si="40"/>
        <v xml:space="preserve"> video/animation</v>
      </c>
      <c r="S441" s="12">
        <f t="shared" si="41"/>
        <v>41919.761782407404</v>
      </c>
      <c r="T441" s="8">
        <f t="shared" si="42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10">
        <f t="shared" si="37"/>
        <v>1000</v>
      </c>
      <c r="P442" s="9">
        <f t="shared" si="38"/>
        <v>2502.5</v>
      </c>
      <c r="Q442" s="11" t="str">
        <f t="shared" si="39"/>
        <v xml:space="preserve">film </v>
      </c>
      <c r="R442" s="11" t="str">
        <f t="shared" si="40"/>
        <v xml:space="preserve"> video/animation</v>
      </c>
      <c r="S442" s="12">
        <f t="shared" si="41"/>
        <v>42423.985567129625</v>
      </c>
      <c r="T442" s="8">
        <f t="shared" si="42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8270</v>
      </c>
      <c r="O443" s="10" t="e">
        <f t="shared" si="37"/>
        <v>#DIV/0!</v>
      </c>
      <c r="P443" s="9">
        <f t="shared" si="38"/>
        <v>200</v>
      </c>
      <c r="Q443" s="11" t="str">
        <f t="shared" si="39"/>
        <v xml:space="preserve">film </v>
      </c>
      <c r="R443" s="11" t="str">
        <f t="shared" si="40"/>
        <v xml:space="preserve"> video/animation</v>
      </c>
      <c r="S443" s="12">
        <f t="shared" si="41"/>
        <v>41550.793935185182</v>
      </c>
      <c r="T443" s="8">
        <f t="shared" si="42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10">
        <f t="shared" si="37"/>
        <v>2.5407263488267824</v>
      </c>
      <c r="P444" s="9">
        <f t="shared" si="38"/>
        <v>11845.5</v>
      </c>
      <c r="Q444" s="11" t="str">
        <f t="shared" si="39"/>
        <v xml:space="preserve">film </v>
      </c>
      <c r="R444" s="11" t="str">
        <f t="shared" si="40"/>
        <v xml:space="preserve"> video/animation</v>
      </c>
      <c r="S444" s="12">
        <f t="shared" si="41"/>
        <v>42024.888692129629</v>
      </c>
      <c r="T444" s="8">
        <f t="shared" si="42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8270</v>
      </c>
      <c r="O445" s="10">
        <f t="shared" si="37"/>
        <v>1000</v>
      </c>
      <c r="P445" s="9">
        <f t="shared" si="38"/>
        <v>5005</v>
      </c>
      <c r="Q445" s="11" t="str">
        <f t="shared" si="39"/>
        <v xml:space="preserve">film </v>
      </c>
      <c r="R445" s="11" t="str">
        <f t="shared" si="40"/>
        <v xml:space="preserve"> video/animation</v>
      </c>
      <c r="S445" s="12">
        <f t="shared" si="41"/>
        <v>41650.015057870369</v>
      </c>
      <c r="T445" s="8">
        <f t="shared" si="42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10">
        <f t="shared" si="37"/>
        <v>20</v>
      </c>
      <c r="P446" s="9">
        <f t="shared" si="38"/>
        <v>525</v>
      </c>
      <c r="Q446" s="11" t="str">
        <f t="shared" si="39"/>
        <v xml:space="preserve">film </v>
      </c>
      <c r="R446" s="11" t="str">
        <f t="shared" si="40"/>
        <v xml:space="preserve"> video/animation</v>
      </c>
      <c r="S446" s="12">
        <f t="shared" si="41"/>
        <v>40894.906956018516</v>
      </c>
      <c r="T446" s="8">
        <f t="shared" si="42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8270</v>
      </c>
      <c r="O447" s="10">
        <f t="shared" si="37"/>
        <v>30000</v>
      </c>
      <c r="P447" s="9">
        <f t="shared" si="38"/>
        <v>30001</v>
      </c>
      <c r="Q447" s="11" t="str">
        <f t="shared" si="39"/>
        <v xml:space="preserve">film </v>
      </c>
      <c r="R447" s="11" t="str">
        <f t="shared" si="40"/>
        <v xml:space="preserve"> video/animation</v>
      </c>
      <c r="S447" s="12">
        <f t="shared" si="41"/>
        <v>42130.335358796292</v>
      </c>
      <c r="T447" s="8">
        <f t="shared" si="42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10">
        <f t="shared" si="37"/>
        <v>13.70757180156658</v>
      </c>
      <c r="P448" s="9">
        <f t="shared" si="38"/>
        <v>5633</v>
      </c>
      <c r="Q448" s="11" t="str">
        <f t="shared" si="39"/>
        <v xml:space="preserve">film </v>
      </c>
      <c r="R448" s="11" t="str">
        <f t="shared" si="40"/>
        <v xml:space="preserve"> video/animation</v>
      </c>
      <c r="S448" s="12">
        <f t="shared" si="41"/>
        <v>42037.083564814813</v>
      </c>
      <c r="T448" s="8">
        <f t="shared" si="42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8270</v>
      </c>
      <c r="O449" s="10">
        <f t="shared" si="37"/>
        <v>6000</v>
      </c>
      <c r="P449" s="9">
        <f t="shared" si="38"/>
        <v>15002.5</v>
      </c>
      <c r="Q449" s="11" t="str">
        <f t="shared" si="39"/>
        <v xml:space="preserve">film </v>
      </c>
      <c r="R449" s="11" t="str">
        <f t="shared" si="40"/>
        <v xml:space="preserve"> video/animation</v>
      </c>
      <c r="S449" s="12">
        <f t="shared" si="41"/>
        <v>41331.555127314816</v>
      </c>
      <c r="T449" s="8">
        <f t="shared" si="42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10">
        <f t="shared" si="37"/>
        <v>30.484087306426044</v>
      </c>
      <c r="P450" s="9">
        <f t="shared" si="38"/>
        <v>1291.0050000000001</v>
      </c>
      <c r="Q450" s="11" t="str">
        <f t="shared" si="39"/>
        <v xml:space="preserve">film </v>
      </c>
      <c r="R450" s="11" t="str">
        <f t="shared" si="40"/>
        <v xml:space="preserve"> video/animation</v>
      </c>
      <c r="S450" s="12">
        <f t="shared" si="41"/>
        <v>41753.758043981477</v>
      </c>
      <c r="T450" s="8">
        <f t="shared" si="42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8270</v>
      </c>
      <c r="O451" s="10">
        <f t="shared" ref="O451:O514" si="43">D451/E451</f>
        <v>44.444444444444443</v>
      </c>
      <c r="P451" s="9">
        <f t="shared" ref="P451:P514" si="44">AVERAGE(D451,E451)</f>
        <v>1022.5</v>
      </c>
      <c r="Q451" s="11" t="str">
        <f t="shared" ref="Q451:Q514" si="45">LEFT(N451, SEARCH(" ",N451,1))</f>
        <v xml:space="preserve">film </v>
      </c>
      <c r="R451" s="11" t="str">
        <f t="shared" ref="R451:R514" si="46">RIGHT(N451,16)</f>
        <v xml:space="preserve"> video/animation</v>
      </c>
      <c r="S451" s="12">
        <f t="shared" ref="S451:S514" si="47">(((J451/60)/60)/24)+DATE(1970,1,1)</f>
        <v>41534.568113425928</v>
      </c>
      <c r="T451" s="8">
        <f t="shared" ref="T451:T514" si="48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10">
        <f t="shared" si="43"/>
        <v>126.26262626262626</v>
      </c>
      <c r="P452" s="9">
        <f t="shared" si="44"/>
        <v>25198</v>
      </c>
      <c r="Q452" s="11" t="str">
        <f t="shared" si="45"/>
        <v xml:space="preserve">film </v>
      </c>
      <c r="R452" s="11" t="str">
        <f t="shared" si="46"/>
        <v xml:space="preserve"> video/animation</v>
      </c>
      <c r="S452" s="12">
        <f t="shared" si="47"/>
        <v>41654.946759259255</v>
      </c>
      <c r="T452" s="8">
        <f t="shared" si="48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8270</v>
      </c>
      <c r="O453" s="10" t="e">
        <f t="shared" si="43"/>
        <v>#DIV/0!</v>
      </c>
      <c r="P453" s="9">
        <f t="shared" si="44"/>
        <v>10000</v>
      </c>
      <c r="Q453" s="11" t="str">
        <f t="shared" si="45"/>
        <v xml:space="preserve">film </v>
      </c>
      <c r="R453" s="11" t="str">
        <f t="shared" si="46"/>
        <v xml:space="preserve"> video/animation</v>
      </c>
      <c r="S453" s="12">
        <f t="shared" si="47"/>
        <v>41634.715173611112</v>
      </c>
      <c r="T453" s="8">
        <f t="shared" si="48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10">
        <f t="shared" si="43"/>
        <v>1.5625</v>
      </c>
      <c r="P454" s="9">
        <f t="shared" si="44"/>
        <v>615</v>
      </c>
      <c r="Q454" s="11" t="str">
        <f t="shared" si="45"/>
        <v xml:space="preserve">film </v>
      </c>
      <c r="R454" s="11" t="str">
        <f t="shared" si="46"/>
        <v xml:space="preserve"> video/animation</v>
      </c>
      <c r="S454" s="12">
        <f t="shared" si="47"/>
        <v>42107.703877314809</v>
      </c>
      <c r="T454" s="8">
        <f t="shared" si="48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8270</v>
      </c>
      <c r="O455" s="10">
        <f t="shared" si="43"/>
        <v>3649.0384615384614</v>
      </c>
      <c r="P455" s="9">
        <f t="shared" si="44"/>
        <v>47450.5</v>
      </c>
      <c r="Q455" s="11" t="str">
        <f t="shared" si="45"/>
        <v xml:space="preserve">film </v>
      </c>
      <c r="R455" s="11" t="str">
        <f t="shared" si="46"/>
        <v xml:space="preserve"> video/animation</v>
      </c>
      <c r="S455" s="12">
        <f t="shared" si="47"/>
        <v>42038.824988425928</v>
      </c>
      <c r="T455" s="8">
        <f t="shared" si="48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10">
        <f t="shared" si="43"/>
        <v>121.95121951219512</v>
      </c>
      <c r="P456" s="9">
        <f t="shared" si="44"/>
        <v>5041</v>
      </c>
      <c r="Q456" s="11" t="str">
        <f t="shared" si="45"/>
        <v xml:space="preserve">film </v>
      </c>
      <c r="R456" s="11" t="str">
        <f t="shared" si="46"/>
        <v xml:space="preserve"> video/animation</v>
      </c>
      <c r="S456" s="12">
        <f t="shared" si="47"/>
        <v>41938.717256944445</v>
      </c>
      <c r="T456" s="8">
        <f t="shared" si="48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8270</v>
      </c>
      <c r="O457" s="10">
        <f t="shared" si="43"/>
        <v>1444.4444444444443</v>
      </c>
      <c r="P457" s="9">
        <f t="shared" si="44"/>
        <v>32522.5</v>
      </c>
      <c r="Q457" s="11" t="str">
        <f t="shared" si="45"/>
        <v xml:space="preserve">film </v>
      </c>
      <c r="R457" s="11" t="str">
        <f t="shared" si="46"/>
        <v xml:space="preserve"> video/animation</v>
      </c>
      <c r="S457" s="12">
        <f t="shared" si="47"/>
        <v>40971.002569444441</v>
      </c>
      <c r="T457" s="8">
        <f t="shared" si="48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10">
        <f t="shared" si="43"/>
        <v>145.70491803278688</v>
      </c>
      <c r="P458" s="9">
        <f t="shared" si="44"/>
        <v>4474.5</v>
      </c>
      <c r="Q458" s="11" t="str">
        <f t="shared" si="45"/>
        <v xml:space="preserve">film </v>
      </c>
      <c r="R458" s="11" t="str">
        <f t="shared" si="46"/>
        <v xml:space="preserve"> video/animation</v>
      </c>
      <c r="S458" s="12">
        <f t="shared" si="47"/>
        <v>41547.694456018515</v>
      </c>
      <c r="T458" s="8">
        <f t="shared" si="48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8270</v>
      </c>
      <c r="O459" s="10" t="e">
        <f t="shared" si="43"/>
        <v>#DIV/0!</v>
      </c>
      <c r="P459" s="9">
        <f t="shared" si="44"/>
        <v>10000</v>
      </c>
      <c r="Q459" s="11" t="str">
        <f t="shared" si="45"/>
        <v xml:space="preserve">film </v>
      </c>
      <c r="R459" s="11" t="str">
        <f t="shared" si="46"/>
        <v xml:space="preserve"> video/animation</v>
      </c>
      <c r="S459" s="12">
        <f t="shared" si="47"/>
        <v>41837.767500000002</v>
      </c>
      <c r="T459" s="8">
        <f t="shared" si="48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10">
        <f t="shared" si="43"/>
        <v>12.180267965895249</v>
      </c>
      <c r="P460" s="9">
        <f t="shared" si="44"/>
        <v>5410.5</v>
      </c>
      <c r="Q460" s="11" t="str">
        <f t="shared" si="45"/>
        <v xml:space="preserve">film </v>
      </c>
      <c r="R460" s="11" t="str">
        <f t="shared" si="46"/>
        <v xml:space="preserve"> video/animation</v>
      </c>
      <c r="S460" s="12">
        <f t="shared" si="47"/>
        <v>41378.69976851852</v>
      </c>
      <c r="T460" s="8">
        <f t="shared" si="48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8270</v>
      </c>
      <c r="O461" s="10">
        <f t="shared" si="43"/>
        <v>1560</v>
      </c>
      <c r="P461" s="9">
        <f t="shared" si="44"/>
        <v>19512.5</v>
      </c>
      <c r="Q461" s="11" t="str">
        <f t="shared" si="45"/>
        <v xml:space="preserve">film </v>
      </c>
      <c r="R461" s="11" t="str">
        <f t="shared" si="46"/>
        <v xml:space="preserve"> video/animation</v>
      </c>
      <c r="S461" s="12">
        <f t="shared" si="47"/>
        <v>40800.6403587963</v>
      </c>
      <c r="T461" s="8">
        <f t="shared" si="48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10">
        <f t="shared" si="43"/>
        <v>340</v>
      </c>
      <c r="P462" s="9">
        <f t="shared" si="44"/>
        <v>4262.5</v>
      </c>
      <c r="Q462" s="11" t="str">
        <f t="shared" si="45"/>
        <v xml:space="preserve">film </v>
      </c>
      <c r="R462" s="11" t="str">
        <f t="shared" si="46"/>
        <v xml:space="preserve"> video/animation</v>
      </c>
      <c r="S462" s="12">
        <f t="shared" si="47"/>
        <v>41759.542534722219</v>
      </c>
      <c r="T462" s="8">
        <f t="shared" si="48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8270</v>
      </c>
      <c r="O463" s="10" t="e">
        <f t="shared" si="43"/>
        <v>#DIV/0!</v>
      </c>
      <c r="P463" s="9">
        <f t="shared" si="44"/>
        <v>275</v>
      </c>
      <c r="Q463" s="11" t="str">
        <f t="shared" si="45"/>
        <v xml:space="preserve">film </v>
      </c>
      <c r="R463" s="11" t="str">
        <f t="shared" si="46"/>
        <v xml:space="preserve"> video/animation</v>
      </c>
      <c r="S463" s="12">
        <f t="shared" si="47"/>
        <v>41407.84684027778</v>
      </c>
      <c r="T463" s="8">
        <f t="shared" si="48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10" t="e">
        <f t="shared" si="43"/>
        <v>#DIV/0!</v>
      </c>
      <c r="P464" s="9">
        <f t="shared" si="44"/>
        <v>50000</v>
      </c>
      <c r="Q464" s="11" t="str">
        <f t="shared" si="45"/>
        <v xml:space="preserve">film </v>
      </c>
      <c r="R464" s="11" t="str">
        <f t="shared" si="46"/>
        <v xml:space="preserve"> video/animation</v>
      </c>
      <c r="S464" s="12">
        <f t="shared" si="47"/>
        <v>40705.126631944448</v>
      </c>
      <c r="T464" s="8">
        <f t="shared" si="48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8270</v>
      </c>
      <c r="O465" s="10">
        <f t="shared" si="43"/>
        <v>44</v>
      </c>
      <c r="P465" s="9">
        <f t="shared" si="44"/>
        <v>28125</v>
      </c>
      <c r="Q465" s="11" t="str">
        <f t="shared" si="45"/>
        <v xml:space="preserve">film </v>
      </c>
      <c r="R465" s="11" t="str">
        <f t="shared" si="46"/>
        <v xml:space="preserve"> video/animation</v>
      </c>
      <c r="S465" s="12">
        <f t="shared" si="47"/>
        <v>40750.710104166668</v>
      </c>
      <c r="T465" s="8">
        <f t="shared" si="48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10">
        <f t="shared" si="43"/>
        <v>1010</v>
      </c>
      <c r="P466" s="9">
        <f t="shared" si="44"/>
        <v>505.5</v>
      </c>
      <c r="Q466" s="11" t="str">
        <f t="shared" si="45"/>
        <v xml:space="preserve">film </v>
      </c>
      <c r="R466" s="11" t="str">
        <f t="shared" si="46"/>
        <v xml:space="preserve"> video/animation</v>
      </c>
      <c r="S466" s="12">
        <f t="shared" si="47"/>
        <v>42488.848784722228</v>
      </c>
      <c r="T466" s="8">
        <f t="shared" si="48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8270</v>
      </c>
      <c r="O467" s="10">
        <f t="shared" si="43"/>
        <v>3.7101449275362319</v>
      </c>
      <c r="P467" s="9">
        <f t="shared" si="44"/>
        <v>325</v>
      </c>
      <c r="Q467" s="11" t="str">
        <f t="shared" si="45"/>
        <v xml:space="preserve">film </v>
      </c>
      <c r="R467" s="11" t="str">
        <f t="shared" si="46"/>
        <v xml:space="preserve"> video/animation</v>
      </c>
      <c r="S467" s="12">
        <f t="shared" si="47"/>
        <v>41801.120069444441</v>
      </c>
      <c r="T467" s="8">
        <f t="shared" si="48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10">
        <f t="shared" si="43"/>
        <v>131.57894736842104</v>
      </c>
      <c r="P468" s="9">
        <f t="shared" si="44"/>
        <v>5038</v>
      </c>
      <c r="Q468" s="11" t="str">
        <f t="shared" si="45"/>
        <v xml:space="preserve">film </v>
      </c>
      <c r="R468" s="11" t="str">
        <f t="shared" si="46"/>
        <v xml:space="preserve"> video/animation</v>
      </c>
      <c r="S468" s="12">
        <f t="shared" si="47"/>
        <v>41129.942870370374</v>
      </c>
      <c r="T468" s="8">
        <f t="shared" si="48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8270</v>
      </c>
      <c r="O469" s="10">
        <f t="shared" si="43"/>
        <v>4.6349942062572422</v>
      </c>
      <c r="P469" s="9">
        <f t="shared" si="44"/>
        <v>12157.5</v>
      </c>
      <c r="Q469" s="11" t="str">
        <f t="shared" si="45"/>
        <v xml:space="preserve">film </v>
      </c>
      <c r="R469" s="11" t="str">
        <f t="shared" si="46"/>
        <v xml:space="preserve"> video/animation</v>
      </c>
      <c r="S469" s="12">
        <f t="shared" si="47"/>
        <v>41135.679791666669</v>
      </c>
      <c r="T469" s="8">
        <f t="shared" si="48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10" t="e">
        <f t="shared" si="43"/>
        <v>#DIV/0!</v>
      </c>
      <c r="P470" s="9">
        <f t="shared" si="44"/>
        <v>3750</v>
      </c>
      <c r="Q470" s="11" t="str">
        <f t="shared" si="45"/>
        <v xml:space="preserve">film </v>
      </c>
      <c r="R470" s="11" t="str">
        <f t="shared" si="46"/>
        <v xml:space="preserve"> video/animation</v>
      </c>
      <c r="S470" s="12">
        <f t="shared" si="47"/>
        <v>41041.167627314811</v>
      </c>
      <c r="T470" s="8">
        <f t="shared" si="48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8270</v>
      </c>
      <c r="O471" s="10" t="e">
        <f t="shared" si="43"/>
        <v>#DIV/0!</v>
      </c>
      <c r="P471" s="9">
        <f t="shared" si="44"/>
        <v>3000</v>
      </c>
      <c r="Q471" s="11" t="str">
        <f t="shared" si="45"/>
        <v xml:space="preserve">film </v>
      </c>
      <c r="R471" s="11" t="str">
        <f t="shared" si="46"/>
        <v xml:space="preserve"> video/animation</v>
      </c>
      <c r="S471" s="12">
        <f t="shared" si="47"/>
        <v>41827.989861111113</v>
      </c>
      <c r="T471" s="8">
        <f t="shared" si="48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10">
        <f t="shared" si="43"/>
        <v>98.039215686274517</v>
      </c>
      <c r="P472" s="9">
        <f t="shared" si="44"/>
        <v>2525.5</v>
      </c>
      <c r="Q472" s="11" t="str">
        <f t="shared" si="45"/>
        <v xml:space="preserve">film </v>
      </c>
      <c r="R472" s="11" t="str">
        <f t="shared" si="46"/>
        <v xml:space="preserve"> video/animation</v>
      </c>
      <c r="S472" s="12">
        <f t="shared" si="47"/>
        <v>41605.167696759258</v>
      </c>
      <c r="T472" s="8">
        <f t="shared" si="48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8270</v>
      </c>
      <c r="O473" s="10">
        <f t="shared" si="43"/>
        <v>8.4085002293227333</v>
      </c>
      <c r="P473" s="9">
        <f t="shared" si="44"/>
        <v>30770.5</v>
      </c>
      <c r="Q473" s="11" t="str">
        <f t="shared" si="45"/>
        <v xml:space="preserve">film </v>
      </c>
      <c r="R473" s="11" t="str">
        <f t="shared" si="46"/>
        <v xml:space="preserve"> video/animation</v>
      </c>
      <c r="S473" s="12">
        <f t="shared" si="47"/>
        <v>41703.721979166665</v>
      </c>
      <c r="T473" s="8">
        <f t="shared" si="48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10">
        <f t="shared" si="43"/>
        <v>5.6737588652482271</v>
      </c>
      <c r="P474" s="9">
        <f t="shared" si="44"/>
        <v>470.5</v>
      </c>
      <c r="Q474" s="11" t="str">
        <f t="shared" si="45"/>
        <v xml:space="preserve">film </v>
      </c>
      <c r="R474" s="11" t="str">
        <f t="shared" si="46"/>
        <v xml:space="preserve"> video/animation</v>
      </c>
      <c r="S474" s="12">
        <f t="shared" si="47"/>
        <v>41844.922662037039</v>
      </c>
      <c r="T474" s="8">
        <f t="shared" si="48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8270</v>
      </c>
      <c r="O475" s="10">
        <f t="shared" si="43"/>
        <v>34.843205574912893</v>
      </c>
      <c r="P475" s="9">
        <f t="shared" si="44"/>
        <v>15430.5</v>
      </c>
      <c r="Q475" s="11" t="str">
        <f t="shared" si="45"/>
        <v xml:space="preserve">film </v>
      </c>
      <c r="R475" s="11" t="str">
        <f t="shared" si="46"/>
        <v xml:space="preserve"> video/animation</v>
      </c>
      <c r="S475" s="12">
        <f t="shared" si="47"/>
        <v>41869.698136574072</v>
      </c>
      <c r="T475" s="8">
        <f t="shared" si="48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10">
        <f t="shared" si="43"/>
        <v>3300</v>
      </c>
      <c r="P476" s="9">
        <f t="shared" si="44"/>
        <v>1650.5</v>
      </c>
      <c r="Q476" s="11" t="str">
        <f t="shared" si="45"/>
        <v xml:space="preserve">film </v>
      </c>
      <c r="R476" s="11" t="str">
        <f t="shared" si="46"/>
        <v xml:space="preserve"> video/animation</v>
      </c>
      <c r="S476" s="12">
        <f t="shared" si="47"/>
        <v>42753.329039351855</v>
      </c>
      <c r="T476" s="8">
        <f t="shared" si="48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8270</v>
      </c>
      <c r="O477" s="10" t="e">
        <f t="shared" si="43"/>
        <v>#DIV/0!</v>
      </c>
      <c r="P477" s="9">
        <f t="shared" si="44"/>
        <v>1000</v>
      </c>
      <c r="Q477" s="11" t="str">
        <f t="shared" si="45"/>
        <v xml:space="preserve">film </v>
      </c>
      <c r="R477" s="11" t="str">
        <f t="shared" si="46"/>
        <v xml:space="preserve"> video/animation</v>
      </c>
      <c r="S477" s="12">
        <f t="shared" si="47"/>
        <v>42100.086145833338</v>
      </c>
      <c r="T477" s="8">
        <f t="shared" si="48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10">
        <f t="shared" si="43"/>
        <v>44.837657110131474</v>
      </c>
      <c r="P478" s="9">
        <f t="shared" si="44"/>
        <v>112453.295</v>
      </c>
      <c r="Q478" s="11" t="str">
        <f t="shared" si="45"/>
        <v xml:space="preserve">film </v>
      </c>
      <c r="R478" s="11" t="str">
        <f t="shared" si="46"/>
        <v xml:space="preserve"> video/animation</v>
      </c>
      <c r="S478" s="12">
        <f t="shared" si="47"/>
        <v>41757.975011574075</v>
      </c>
      <c r="T478" s="8">
        <f t="shared" si="48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8270</v>
      </c>
      <c r="O479" s="10" t="e">
        <f t="shared" si="43"/>
        <v>#DIV/0!</v>
      </c>
      <c r="P479" s="9">
        <f t="shared" si="44"/>
        <v>750</v>
      </c>
      <c r="Q479" s="11" t="str">
        <f t="shared" si="45"/>
        <v xml:space="preserve">film </v>
      </c>
      <c r="R479" s="11" t="str">
        <f t="shared" si="46"/>
        <v xml:space="preserve"> video/animation</v>
      </c>
      <c r="S479" s="12">
        <f t="shared" si="47"/>
        <v>40987.83488425926</v>
      </c>
      <c r="T479" s="8">
        <f t="shared" si="48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10" t="e">
        <f t="shared" si="43"/>
        <v>#DIV/0!</v>
      </c>
      <c r="P480" s="9">
        <f t="shared" si="44"/>
        <v>5000</v>
      </c>
      <c r="Q480" s="11" t="str">
        <f t="shared" si="45"/>
        <v xml:space="preserve">film </v>
      </c>
      <c r="R480" s="11" t="str">
        <f t="shared" si="46"/>
        <v xml:space="preserve"> video/animation</v>
      </c>
      <c r="S480" s="12">
        <f t="shared" si="47"/>
        <v>42065.910983796297</v>
      </c>
      <c r="T480" s="8">
        <f t="shared" si="48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8270</v>
      </c>
      <c r="O481" s="10">
        <f t="shared" si="43"/>
        <v>3.0712530712530715</v>
      </c>
      <c r="P481" s="9">
        <f t="shared" si="44"/>
        <v>9942</v>
      </c>
      <c r="Q481" s="11" t="str">
        <f t="shared" si="45"/>
        <v xml:space="preserve">film </v>
      </c>
      <c r="R481" s="11" t="str">
        <f t="shared" si="46"/>
        <v xml:space="preserve"> video/animation</v>
      </c>
      <c r="S481" s="12">
        <f t="shared" si="47"/>
        <v>41904.407812500001</v>
      </c>
      <c r="T481" s="8">
        <f t="shared" si="48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10">
        <f t="shared" si="43"/>
        <v>5.1519835136527563</v>
      </c>
      <c r="P482" s="9">
        <f t="shared" si="44"/>
        <v>23882</v>
      </c>
      <c r="Q482" s="11" t="str">
        <f t="shared" si="45"/>
        <v xml:space="preserve">film </v>
      </c>
      <c r="R482" s="11" t="str">
        <f t="shared" si="46"/>
        <v xml:space="preserve"> video/animation</v>
      </c>
      <c r="S482" s="12">
        <f t="shared" si="47"/>
        <v>41465.500173611108</v>
      </c>
      <c r="T482" s="8">
        <f t="shared" si="48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8270</v>
      </c>
      <c r="O483" s="10">
        <f t="shared" si="43"/>
        <v>16.393442622950818</v>
      </c>
      <c r="P483" s="9">
        <f t="shared" si="44"/>
        <v>15915</v>
      </c>
      <c r="Q483" s="11" t="str">
        <f t="shared" si="45"/>
        <v xml:space="preserve">film </v>
      </c>
      <c r="R483" s="11" t="str">
        <f t="shared" si="46"/>
        <v xml:space="preserve"> video/animation</v>
      </c>
      <c r="S483" s="12">
        <f t="shared" si="47"/>
        <v>41162.672326388885</v>
      </c>
      <c r="T483" s="8">
        <f t="shared" si="48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10">
        <f t="shared" si="43"/>
        <v>1000</v>
      </c>
      <c r="P484" s="9">
        <f t="shared" si="44"/>
        <v>5005</v>
      </c>
      <c r="Q484" s="11" t="str">
        <f t="shared" si="45"/>
        <v xml:space="preserve">film </v>
      </c>
      <c r="R484" s="11" t="str">
        <f t="shared" si="46"/>
        <v xml:space="preserve"> video/animation</v>
      </c>
      <c r="S484" s="12">
        <f t="shared" si="47"/>
        <v>42447.896875000006</v>
      </c>
      <c r="T484" s="8">
        <f t="shared" si="48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8270</v>
      </c>
      <c r="O485" s="10">
        <f t="shared" si="43"/>
        <v>1.9920318725099602</v>
      </c>
      <c r="P485" s="9">
        <f t="shared" si="44"/>
        <v>11265</v>
      </c>
      <c r="Q485" s="11" t="str">
        <f t="shared" si="45"/>
        <v xml:space="preserve">film </v>
      </c>
      <c r="R485" s="11" t="str">
        <f t="shared" si="46"/>
        <v xml:space="preserve"> video/animation</v>
      </c>
      <c r="S485" s="12">
        <f t="shared" si="47"/>
        <v>41243.197592592594</v>
      </c>
      <c r="T485" s="8">
        <f t="shared" si="48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10">
        <f t="shared" si="43"/>
        <v>536.91275167785238</v>
      </c>
      <c r="P486" s="9">
        <f t="shared" si="44"/>
        <v>40074.5</v>
      </c>
      <c r="Q486" s="11" t="str">
        <f t="shared" si="45"/>
        <v xml:space="preserve">film </v>
      </c>
      <c r="R486" s="11" t="str">
        <f t="shared" si="46"/>
        <v xml:space="preserve"> video/animation</v>
      </c>
      <c r="S486" s="12">
        <f t="shared" si="47"/>
        <v>42272.93949074074</v>
      </c>
      <c r="T486" s="8">
        <f t="shared" si="48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8270</v>
      </c>
      <c r="O487" s="10">
        <f t="shared" si="43"/>
        <v>4.5647569876644765</v>
      </c>
      <c r="P487" s="9">
        <f t="shared" si="44"/>
        <v>23135.505000000001</v>
      </c>
      <c r="Q487" s="11" t="str">
        <f t="shared" si="45"/>
        <v xml:space="preserve">film </v>
      </c>
      <c r="R487" s="11" t="str">
        <f t="shared" si="46"/>
        <v xml:space="preserve"> video/animation</v>
      </c>
      <c r="S487" s="12">
        <f t="shared" si="47"/>
        <v>41381.50577546296</v>
      </c>
      <c r="T487" s="8">
        <f t="shared" si="48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10">
        <f t="shared" si="43"/>
        <v>11000</v>
      </c>
      <c r="P488" s="9">
        <f t="shared" si="44"/>
        <v>275025</v>
      </c>
      <c r="Q488" s="11" t="str">
        <f t="shared" si="45"/>
        <v xml:space="preserve">film </v>
      </c>
      <c r="R488" s="11" t="str">
        <f t="shared" si="46"/>
        <v xml:space="preserve"> video/animation</v>
      </c>
      <c r="S488" s="12">
        <f t="shared" si="47"/>
        <v>41761.94258101852</v>
      </c>
      <c r="T488" s="8">
        <f t="shared" si="48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8270</v>
      </c>
      <c r="O489" s="10" t="e">
        <f t="shared" si="43"/>
        <v>#DIV/0!</v>
      </c>
      <c r="P489" s="9">
        <f t="shared" si="44"/>
        <v>25000</v>
      </c>
      <c r="Q489" s="11" t="str">
        <f t="shared" si="45"/>
        <v xml:space="preserve">film </v>
      </c>
      <c r="R489" s="11" t="str">
        <f t="shared" si="46"/>
        <v xml:space="preserve"> video/animation</v>
      </c>
      <c r="S489" s="12">
        <f t="shared" si="47"/>
        <v>42669.594837962963</v>
      </c>
      <c r="T489" s="8">
        <f t="shared" si="48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10" t="e">
        <f t="shared" si="43"/>
        <v>#DIV/0!</v>
      </c>
      <c r="P490" s="9">
        <f t="shared" si="44"/>
        <v>6000</v>
      </c>
      <c r="Q490" s="11" t="str">
        <f t="shared" si="45"/>
        <v xml:space="preserve">film </v>
      </c>
      <c r="R490" s="11" t="str">
        <f t="shared" si="46"/>
        <v xml:space="preserve"> video/animation</v>
      </c>
      <c r="S490" s="12">
        <f t="shared" si="47"/>
        <v>42714.054398148146</v>
      </c>
      <c r="T490" s="8">
        <f t="shared" si="48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8270</v>
      </c>
      <c r="O491" s="10">
        <f t="shared" si="43"/>
        <v>348.82325581395349</v>
      </c>
      <c r="P491" s="9">
        <f t="shared" si="44"/>
        <v>37606</v>
      </c>
      <c r="Q491" s="11" t="str">
        <f t="shared" si="45"/>
        <v xml:space="preserve">film </v>
      </c>
      <c r="R491" s="11" t="str">
        <f t="shared" si="46"/>
        <v xml:space="preserve"> video/animation</v>
      </c>
      <c r="S491" s="12">
        <f t="shared" si="47"/>
        <v>40882.481666666667</v>
      </c>
      <c r="T491" s="8">
        <f t="shared" si="48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10" t="e">
        <f t="shared" si="43"/>
        <v>#DIV/0!</v>
      </c>
      <c r="P492" s="9">
        <f t="shared" si="44"/>
        <v>500</v>
      </c>
      <c r="Q492" s="11" t="str">
        <f t="shared" si="45"/>
        <v xml:space="preserve">film </v>
      </c>
      <c r="R492" s="11" t="str">
        <f t="shared" si="46"/>
        <v xml:space="preserve"> video/animation</v>
      </c>
      <c r="S492" s="12">
        <f t="shared" si="47"/>
        <v>41113.968576388892</v>
      </c>
      <c r="T492" s="8">
        <f t="shared" si="48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8270</v>
      </c>
      <c r="O493" s="10" t="e">
        <f t="shared" si="43"/>
        <v>#DIV/0!</v>
      </c>
      <c r="P493" s="9">
        <f t="shared" si="44"/>
        <v>5000</v>
      </c>
      <c r="Q493" s="11" t="str">
        <f t="shared" si="45"/>
        <v xml:space="preserve">film </v>
      </c>
      <c r="R493" s="11" t="str">
        <f t="shared" si="46"/>
        <v xml:space="preserve"> video/animation</v>
      </c>
      <c r="S493" s="12">
        <f t="shared" si="47"/>
        <v>42366.982627314821</v>
      </c>
      <c r="T493" s="8">
        <f t="shared" si="48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10" t="e">
        <f t="shared" si="43"/>
        <v>#DIV/0!</v>
      </c>
      <c r="P494" s="9">
        <f t="shared" si="44"/>
        <v>5000000</v>
      </c>
      <c r="Q494" s="11" t="str">
        <f t="shared" si="45"/>
        <v xml:space="preserve">film </v>
      </c>
      <c r="R494" s="11" t="str">
        <f t="shared" si="46"/>
        <v xml:space="preserve"> video/animation</v>
      </c>
      <c r="S494" s="12">
        <f t="shared" si="47"/>
        <v>42596.03506944445</v>
      </c>
      <c r="T494" s="8">
        <f t="shared" si="48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8270</v>
      </c>
      <c r="O495" s="10" t="e">
        <f t="shared" si="43"/>
        <v>#DIV/0!</v>
      </c>
      <c r="P495" s="9">
        <f t="shared" si="44"/>
        <v>15000</v>
      </c>
      <c r="Q495" s="11" t="str">
        <f t="shared" si="45"/>
        <v xml:space="preserve">film </v>
      </c>
      <c r="R495" s="11" t="str">
        <f t="shared" si="46"/>
        <v xml:space="preserve"> video/animation</v>
      </c>
      <c r="S495" s="12">
        <f t="shared" si="47"/>
        <v>42114.726134259254</v>
      </c>
      <c r="T495" s="8">
        <f t="shared" si="48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10">
        <f t="shared" si="43"/>
        <v>645.16129032258061</v>
      </c>
      <c r="P496" s="9">
        <f t="shared" si="44"/>
        <v>10015.5</v>
      </c>
      <c r="Q496" s="11" t="str">
        <f t="shared" si="45"/>
        <v xml:space="preserve">film </v>
      </c>
      <c r="R496" s="11" t="str">
        <f t="shared" si="46"/>
        <v xml:space="preserve"> video/animation</v>
      </c>
      <c r="S496" s="12">
        <f t="shared" si="47"/>
        <v>41799.830613425926</v>
      </c>
      <c r="T496" s="8">
        <f t="shared" si="48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8270</v>
      </c>
      <c r="O497" s="10" t="e">
        <f t="shared" si="43"/>
        <v>#DIV/0!</v>
      </c>
      <c r="P497" s="9">
        <f t="shared" si="44"/>
        <v>3500</v>
      </c>
      <c r="Q497" s="11" t="str">
        <f t="shared" si="45"/>
        <v xml:space="preserve">film </v>
      </c>
      <c r="R497" s="11" t="str">
        <f t="shared" si="46"/>
        <v xml:space="preserve"> video/animation</v>
      </c>
      <c r="S497" s="12">
        <f t="shared" si="47"/>
        <v>42171.827604166669</v>
      </c>
      <c r="T497" s="8">
        <f t="shared" si="48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10">
        <f t="shared" si="43"/>
        <v>60000</v>
      </c>
      <c r="P498" s="9">
        <f t="shared" si="44"/>
        <v>30000.5</v>
      </c>
      <c r="Q498" s="11" t="str">
        <f t="shared" si="45"/>
        <v xml:space="preserve">film </v>
      </c>
      <c r="R498" s="11" t="str">
        <f t="shared" si="46"/>
        <v xml:space="preserve"> video/animation</v>
      </c>
      <c r="S498" s="12">
        <f t="shared" si="47"/>
        <v>41620.93141203704</v>
      </c>
      <c r="T498" s="8">
        <f t="shared" si="48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8270</v>
      </c>
      <c r="O499" s="10">
        <f t="shared" si="43"/>
        <v>149.33333333333334</v>
      </c>
      <c r="P499" s="9">
        <f t="shared" si="44"/>
        <v>2255</v>
      </c>
      <c r="Q499" s="11" t="str">
        <f t="shared" si="45"/>
        <v xml:space="preserve">film </v>
      </c>
      <c r="R499" s="11" t="str">
        <f t="shared" si="46"/>
        <v xml:space="preserve"> video/animation</v>
      </c>
      <c r="S499" s="12">
        <f t="shared" si="47"/>
        <v>41945.037789351853</v>
      </c>
      <c r="T499" s="8">
        <f t="shared" si="48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10">
        <f t="shared" si="43"/>
        <v>21.74615898463594</v>
      </c>
      <c r="P500" s="9">
        <f t="shared" si="44"/>
        <v>34051</v>
      </c>
      <c r="Q500" s="11" t="str">
        <f t="shared" si="45"/>
        <v xml:space="preserve">film </v>
      </c>
      <c r="R500" s="11" t="str">
        <f t="shared" si="46"/>
        <v xml:space="preserve"> video/animation</v>
      </c>
      <c r="S500" s="12">
        <f t="shared" si="47"/>
        <v>40858.762141203704</v>
      </c>
      <c r="T500" s="8">
        <f t="shared" si="48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8270</v>
      </c>
      <c r="O501" s="10">
        <f t="shared" si="43"/>
        <v>10.471204188481675</v>
      </c>
      <c r="P501" s="9">
        <f t="shared" si="44"/>
        <v>10955</v>
      </c>
      <c r="Q501" s="11" t="str">
        <f t="shared" si="45"/>
        <v xml:space="preserve">film </v>
      </c>
      <c r="R501" s="11" t="str">
        <f t="shared" si="46"/>
        <v xml:space="preserve"> video/animation</v>
      </c>
      <c r="S501" s="12">
        <f t="shared" si="47"/>
        <v>40043.895462962959</v>
      </c>
      <c r="T501" s="8">
        <f t="shared" si="48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10">
        <f t="shared" si="43"/>
        <v>30.232558139534884</v>
      </c>
      <c r="P502" s="9">
        <f t="shared" si="44"/>
        <v>3357.5</v>
      </c>
      <c r="Q502" s="11" t="str">
        <f t="shared" si="45"/>
        <v xml:space="preserve">film </v>
      </c>
      <c r="R502" s="11" t="str">
        <f t="shared" si="46"/>
        <v xml:space="preserve"> video/animation</v>
      </c>
      <c r="S502" s="12">
        <f t="shared" si="47"/>
        <v>40247.886006944449</v>
      </c>
      <c r="T502" s="8">
        <f t="shared" si="48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8270</v>
      </c>
      <c r="O503" s="10" t="e">
        <f t="shared" si="43"/>
        <v>#DIV/0!</v>
      </c>
      <c r="P503" s="9">
        <f t="shared" si="44"/>
        <v>5000</v>
      </c>
      <c r="Q503" s="11" t="str">
        <f t="shared" si="45"/>
        <v xml:space="preserve">film </v>
      </c>
      <c r="R503" s="11" t="str">
        <f t="shared" si="46"/>
        <v xml:space="preserve"> video/animation</v>
      </c>
      <c r="S503" s="12">
        <f t="shared" si="47"/>
        <v>40703.234386574077</v>
      </c>
      <c r="T503" s="8">
        <f t="shared" si="48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10">
        <f t="shared" si="43"/>
        <v>86.956521739130437</v>
      </c>
      <c r="P504" s="9">
        <f t="shared" si="44"/>
        <v>10115</v>
      </c>
      <c r="Q504" s="11" t="str">
        <f t="shared" si="45"/>
        <v xml:space="preserve">film </v>
      </c>
      <c r="R504" s="11" t="str">
        <f t="shared" si="46"/>
        <v xml:space="preserve"> video/animation</v>
      </c>
      <c r="S504" s="12">
        <f t="shared" si="47"/>
        <v>40956.553530092591</v>
      </c>
      <c r="T504" s="8">
        <f t="shared" si="48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8270</v>
      </c>
      <c r="O505" s="10">
        <f t="shared" si="43"/>
        <v>57.017543859649123</v>
      </c>
      <c r="P505" s="9">
        <f t="shared" si="44"/>
        <v>3307</v>
      </c>
      <c r="Q505" s="11" t="str">
        <f t="shared" si="45"/>
        <v xml:space="preserve">film </v>
      </c>
      <c r="R505" s="11" t="str">
        <f t="shared" si="46"/>
        <v xml:space="preserve"> video/animation</v>
      </c>
      <c r="S505" s="12">
        <f t="shared" si="47"/>
        <v>41991.526655092588</v>
      </c>
      <c r="T505" s="8">
        <f t="shared" si="48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10">
        <f t="shared" si="43"/>
        <v>73.134328358208961</v>
      </c>
      <c r="P506" s="9">
        <f t="shared" si="44"/>
        <v>12417.5</v>
      </c>
      <c r="Q506" s="11" t="str">
        <f t="shared" si="45"/>
        <v xml:space="preserve">film </v>
      </c>
      <c r="R506" s="11" t="str">
        <f t="shared" si="46"/>
        <v xml:space="preserve"> video/animation</v>
      </c>
      <c r="S506" s="12">
        <f t="shared" si="47"/>
        <v>40949.98364583333</v>
      </c>
      <c r="T506" s="8">
        <f t="shared" si="48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8270</v>
      </c>
      <c r="O507" s="10">
        <f t="shared" si="43"/>
        <v>230.76923076923077</v>
      </c>
      <c r="P507" s="9">
        <f t="shared" si="44"/>
        <v>6026</v>
      </c>
      <c r="Q507" s="11" t="str">
        <f t="shared" si="45"/>
        <v xml:space="preserve">film </v>
      </c>
      <c r="R507" s="11" t="str">
        <f t="shared" si="46"/>
        <v xml:space="preserve"> video/animation</v>
      </c>
      <c r="S507" s="12">
        <f t="shared" si="47"/>
        <v>42318.098217592589</v>
      </c>
      <c r="T507" s="8">
        <f t="shared" si="48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10">
        <f t="shared" si="43"/>
        <v>800</v>
      </c>
      <c r="P508" s="9">
        <f t="shared" si="44"/>
        <v>100125</v>
      </c>
      <c r="Q508" s="11" t="str">
        <f t="shared" si="45"/>
        <v xml:space="preserve">film </v>
      </c>
      <c r="R508" s="11" t="str">
        <f t="shared" si="46"/>
        <v xml:space="preserve"> video/animation</v>
      </c>
      <c r="S508" s="12">
        <f t="shared" si="47"/>
        <v>41466.552314814813</v>
      </c>
      <c r="T508" s="8">
        <f t="shared" si="48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8270</v>
      </c>
      <c r="O509" s="10">
        <f t="shared" si="43"/>
        <v>31.25</v>
      </c>
      <c r="P509" s="9">
        <f t="shared" si="44"/>
        <v>10320</v>
      </c>
      <c r="Q509" s="11" t="str">
        <f t="shared" si="45"/>
        <v xml:space="preserve">film </v>
      </c>
      <c r="R509" s="11" t="str">
        <f t="shared" si="46"/>
        <v xml:space="preserve"> video/animation</v>
      </c>
      <c r="S509" s="12">
        <f t="shared" si="47"/>
        <v>41156.958993055552</v>
      </c>
      <c r="T509" s="8">
        <f t="shared" si="48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10">
        <f t="shared" si="43"/>
        <v>125</v>
      </c>
      <c r="P510" s="9">
        <f t="shared" si="44"/>
        <v>25200</v>
      </c>
      <c r="Q510" s="11" t="str">
        <f t="shared" si="45"/>
        <v xml:space="preserve">film </v>
      </c>
      <c r="R510" s="11" t="str">
        <f t="shared" si="46"/>
        <v xml:space="preserve"> video/animation</v>
      </c>
      <c r="S510" s="12">
        <f t="shared" si="47"/>
        <v>40995.024317129632</v>
      </c>
      <c r="T510" s="8">
        <f t="shared" si="48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8270</v>
      </c>
      <c r="O511" s="10">
        <f t="shared" si="43"/>
        <v>500</v>
      </c>
      <c r="P511" s="9">
        <f t="shared" si="44"/>
        <v>2505</v>
      </c>
      <c r="Q511" s="11" t="str">
        <f t="shared" si="45"/>
        <v xml:space="preserve">film </v>
      </c>
      <c r="R511" s="11" t="str">
        <f t="shared" si="46"/>
        <v xml:space="preserve"> video/animation</v>
      </c>
      <c r="S511" s="12">
        <f t="shared" si="47"/>
        <v>42153.631597222222</v>
      </c>
      <c r="T511" s="8">
        <f t="shared" si="48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10" t="e">
        <f t="shared" si="43"/>
        <v>#DIV/0!</v>
      </c>
      <c r="P512" s="9">
        <f t="shared" si="44"/>
        <v>7000</v>
      </c>
      <c r="Q512" s="11" t="str">
        <f t="shared" si="45"/>
        <v xml:space="preserve">film </v>
      </c>
      <c r="R512" s="11" t="str">
        <f t="shared" si="46"/>
        <v xml:space="preserve"> video/animation</v>
      </c>
      <c r="S512" s="12">
        <f t="shared" si="47"/>
        <v>42400.176377314812</v>
      </c>
      <c r="T512" s="8">
        <f t="shared" si="48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8270</v>
      </c>
      <c r="O513" s="10">
        <f t="shared" si="43"/>
        <v>33.333333333333336</v>
      </c>
      <c r="P513" s="9">
        <f t="shared" si="44"/>
        <v>2575</v>
      </c>
      <c r="Q513" s="11" t="str">
        <f t="shared" si="45"/>
        <v xml:space="preserve">film </v>
      </c>
      <c r="R513" s="11" t="str">
        <f t="shared" si="46"/>
        <v xml:space="preserve"> video/animation</v>
      </c>
      <c r="S513" s="12">
        <f t="shared" si="47"/>
        <v>41340.303032407406</v>
      </c>
      <c r="T513" s="8">
        <f t="shared" si="48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10">
        <f t="shared" si="43"/>
        <v>727.27272727272725</v>
      </c>
      <c r="P514" s="9">
        <f t="shared" si="44"/>
        <v>4005.5</v>
      </c>
      <c r="Q514" s="11" t="str">
        <f t="shared" si="45"/>
        <v xml:space="preserve">film </v>
      </c>
      <c r="R514" s="11" t="str">
        <f t="shared" si="46"/>
        <v xml:space="preserve"> video/animation</v>
      </c>
      <c r="S514" s="12">
        <f t="shared" si="47"/>
        <v>42649.742210648154</v>
      </c>
      <c r="T514" s="8">
        <f t="shared" si="48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8270</v>
      </c>
      <c r="O515" s="10">
        <f t="shared" ref="O515:O578" si="49">D515/E515</f>
        <v>7.181844297615628</v>
      </c>
      <c r="P515" s="9">
        <f t="shared" ref="P515:P578" si="50">AVERAGE(D515,E515)</f>
        <v>28481</v>
      </c>
      <c r="Q515" s="11" t="str">
        <f t="shared" ref="Q515:Q578" si="51">LEFT(N515, SEARCH(" ",N515,1))</f>
        <v xml:space="preserve">film </v>
      </c>
      <c r="R515" s="11" t="str">
        <f t="shared" ref="R515:R578" si="52">RIGHT(N515,16)</f>
        <v xml:space="preserve"> video/animation</v>
      </c>
      <c r="S515" s="12">
        <f t="shared" ref="S515:S578" si="53">(((J515/60)/60)/24)+DATE(1970,1,1)</f>
        <v>42552.653993055559</v>
      </c>
      <c r="T515" s="8">
        <f t="shared" ref="T515:T578" si="5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10">
        <f t="shared" si="49"/>
        <v>30</v>
      </c>
      <c r="P516" s="9">
        <f t="shared" si="50"/>
        <v>775</v>
      </c>
      <c r="Q516" s="11" t="str">
        <f t="shared" si="51"/>
        <v xml:space="preserve">film </v>
      </c>
      <c r="R516" s="11" t="str">
        <f t="shared" si="52"/>
        <v xml:space="preserve"> video/animation</v>
      </c>
      <c r="S516" s="12">
        <f t="shared" si="53"/>
        <v>41830.613969907405</v>
      </c>
      <c r="T516" s="8">
        <f t="shared" si="5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8270</v>
      </c>
      <c r="O517" s="10">
        <f t="shared" si="49"/>
        <v>3.9349316457750194</v>
      </c>
      <c r="P517" s="9">
        <f t="shared" si="50"/>
        <v>60825.5</v>
      </c>
      <c r="Q517" s="11" t="str">
        <f t="shared" si="51"/>
        <v xml:space="preserve">film </v>
      </c>
      <c r="R517" s="11" t="str">
        <f t="shared" si="52"/>
        <v xml:space="preserve"> video/animation</v>
      </c>
      <c r="S517" s="12">
        <f t="shared" si="53"/>
        <v>42327.490752314814</v>
      </c>
      <c r="T517" s="8">
        <f t="shared" si="5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10" t="e">
        <f t="shared" si="49"/>
        <v>#DIV/0!</v>
      </c>
      <c r="P518" s="9">
        <f t="shared" si="50"/>
        <v>2500</v>
      </c>
      <c r="Q518" s="11" t="str">
        <f t="shared" si="51"/>
        <v xml:space="preserve">film </v>
      </c>
      <c r="R518" s="11" t="str">
        <f t="shared" si="52"/>
        <v xml:space="preserve"> video/animation</v>
      </c>
      <c r="S518" s="12">
        <f t="shared" si="53"/>
        <v>42091.778703703705</v>
      </c>
      <c r="T518" s="8">
        <f t="shared" si="5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8270</v>
      </c>
      <c r="O519" s="10">
        <f t="shared" si="49"/>
        <v>73.170731707317074</v>
      </c>
      <c r="P519" s="9">
        <f t="shared" si="50"/>
        <v>7602.5</v>
      </c>
      <c r="Q519" s="11" t="str">
        <f t="shared" si="51"/>
        <v xml:space="preserve">film </v>
      </c>
      <c r="R519" s="11" t="str">
        <f t="shared" si="52"/>
        <v xml:space="preserve"> video/animation</v>
      </c>
      <c r="S519" s="12">
        <f t="shared" si="53"/>
        <v>42738.615289351852</v>
      </c>
      <c r="T519" s="8">
        <f t="shared" si="5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10" t="e">
        <f t="shared" si="49"/>
        <v>#DIV/0!</v>
      </c>
      <c r="P520" s="9">
        <f t="shared" si="50"/>
        <v>3587.5</v>
      </c>
      <c r="Q520" s="11" t="str">
        <f t="shared" si="51"/>
        <v xml:space="preserve">film </v>
      </c>
      <c r="R520" s="11" t="str">
        <f t="shared" si="52"/>
        <v xml:space="preserve"> video/animation</v>
      </c>
      <c r="S520" s="12">
        <f t="shared" si="53"/>
        <v>42223.616018518514</v>
      </c>
      <c r="T520" s="8">
        <f t="shared" si="5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8270</v>
      </c>
      <c r="O521" s="10">
        <f t="shared" si="49"/>
        <v>4.3703568827385286</v>
      </c>
      <c r="P521" s="9">
        <f t="shared" si="50"/>
        <v>7373.5</v>
      </c>
      <c r="Q521" s="11" t="str">
        <f t="shared" si="51"/>
        <v xml:space="preserve">film </v>
      </c>
      <c r="R521" s="11" t="str">
        <f t="shared" si="52"/>
        <v xml:space="preserve"> video/animation</v>
      </c>
      <c r="S521" s="12">
        <f t="shared" si="53"/>
        <v>41218.391446759262</v>
      </c>
      <c r="T521" s="8">
        <f t="shared" si="5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8314</v>
      </c>
      <c r="O522" s="10">
        <f t="shared" si="49"/>
        <v>0.97943192948090108</v>
      </c>
      <c r="P522" s="9">
        <f t="shared" si="50"/>
        <v>5052.5</v>
      </c>
      <c r="Q522" s="11" t="str">
        <f t="shared" si="51"/>
        <v xml:space="preserve">theater </v>
      </c>
      <c r="R522" s="11" t="str">
        <f t="shared" si="52"/>
        <v>theater /plays</v>
      </c>
      <c r="S522" s="12">
        <f t="shared" si="53"/>
        <v>42318.702094907407</v>
      </c>
      <c r="T522" s="8">
        <f t="shared" si="5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8314</v>
      </c>
      <c r="O523" s="10">
        <f t="shared" si="49"/>
        <v>0.95565749235474007</v>
      </c>
      <c r="P523" s="9">
        <f t="shared" si="50"/>
        <v>5116</v>
      </c>
      <c r="Q523" s="11" t="str">
        <f t="shared" si="51"/>
        <v xml:space="preserve">theater </v>
      </c>
      <c r="R523" s="11" t="str">
        <f t="shared" si="52"/>
        <v>theater /plays</v>
      </c>
      <c r="S523" s="12">
        <f t="shared" si="53"/>
        <v>42646.092812499999</v>
      </c>
      <c r="T523" s="8">
        <f t="shared" si="5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8314</v>
      </c>
      <c r="O524" s="10">
        <f t="shared" si="49"/>
        <v>0.87209302325581395</v>
      </c>
      <c r="P524" s="9">
        <f t="shared" si="50"/>
        <v>3220</v>
      </c>
      <c r="Q524" s="11" t="str">
        <f t="shared" si="51"/>
        <v xml:space="preserve">theater </v>
      </c>
      <c r="R524" s="11" t="str">
        <f t="shared" si="52"/>
        <v>theater /plays</v>
      </c>
      <c r="S524" s="12">
        <f t="shared" si="53"/>
        <v>42430.040798611109</v>
      </c>
      <c r="T524" s="8">
        <f t="shared" si="5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8314</v>
      </c>
      <c r="O525" s="10">
        <f t="shared" si="49"/>
        <v>0.82918739635157546</v>
      </c>
      <c r="P525" s="9">
        <f t="shared" si="50"/>
        <v>5515</v>
      </c>
      <c r="Q525" s="11" t="str">
        <f t="shared" si="51"/>
        <v xml:space="preserve">theater </v>
      </c>
      <c r="R525" s="11" t="str">
        <f t="shared" si="52"/>
        <v>theater /plays</v>
      </c>
      <c r="S525" s="12">
        <f t="shared" si="53"/>
        <v>42238.13282407407</v>
      </c>
      <c r="T525" s="8">
        <f t="shared" si="5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8314</v>
      </c>
      <c r="O526" s="10">
        <f t="shared" si="49"/>
        <v>0.92019297761301933</v>
      </c>
      <c r="P526" s="9">
        <f t="shared" si="50"/>
        <v>3651.7750000000001</v>
      </c>
      <c r="Q526" s="11" t="str">
        <f t="shared" si="51"/>
        <v xml:space="preserve">theater </v>
      </c>
      <c r="R526" s="11" t="str">
        <f t="shared" si="52"/>
        <v>theater /plays</v>
      </c>
      <c r="S526" s="12">
        <f t="shared" si="53"/>
        <v>42492.717233796298</v>
      </c>
      <c r="T526" s="8">
        <f t="shared" si="5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8314</v>
      </c>
      <c r="O527" s="10">
        <f t="shared" si="49"/>
        <v>1</v>
      </c>
      <c r="P527" s="9">
        <f t="shared" si="50"/>
        <v>12000</v>
      </c>
      <c r="Q527" s="11" t="str">
        <f t="shared" si="51"/>
        <v xml:space="preserve">theater </v>
      </c>
      <c r="R527" s="11" t="str">
        <f t="shared" si="52"/>
        <v>theater /plays</v>
      </c>
      <c r="S527" s="12">
        <f t="shared" si="53"/>
        <v>41850.400937500002</v>
      </c>
      <c r="T527" s="8">
        <f t="shared" si="5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8314</v>
      </c>
      <c r="O528" s="10">
        <f t="shared" si="49"/>
        <v>0.8771929824561403</v>
      </c>
      <c r="P528" s="9">
        <f t="shared" si="50"/>
        <v>1605</v>
      </c>
      <c r="Q528" s="11" t="str">
        <f t="shared" si="51"/>
        <v xml:space="preserve">theater </v>
      </c>
      <c r="R528" s="11" t="str">
        <f t="shared" si="52"/>
        <v>theater /plays</v>
      </c>
      <c r="S528" s="12">
        <f t="shared" si="53"/>
        <v>42192.591944444444</v>
      </c>
      <c r="T528" s="8">
        <f t="shared" si="5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8314</v>
      </c>
      <c r="O529" s="10">
        <f t="shared" si="49"/>
        <v>0.99157164105106599</v>
      </c>
      <c r="P529" s="9">
        <f t="shared" si="50"/>
        <v>10042.5</v>
      </c>
      <c r="Q529" s="11" t="str">
        <f t="shared" si="51"/>
        <v xml:space="preserve">theater </v>
      </c>
      <c r="R529" s="11" t="str">
        <f t="shared" si="52"/>
        <v>theater /plays</v>
      </c>
      <c r="S529" s="12">
        <f t="shared" si="53"/>
        <v>42753.205625000002</v>
      </c>
      <c r="T529" s="8">
        <f t="shared" si="5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8314</v>
      </c>
      <c r="O530" s="10">
        <f t="shared" si="49"/>
        <v>0.86466165413533835</v>
      </c>
      <c r="P530" s="9">
        <f t="shared" si="50"/>
        <v>1240</v>
      </c>
      <c r="Q530" s="11" t="str">
        <f t="shared" si="51"/>
        <v xml:space="preserve">theater </v>
      </c>
      <c r="R530" s="11" t="str">
        <f t="shared" si="52"/>
        <v>theater /plays</v>
      </c>
      <c r="S530" s="12">
        <f t="shared" si="53"/>
        <v>42155.920219907406</v>
      </c>
      <c r="T530" s="8">
        <f t="shared" si="5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8314</v>
      </c>
      <c r="O531" s="10">
        <f t="shared" si="49"/>
        <v>0.76677316293929709</v>
      </c>
      <c r="P531" s="9">
        <f t="shared" si="50"/>
        <v>1382.5</v>
      </c>
      <c r="Q531" s="11" t="str">
        <f t="shared" si="51"/>
        <v xml:space="preserve">theater </v>
      </c>
      <c r="R531" s="11" t="str">
        <f t="shared" si="52"/>
        <v>theater /plays</v>
      </c>
      <c r="S531" s="12">
        <f t="shared" si="53"/>
        <v>42725.031180555554</v>
      </c>
      <c r="T531" s="8">
        <f t="shared" si="5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8314</v>
      </c>
      <c r="O532" s="10">
        <f t="shared" si="49"/>
        <v>0.92779291553133514</v>
      </c>
      <c r="P532" s="9">
        <f t="shared" si="50"/>
        <v>3537.5</v>
      </c>
      <c r="Q532" s="11" t="str">
        <f t="shared" si="51"/>
        <v xml:space="preserve">theater </v>
      </c>
      <c r="R532" s="11" t="str">
        <f t="shared" si="52"/>
        <v>theater /plays</v>
      </c>
      <c r="S532" s="12">
        <f t="shared" si="53"/>
        <v>42157.591064814813</v>
      </c>
      <c r="T532" s="8">
        <f t="shared" si="5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8314</v>
      </c>
      <c r="O533" s="10">
        <f t="shared" si="49"/>
        <v>1</v>
      </c>
      <c r="P533" s="9">
        <f t="shared" si="50"/>
        <v>4000</v>
      </c>
      <c r="Q533" s="11" t="str">
        <f t="shared" si="51"/>
        <v xml:space="preserve">theater </v>
      </c>
      <c r="R533" s="11" t="str">
        <f t="shared" si="52"/>
        <v>theater /plays</v>
      </c>
      <c r="S533" s="12">
        <f t="shared" si="53"/>
        <v>42676.065150462964</v>
      </c>
      <c r="T533" s="8">
        <f t="shared" si="5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8314</v>
      </c>
      <c r="O534" s="10">
        <f t="shared" si="49"/>
        <v>0.81135902636916835</v>
      </c>
      <c r="P534" s="9">
        <f t="shared" si="50"/>
        <v>11162.5</v>
      </c>
      <c r="Q534" s="11" t="str">
        <f t="shared" si="51"/>
        <v xml:space="preserve">theater </v>
      </c>
      <c r="R534" s="11" t="str">
        <f t="shared" si="52"/>
        <v>theater /plays</v>
      </c>
      <c r="S534" s="12">
        <f t="shared" si="53"/>
        <v>42473.007037037038</v>
      </c>
      <c r="T534" s="8">
        <f t="shared" si="5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8314</v>
      </c>
      <c r="O535" s="10">
        <f t="shared" si="49"/>
        <v>0.99800399201596801</v>
      </c>
      <c r="P535" s="9">
        <f t="shared" si="50"/>
        <v>2002</v>
      </c>
      <c r="Q535" s="11" t="str">
        <f t="shared" si="51"/>
        <v xml:space="preserve">theater </v>
      </c>
      <c r="R535" s="11" t="str">
        <f t="shared" si="52"/>
        <v>theater /plays</v>
      </c>
      <c r="S535" s="12">
        <f t="shared" si="53"/>
        <v>42482.43478009259</v>
      </c>
      <c r="T535" s="8">
        <f t="shared" si="5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8314</v>
      </c>
      <c r="O536" s="10">
        <f t="shared" si="49"/>
        <v>0.95541401273885351</v>
      </c>
      <c r="P536" s="9">
        <f t="shared" si="50"/>
        <v>15350</v>
      </c>
      <c r="Q536" s="11" t="str">
        <f t="shared" si="51"/>
        <v xml:space="preserve">theater </v>
      </c>
      <c r="R536" s="11" t="str">
        <f t="shared" si="52"/>
        <v>theater /plays</v>
      </c>
      <c r="S536" s="12">
        <f t="shared" si="53"/>
        <v>42270.810995370368</v>
      </c>
      <c r="T536" s="8">
        <f t="shared" si="5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8314</v>
      </c>
      <c r="O537" s="10">
        <f t="shared" si="49"/>
        <v>0.97560975609756095</v>
      </c>
      <c r="P537" s="9">
        <f t="shared" si="50"/>
        <v>2025</v>
      </c>
      <c r="Q537" s="11" t="str">
        <f t="shared" si="51"/>
        <v xml:space="preserve">theater </v>
      </c>
      <c r="R537" s="11" t="str">
        <f t="shared" si="52"/>
        <v>theater /plays</v>
      </c>
      <c r="S537" s="12">
        <f t="shared" si="53"/>
        <v>42711.545196759253</v>
      </c>
      <c r="T537" s="8">
        <f t="shared" si="5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8314</v>
      </c>
      <c r="O538" s="10">
        <f t="shared" si="49"/>
        <v>0.8456117873158232</v>
      </c>
      <c r="P538" s="9">
        <f t="shared" si="50"/>
        <v>3601.25</v>
      </c>
      <c r="Q538" s="11" t="str">
        <f t="shared" si="51"/>
        <v xml:space="preserve">theater </v>
      </c>
      <c r="R538" s="11" t="str">
        <f t="shared" si="52"/>
        <v>theater /plays</v>
      </c>
      <c r="S538" s="12">
        <f t="shared" si="53"/>
        <v>42179.344988425932</v>
      </c>
      <c r="T538" s="8">
        <f t="shared" si="5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8314</v>
      </c>
      <c r="O539" s="10">
        <f t="shared" si="49"/>
        <v>0.82987551867219922</v>
      </c>
      <c r="P539" s="9">
        <f t="shared" si="50"/>
        <v>2205</v>
      </c>
      <c r="Q539" s="11" t="str">
        <f t="shared" si="51"/>
        <v xml:space="preserve">theater </v>
      </c>
      <c r="R539" s="11" t="str">
        <f t="shared" si="52"/>
        <v>theater /plays</v>
      </c>
      <c r="S539" s="12">
        <f t="shared" si="53"/>
        <v>42282.768414351856</v>
      </c>
      <c r="T539" s="8">
        <f t="shared" si="5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8314</v>
      </c>
      <c r="O540" s="10">
        <f t="shared" si="49"/>
        <v>0.33066596124594932</v>
      </c>
      <c r="P540" s="9">
        <f t="shared" si="50"/>
        <v>10060.5</v>
      </c>
      <c r="Q540" s="11" t="str">
        <f t="shared" si="51"/>
        <v xml:space="preserve">theater </v>
      </c>
      <c r="R540" s="11" t="str">
        <f t="shared" si="52"/>
        <v>theater /plays</v>
      </c>
      <c r="S540" s="12">
        <f t="shared" si="53"/>
        <v>42473.794710648144</v>
      </c>
      <c r="T540" s="8">
        <f t="shared" si="5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8314</v>
      </c>
      <c r="O541" s="10">
        <f t="shared" si="49"/>
        <v>0.99360120821906917</v>
      </c>
      <c r="P541" s="9">
        <f t="shared" si="50"/>
        <v>501.61</v>
      </c>
      <c r="Q541" s="11" t="str">
        <f t="shared" si="51"/>
        <v xml:space="preserve">theater </v>
      </c>
      <c r="R541" s="11" t="str">
        <f t="shared" si="52"/>
        <v>theater /plays</v>
      </c>
      <c r="S541" s="12">
        <f t="shared" si="53"/>
        <v>42535.049849537041</v>
      </c>
      <c r="T541" s="8">
        <f t="shared" si="5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8308</v>
      </c>
      <c r="O542" s="10">
        <f t="shared" si="49"/>
        <v>15000</v>
      </c>
      <c r="P542" s="9">
        <f t="shared" si="50"/>
        <v>7500.5</v>
      </c>
      <c r="Q542" s="11" t="str">
        <f t="shared" si="51"/>
        <v xml:space="preserve">technology </v>
      </c>
      <c r="R542" s="11" t="str">
        <f t="shared" si="52"/>
        <v>technology /web</v>
      </c>
      <c r="S542" s="12">
        <f t="shared" si="53"/>
        <v>42009.817199074074</v>
      </c>
      <c r="T542" s="8">
        <f t="shared" si="5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8308</v>
      </c>
      <c r="O543" s="10">
        <f t="shared" si="49"/>
        <v>180</v>
      </c>
      <c r="P543" s="9">
        <f t="shared" si="50"/>
        <v>2262.5</v>
      </c>
      <c r="Q543" s="11" t="str">
        <f t="shared" si="51"/>
        <v xml:space="preserve">technology </v>
      </c>
      <c r="R543" s="11" t="str">
        <f t="shared" si="52"/>
        <v>technology /web</v>
      </c>
      <c r="S543" s="12">
        <f t="shared" si="53"/>
        <v>42276.046689814815</v>
      </c>
      <c r="T543" s="8">
        <f t="shared" si="5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8308</v>
      </c>
      <c r="O544" s="10">
        <f t="shared" si="49"/>
        <v>250000</v>
      </c>
      <c r="P544" s="9">
        <f t="shared" si="50"/>
        <v>125000.5</v>
      </c>
      <c r="Q544" s="11" t="str">
        <f t="shared" si="51"/>
        <v xml:space="preserve">technology </v>
      </c>
      <c r="R544" s="11" t="str">
        <f t="shared" si="52"/>
        <v>technology /web</v>
      </c>
      <c r="S544" s="12">
        <f t="shared" si="53"/>
        <v>42433.737453703703</v>
      </c>
      <c r="T544" s="8">
        <f t="shared" si="5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8308</v>
      </c>
      <c r="O545" s="10">
        <f t="shared" si="49"/>
        <v>314.28571428571428</v>
      </c>
      <c r="P545" s="9">
        <f t="shared" si="50"/>
        <v>11035</v>
      </c>
      <c r="Q545" s="11" t="str">
        <f t="shared" si="51"/>
        <v xml:space="preserve">technology </v>
      </c>
      <c r="R545" s="11" t="str">
        <f t="shared" si="52"/>
        <v>technology /web</v>
      </c>
      <c r="S545" s="12">
        <f t="shared" si="53"/>
        <v>41914.092152777775</v>
      </c>
      <c r="T545" s="8">
        <f t="shared" si="5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8308</v>
      </c>
      <c r="O546" s="10">
        <f t="shared" si="49"/>
        <v>83.333333333333329</v>
      </c>
      <c r="P546" s="9">
        <f t="shared" si="50"/>
        <v>253</v>
      </c>
      <c r="Q546" s="11" t="str">
        <f t="shared" si="51"/>
        <v xml:space="preserve">technology </v>
      </c>
      <c r="R546" s="11" t="str">
        <f t="shared" si="52"/>
        <v>technology /web</v>
      </c>
      <c r="S546" s="12">
        <f t="shared" si="53"/>
        <v>42525.656944444447</v>
      </c>
      <c r="T546" s="8">
        <f t="shared" si="5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8308</v>
      </c>
      <c r="O547" s="10">
        <f t="shared" si="49"/>
        <v>3.6517674554484372</v>
      </c>
      <c r="P547" s="9">
        <f t="shared" si="50"/>
        <v>31846</v>
      </c>
      <c r="Q547" s="11" t="str">
        <f t="shared" si="51"/>
        <v xml:space="preserve">technology </v>
      </c>
      <c r="R547" s="11" t="str">
        <f t="shared" si="52"/>
        <v>technology /web</v>
      </c>
      <c r="S547" s="12">
        <f t="shared" si="53"/>
        <v>42283.592465277776</v>
      </c>
      <c r="T547" s="8">
        <f t="shared" si="5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8308</v>
      </c>
      <c r="O548" s="10">
        <f t="shared" si="49"/>
        <v>1153.8461538461538</v>
      </c>
      <c r="P548" s="9">
        <f t="shared" si="50"/>
        <v>30026</v>
      </c>
      <c r="Q548" s="11" t="str">
        <f t="shared" si="51"/>
        <v xml:space="preserve">technology </v>
      </c>
      <c r="R548" s="11" t="str">
        <f t="shared" si="52"/>
        <v>technology /web</v>
      </c>
      <c r="S548" s="12">
        <f t="shared" si="53"/>
        <v>42249.667997685188</v>
      </c>
      <c r="T548" s="8">
        <f t="shared" si="5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8308</v>
      </c>
      <c r="O549" s="10" t="e">
        <f t="shared" si="49"/>
        <v>#DIV/0!</v>
      </c>
      <c r="P549" s="9">
        <f t="shared" si="50"/>
        <v>3750</v>
      </c>
      <c r="Q549" s="11" t="str">
        <f t="shared" si="51"/>
        <v xml:space="preserve">technology </v>
      </c>
      <c r="R549" s="11" t="str">
        <f t="shared" si="52"/>
        <v>technology /web</v>
      </c>
      <c r="S549" s="12">
        <f t="shared" si="53"/>
        <v>42380.696342592593</v>
      </c>
      <c r="T549" s="8">
        <f t="shared" si="5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8308</v>
      </c>
      <c r="O550" s="10">
        <f t="shared" si="49"/>
        <v>1111.1111111111111</v>
      </c>
      <c r="P550" s="9">
        <f t="shared" si="50"/>
        <v>5004.5</v>
      </c>
      <c r="Q550" s="11" t="str">
        <f t="shared" si="51"/>
        <v xml:space="preserve">technology </v>
      </c>
      <c r="R550" s="11" t="str">
        <f t="shared" si="52"/>
        <v>technology /web</v>
      </c>
      <c r="S550" s="12">
        <f t="shared" si="53"/>
        <v>42276.903333333335</v>
      </c>
      <c r="T550" s="8">
        <f t="shared" si="5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8308</v>
      </c>
      <c r="O551" s="10">
        <f t="shared" si="49"/>
        <v>36.764705882352942</v>
      </c>
      <c r="P551" s="9">
        <f t="shared" si="50"/>
        <v>1284</v>
      </c>
      <c r="Q551" s="11" t="str">
        <f t="shared" si="51"/>
        <v xml:space="preserve">technology </v>
      </c>
      <c r="R551" s="11" t="str">
        <f t="shared" si="52"/>
        <v>technology /web</v>
      </c>
      <c r="S551" s="12">
        <f t="shared" si="53"/>
        <v>42163.636828703704</v>
      </c>
      <c r="T551" s="8">
        <f t="shared" si="5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8308</v>
      </c>
      <c r="O552" s="10">
        <f t="shared" si="49"/>
        <v>142.85714285714286</v>
      </c>
      <c r="P552" s="9">
        <f t="shared" si="50"/>
        <v>2517.5</v>
      </c>
      <c r="Q552" s="11" t="str">
        <f t="shared" si="51"/>
        <v xml:space="preserve">technology </v>
      </c>
      <c r="R552" s="11" t="str">
        <f t="shared" si="52"/>
        <v>technology /web</v>
      </c>
      <c r="S552" s="12">
        <f t="shared" si="53"/>
        <v>42753.678761574076</v>
      </c>
      <c r="T552" s="8">
        <f t="shared" si="5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8308</v>
      </c>
      <c r="O553" s="10">
        <f t="shared" si="49"/>
        <v>19.836022216344883</v>
      </c>
      <c r="P553" s="9">
        <f t="shared" si="50"/>
        <v>39390.5</v>
      </c>
      <c r="Q553" s="11" t="str">
        <f t="shared" si="51"/>
        <v xml:space="preserve">technology </v>
      </c>
      <c r="R553" s="11" t="str">
        <f t="shared" si="52"/>
        <v>technology /web</v>
      </c>
      <c r="S553" s="12">
        <f t="shared" si="53"/>
        <v>42173.275740740741</v>
      </c>
      <c r="T553" s="8">
        <f t="shared" si="5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8308</v>
      </c>
      <c r="O554" s="10" t="e">
        <f t="shared" si="49"/>
        <v>#DIV/0!</v>
      </c>
      <c r="P554" s="9">
        <f t="shared" si="50"/>
        <v>22500</v>
      </c>
      <c r="Q554" s="11" t="str">
        <f t="shared" si="51"/>
        <v xml:space="preserve">technology </v>
      </c>
      <c r="R554" s="11" t="str">
        <f t="shared" si="52"/>
        <v>technology /web</v>
      </c>
      <c r="S554" s="12">
        <f t="shared" si="53"/>
        <v>42318.616851851853</v>
      </c>
      <c r="T554" s="8">
        <f t="shared" si="5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8308</v>
      </c>
      <c r="O555" s="10">
        <f t="shared" si="49"/>
        <v>203.2520325203252</v>
      </c>
      <c r="P555" s="9">
        <f t="shared" si="50"/>
        <v>12561.5</v>
      </c>
      <c r="Q555" s="11" t="str">
        <f t="shared" si="51"/>
        <v xml:space="preserve">technology </v>
      </c>
      <c r="R555" s="11" t="str">
        <f t="shared" si="52"/>
        <v>technology /web</v>
      </c>
      <c r="S555" s="12">
        <f t="shared" si="53"/>
        <v>41927.71980324074</v>
      </c>
      <c r="T555" s="8">
        <f t="shared" si="5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8308</v>
      </c>
      <c r="O556" s="10">
        <f t="shared" si="49"/>
        <v>2.7330508474576272</v>
      </c>
      <c r="P556" s="9">
        <f t="shared" si="50"/>
        <v>2643</v>
      </c>
      <c r="Q556" s="11" t="str">
        <f t="shared" si="51"/>
        <v xml:space="preserve">technology </v>
      </c>
      <c r="R556" s="11" t="str">
        <f t="shared" si="52"/>
        <v>technology /web</v>
      </c>
      <c r="S556" s="12">
        <f t="shared" si="53"/>
        <v>41901.684861111113</v>
      </c>
      <c r="T556" s="8">
        <f t="shared" si="5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8308</v>
      </c>
      <c r="O557" s="10" t="e">
        <f t="shared" si="49"/>
        <v>#DIV/0!</v>
      </c>
      <c r="P557" s="9">
        <f t="shared" si="50"/>
        <v>3750</v>
      </c>
      <c r="Q557" s="11" t="str">
        <f t="shared" si="51"/>
        <v xml:space="preserve">technology </v>
      </c>
      <c r="R557" s="11" t="str">
        <f t="shared" si="52"/>
        <v>technology /web</v>
      </c>
      <c r="S557" s="12">
        <f t="shared" si="53"/>
        <v>42503.353506944448</v>
      </c>
      <c r="T557" s="8">
        <f t="shared" si="5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8308</v>
      </c>
      <c r="O558" s="10">
        <f t="shared" si="49"/>
        <v>40</v>
      </c>
      <c r="P558" s="9">
        <f t="shared" si="50"/>
        <v>4100</v>
      </c>
      <c r="Q558" s="11" t="str">
        <f t="shared" si="51"/>
        <v xml:space="preserve">technology </v>
      </c>
      <c r="R558" s="11" t="str">
        <f t="shared" si="52"/>
        <v>technology /web</v>
      </c>
      <c r="S558" s="12">
        <f t="shared" si="53"/>
        <v>42345.860150462962</v>
      </c>
      <c r="T558" s="8">
        <f t="shared" si="5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8308</v>
      </c>
      <c r="O559" s="10">
        <f t="shared" si="49"/>
        <v>109.80966325036603</v>
      </c>
      <c r="P559" s="9">
        <f t="shared" si="50"/>
        <v>75683</v>
      </c>
      <c r="Q559" s="11" t="str">
        <f t="shared" si="51"/>
        <v xml:space="preserve">technology </v>
      </c>
      <c r="R559" s="11" t="str">
        <f t="shared" si="52"/>
        <v>technology /web</v>
      </c>
      <c r="S559" s="12">
        <f t="shared" si="53"/>
        <v>42676.942164351851</v>
      </c>
      <c r="T559" s="8">
        <f t="shared" si="5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8308</v>
      </c>
      <c r="O560" s="10" t="e">
        <f t="shared" si="49"/>
        <v>#DIV/0!</v>
      </c>
      <c r="P560" s="9">
        <f t="shared" si="50"/>
        <v>375</v>
      </c>
      <c r="Q560" s="11" t="str">
        <f t="shared" si="51"/>
        <v xml:space="preserve">technology </v>
      </c>
      <c r="R560" s="11" t="str">
        <f t="shared" si="52"/>
        <v>technology /web</v>
      </c>
      <c r="S560" s="12">
        <f t="shared" si="53"/>
        <v>42057.883159722223</v>
      </c>
      <c r="T560" s="8">
        <f t="shared" si="5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8308</v>
      </c>
      <c r="O561" s="10">
        <f t="shared" si="49"/>
        <v>4800</v>
      </c>
      <c r="P561" s="9">
        <f t="shared" si="50"/>
        <v>120025</v>
      </c>
      <c r="Q561" s="11" t="str">
        <f t="shared" si="51"/>
        <v xml:space="preserve">technology </v>
      </c>
      <c r="R561" s="11" t="str">
        <f t="shared" si="52"/>
        <v>technology /web</v>
      </c>
      <c r="S561" s="12">
        <f t="shared" si="53"/>
        <v>42321.283101851848</v>
      </c>
      <c r="T561" s="8">
        <f t="shared" si="5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8308</v>
      </c>
      <c r="O562" s="10">
        <f t="shared" si="49"/>
        <v>8333.3333333333339</v>
      </c>
      <c r="P562" s="9">
        <f t="shared" si="50"/>
        <v>50006</v>
      </c>
      <c r="Q562" s="11" t="str">
        <f t="shared" si="51"/>
        <v xml:space="preserve">technology </v>
      </c>
      <c r="R562" s="11" t="str">
        <f t="shared" si="52"/>
        <v>technology /web</v>
      </c>
      <c r="S562" s="12">
        <f t="shared" si="53"/>
        <v>41960.771354166667</v>
      </c>
      <c r="T562" s="8">
        <f t="shared" si="5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8308</v>
      </c>
      <c r="O563" s="10">
        <f t="shared" si="49"/>
        <v>272.72727272727275</v>
      </c>
      <c r="P563" s="9">
        <f t="shared" si="50"/>
        <v>7527.5</v>
      </c>
      <c r="Q563" s="11" t="str">
        <f t="shared" si="51"/>
        <v xml:space="preserve">technology </v>
      </c>
      <c r="R563" s="11" t="str">
        <f t="shared" si="52"/>
        <v>technology /web</v>
      </c>
      <c r="S563" s="12">
        <f t="shared" si="53"/>
        <v>42268.658715277779</v>
      </c>
      <c r="T563" s="8">
        <f t="shared" si="5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8308</v>
      </c>
      <c r="O564" s="10" t="e">
        <f t="shared" si="49"/>
        <v>#DIV/0!</v>
      </c>
      <c r="P564" s="9">
        <f t="shared" si="50"/>
        <v>25000</v>
      </c>
      <c r="Q564" s="11" t="str">
        <f t="shared" si="51"/>
        <v xml:space="preserve">technology </v>
      </c>
      <c r="R564" s="11" t="str">
        <f t="shared" si="52"/>
        <v>technology /web</v>
      </c>
      <c r="S564" s="12">
        <f t="shared" si="53"/>
        <v>42692.389062500006</v>
      </c>
      <c r="T564" s="8">
        <f t="shared" si="5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8308</v>
      </c>
      <c r="O565" s="10">
        <f t="shared" si="49"/>
        <v>1102.9411764705883</v>
      </c>
      <c r="P565" s="9">
        <f t="shared" si="50"/>
        <v>37534</v>
      </c>
      <c r="Q565" s="11" t="str">
        <f t="shared" si="51"/>
        <v xml:space="preserve">technology </v>
      </c>
      <c r="R565" s="11" t="str">
        <f t="shared" si="52"/>
        <v>technology /web</v>
      </c>
      <c r="S565" s="12">
        <f t="shared" si="53"/>
        <v>42022.069988425923</v>
      </c>
      <c r="T565" s="8">
        <f t="shared" si="5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8308</v>
      </c>
      <c r="O566" s="10">
        <f t="shared" si="49"/>
        <v>18000</v>
      </c>
      <c r="P566" s="9">
        <f t="shared" si="50"/>
        <v>9000.5</v>
      </c>
      <c r="Q566" s="11" t="str">
        <f t="shared" si="51"/>
        <v xml:space="preserve">technology </v>
      </c>
      <c r="R566" s="11" t="str">
        <f t="shared" si="52"/>
        <v>technology /web</v>
      </c>
      <c r="S566" s="12">
        <f t="shared" si="53"/>
        <v>42411.942997685182</v>
      </c>
      <c r="T566" s="8">
        <f t="shared" si="5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8308</v>
      </c>
      <c r="O567" s="10" t="e">
        <f t="shared" si="49"/>
        <v>#DIV/0!</v>
      </c>
      <c r="P567" s="9">
        <f t="shared" si="50"/>
        <v>12500</v>
      </c>
      <c r="Q567" s="11" t="str">
        <f t="shared" si="51"/>
        <v xml:space="preserve">technology </v>
      </c>
      <c r="R567" s="11" t="str">
        <f t="shared" si="52"/>
        <v>technology /web</v>
      </c>
      <c r="S567" s="12">
        <f t="shared" si="53"/>
        <v>42165.785289351858</v>
      </c>
      <c r="T567" s="8">
        <f t="shared" si="5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8308</v>
      </c>
      <c r="O568" s="10">
        <f t="shared" si="49"/>
        <v>5000</v>
      </c>
      <c r="P568" s="9">
        <f t="shared" si="50"/>
        <v>2500.5</v>
      </c>
      <c r="Q568" s="11" t="str">
        <f t="shared" si="51"/>
        <v xml:space="preserve">technology </v>
      </c>
      <c r="R568" s="11" t="str">
        <f t="shared" si="52"/>
        <v>technology /web</v>
      </c>
      <c r="S568" s="12">
        <f t="shared" si="53"/>
        <v>42535.68440972222</v>
      </c>
      <c r="T568" s="8">
        <f t="shared" si="5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8308</v>
      </c>
      <c r="O569" s="10" t="e">
        <f t="shared" si="49"/>
        <v>#DIV/0!</v>
      </c>
      <c r="P569" s="9">
        <f t="shared" si="50"/>
        <v>5000</v>
      </c>
      <c r="Q569" s="11" t="str">
        <f t="shared" si="51"/>
        <v xml:space="preserve">technology </v>
      </c>
      <c r="R569" s="11" t="str">
        <f t="shared" si="52"/>
        <v>technology /web</v>
      </c>
      <c r="S569" s="12">
        <f t="shared" si="53"/>
        <v>41975.842523148152</v>
      </c>
      <c r="T569" s="8">
        <f t="shared" si="5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8308</v>
      </c>
      <c r="O570" s="10">
        <f t="shared" si="49"/>
        <v>100</v>
      </c>
      <c r="P570" s="9">
        <f t="shared" si="50"/>
        <v>12372.5</v>
      </c>
      <c r="Q570" s="11" t="str">
        <f t="shared" si="51"/>
        <v xml:space="preserve">technology </v>
      </c>
      <c r="R570" s="11" t="str">
        <f t="shared" si="52"/>
        <v>technology /web</v>
      </c>
      <c r="S570" s="12">
        <f t="shared" si="53"/>
        <v>42348.9215625</v>
      </c>
      <c r="T570" s="8">
        <f t="shared" si="5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8308</v>
      </c>
      <c r="O571" s="10">
        <f t="shared" si="49"/>
        <v>125</v>
      </c>
      <c r="P571" s="9">
        <f t="shared" si="50"/>
        <v>1260</v>
      </c>
      <c r="Q571" s="11" t="str">
        <f t="shared" si="51"/>
        <v xml:space="preserve">technology </v>
      </c>
      <c r="R571" s="11" t="str">
        <f t="shared" si="52"/>
        <v>technology /web</v>
      </c>
      <c r="S571" s="12">
        <f t="shared" si="53"/>
        <v>42340.847361111111</v>
      </c>
      <c r="T571" s="8">
        <f t="shared" si="5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8308</v>
      </c>
      <c r="O572" s="10">
        <f t="shared" si="49"/>
        <v>598.5915492957746</v>
      </c>
      <c r="P572" s="9">
        <f t="shared" si="50"/>
        <v>42571</v>
      </c>
      <c r="Q572" s="11" t="str">
        <f t="shared" si="51"/>
        <v xml:space="preserve">technology </v>
      </c>
      <c r="R572" s="11" t="str">
        <f t="shared" si="52"/>
        <v>technology /web</v>
      </c>
      <c r="S572" s="12">
        <f t="shared" si="53"/>
        <v>42388.798252314817</v>
      </c>
      <c r="T572" s="8">
        <f t="shared" si="5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8308</v>
      </c>
      <c r="O573" s="10">
        <f t="shared" si="49"/>
        <v>235.84905660377359</v>
      </c>
      <c r="P573" s="9">
        <f t="shared" si="50"/>
        <v>12553</v>
      </c>
      <c r="Q573" s="11" t="str">
        <f t="shared" si="51"/>
        <v xml:space="preserve">technology </v>
      </c>
      <c r="R573" s="11" t="str">
        <f t="shared" si="52"/>
        <v>technology /web</v>
      </c>
      <c r="S573" s="12">
        <f t="shared" si="53"/>
        <v>42192.816238425927</v>
      </c>
      <c r="T573" s="8">
        <f t="shared" si="5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8308</v>
      </c>
      <c r="O574" s="10" t="e">
        <f t="shared" si="49"/>
        <v>#DIV/0!</v>
      </c>
      <c r="P574" s="9">
        <f t="shared" si="50"/>
        <v>1250</v>
      </c>
      <c r="Q574" s="11" t="str">
        <f t="shared" si="51"/>
        <v xml:space="preserve">technology </v>
      </c>
      <c r="R574" s="11" t="str">
        <f t="shared" si="52"/>
        <v>technology /web</v>
      </c>
      <c r="S574" s="12">
        <f t="shared" si="53"/>
        <v>42282.71629629629</v>
      </c>
      <c r="T574" s="8">
        <f t="shared" si="5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8308</v>
      </c>
      <c r="O575" s="10">
        <f t="shared" si="49"/>
        <v>256.90173410404623</v>
      </c>
      <c r="P575" s="9">
        <f t="shared" si="50"/>
        <v>44617</v>
      </c>
      <c r="Q575" s="11" t="str">
        <f t="shared" si="51"/>
        <v xml:space="preserve">technology </v>
      </c>
      <c r="R575" s="11" t="str">
        <f t="shared" si="52"/>
        <v>technology /web</v>
      </c>
      <c r="S575" s="12">
        <f t="shared" si="53"/>
        <v>41963.050127314811</v>
      </c>
      <c r="T575" s="8">
        <f t="shared" si="5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8308</v>
      </c>
      <c r="O576" s="10">
        <f t="shared" si="49"/>
        <v>139.75</v>
      </c>
      <c r="P576" s="9">
        <f t="shared" si="50"/>
        <v>5630</v>
      </c>
      <c r="Q576" s="11" t="str">
        <f t="shared" si="51"/>
        <v xml:space="preserve">technology </v>
      </c>
      <c r="R576" s="11" t="str">
        <f t="shared" si="52"/>
        <v>technology /web</v>
      </c>
      <c r="S576" s="12">
        <f t="shared" si="53"/>
        <v>42632.443368055552</v>
      </c>
      <c r="T576" s="8">
        <f t="shared" si="5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8308</v>
      </c>
      <c r="O577" s="10">
        <f t="shared" si="49"/>
        <v>231.66023166023166</v>
      </c>
      <c r="P577" s="9">
        <f t="shared" si="50"/>
        <v>30129.5</v>
      </c>
      <c r="Q577" s="11" t="str">
        <f t="shared" si="51"/>
        <v xml:space="preserve">technology </v>
      </c>
      <c r="R577" s="11" t="str">
        <f t="shared" si="52"/>
        <v>technology /web</v>
      </c>
      <c r="S577" s="12">
        <f t="shared" si="53"/>
        <v>42138.692627314813</v>
      </c>
      <c r="T577" s="8">
        <f t="shared" si="5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8308</v>
      </c>
      <c r="O578" s="10">
        <f t="shared" si="49"/>
        <v>80000</v>
      </c>
      <c r="P578" s="9">
        <f t="shared" si="50"/>
        <v>40000.5</v>
      </c>
      <c r="Q578" s="11" t="str">
        <f t="shared" si="51"/>
        <v xml:space="preserve">technology </v>
      </c>
      <c r="R578" s="11" t="str">
        <f t="shared" si="52"/>
        <v>technology /web</v>
      </c>
      <c r="S578" s="12">
        <f t="shared" si="53"/>
        <v>42031.471666666665</v>
      </c>
      <c r="T578" s="8">
        <f t="shared" si="5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8308</v>
      </c>
      <c r="O579" s="10">
        <f t="shared" ref="O579:O642" si="55">D579/E579</f>
        <v>500</v>
      </c>
      <c r="P579" s="9">
        <f t="shared" ref="P579:P642" si="56">AVERAGE(D579,E579)</f>
        <v>2505</v>
      </c>
      <c r="Q579" s="11" t="str">
        <f t="shared" ref="Q579:Q642" si="57">LEFT(N579, SEARCH(" ",N579,1))</f>
        <v xml:space="preserve">technology </v>
      </c>
      <c r="R579" s="11" t="str">
        <f t="shared" ref="R579:R642" si="58">RIGHT(N579,16)</f>
        <v>technology /web</v>
      </c>
      <c r="S579" s="12">
        <f t="shared" ref="S579:S642" si="59">(((J579/60)/60)/24)+DATE(1970,1,1)</f>
        <v>42450.589143518519</v>
      </c>
      <c r="T579" s="8">
        <f t="shared" ref="T579:T642" si="60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8308</v>
      </c>
      <c r="O580" s="10">
        <f t="shared" si="55"/>
        <v>8928.5714285714294</v>
      </c>
      <c r="P580" s="9">
        <f t="shared" si="56"/>
        <v>62507</v>
      </c>
      <c r="Q580" s="11" t="str">
        <f t="shared" si="57"/>
        <v xml:space="preserve">technology </v>
      </c>
      <c r="R580" s="11" t="str">
        <f t="shared" si="58"/>
        <v>technology /web</v>
      </c>
      <c r="S580" s="12">
        <f t="shared" si="59"/>
        <v>42230.578622685185</v>
      </c>
      <c r="T580" s="8">
        <f t="shared" si="60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8308</v>
      </c>
      <c r="O581" s="10">
        <f t="shared" si="55"/>
        <v>68.571428571428569</v>
      </c>
      <c r="P581" s="9">
        <f t="shared" si="56"/>
        <v>6087.5</v>
      </c>
      <c r="Q581" s="11" t="str">
        <f t="shared" si="57"/>
        <v xml:space="preserve">technology </v>
      </c>
      <c r="R581" s="11" t="str">
        <f t="shared" si="58"/>
        <v>technology /web</v>
      </c>
      <c r="S581" s="12">
        <f t="shared" si="59"/>
        <v>41968.852118055554</v>
      </c>
      <c r="T581" s="8">
        <f t="shared" si="60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8308</v>
      </c>
      <c r="O582" s="10">
        <f t="shared" si="55"/>
        <v>3000</v>
      </c>
      <c r="P582" s="9">
        <f t="shared" si="56"/>
        <v>1500.5</v>
      </c>
      <c r="Q582" s="11" t="str">
        <f t="shared" si="57"/>
        <v xml:space="preserve">technology </v>
      </c>
      <c r="R582" s="11" t="str">
        <f t="shared" si="58"/>
        <v>technology /web</v>
      </c>
      <c r="S582" s="12">
        <f t="shared" si="59"/>
        <v>42605.908182870371</v>
      </c>
      <c r="T582" s="8">
        <f t="shared" si="60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8308</v>
      </c>
      <c r="O583" s="10" t="e">
        <f t="shared" si="55"/>
        <v>#DIV/0!</v>
      </c>
      <c r="P583" s="9">
        <f t="shared" si="56"/>
        <v>200</v>
      </c>
      <c r="Q583" s="11" t="str">
        <f t="shared" si="57"/>
        <v xml:space="preserve">technology </v>
      </c>
      <c r="R583" s="11" t="str">
        <f t="shared" si="58"/>
        <v>technology /web</v>
      </c>
      <c r="S583" s="12">
        <f t="shared" si="59"/>
        <v>42188.012777777782</v>
      </c>
      <c r="T583" s="8">
        <f t="shared" si="60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8308</v>
      </c>
      <c r="O584" s="10" t="e">
        <f t="shared" si="55"/>
        <v>#DIV/0!</v>
      </c>
      <c r="P584" s="9">
        <f t="shared" si="56"/>
        <v>50000</v>
      </c>
      <c r="Q584" s="11" t="str">
        <f t="shared" si="57"/>
        <v xml:space="preserve">technology </v>
      </c>
      <c r="R584" s="11" t="str">
        <f t="shared" si="58"/>
        <v>technology /web</v>
      </c>
      <c r="S584" s="12">
        <f t="shared" si="59"/>
        <v>42055.739803240736</v>
      </c>
      <c r="T584" s="8">
        <f t="shared" si="60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8308</v>
      </c>
      <c r="O585" s="10">
        <f t="shared" si="55"/>
        <v>9000</v>
      </c>
      <c r="P585" s="9">
        <f t="shared" si="56"/>
        <v>4500.5</v>
      </c>
      <c r="Q585" s="11" t="str">
        <f t="shared" si="57"/>
        <v xml:space="preserve">technology </v>
      </c>
      <c r="R585" s="11" t="str">
        <f t="shared" si="58"/>
        <v>technology /web</v>
      </c>
      <c r="S585" s="12">
        <f t="shared" si="59"/>
        <v>42052.93850694444</v>
      </c>
      <c r="T585" s="8">
        <f t="shared" si="60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8308</v>
      </c>
      <c r="O586" s="10">
        <f t="shared" si="55"/>
        <v>100</v>
      </c>
      <c r="P586" s="9">
        <f t="shared" si="56"/>
        <v>505</v>
      </c>
      <c r="Q586" s="11" t="str">
        <f t="shared" si="57"/>
        <v xml:space="preserve">technology </v>
      </c>
      <c r="R586" s="11" t="str">
        <f t="shared" si="58"/>
        <v>technology /web</v>
      </c>
      <c r="S586" s="12">
        <f t="shared" si="59"/>
        <v>42049.716620370367</v>
      </c>
      <c r="T586" s="8">
        <f t="shared" si="60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8308</v>
      </c>
      <c r="O587" s="10" t="e">
        <f t="shared" si="55"/>
        <v>#DIV/0!</v>
      </c>
      <c r="P587" s="9">
        <f t="shared" si="56"/>
        <v>4500</v>
      </c>
      <c r="Q587" s="11" t="str">
        <f t="shared" si="57"/>
        <v xml:space="preserve">technology </v>
      </c>
      <c r="R587" s="11" t="str">
        <f t="shared" si="58"/>
        <v>technology /web</v>
      </c>
      <c r="S587" s="12">
        <f t="shared" si="59"/>
        <v>42283.3909375</v>
      </c>
      <c r="T587" s="8">
        <f t="shared" si="60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8308</v>
      </c>
      <c r="O588" s="10">
        <f t="shared" si="55"/>
        <v>178.57142857142858</v>
      </c>
      <c r="P588" s="9">
        <f t="shared" si="56"/>
        <v>5028</v>
      </c>
      <c r="Q588" s="11" t="str">
        <f t="shared" si="57"/>
        <v xml:space="preserve">technology </v>
      </c>
      <c r="R588" s="11" t="str">
        <f t="shared" si="58"/>
        <v>technology /web</v>
      </c>
      <c r="S588" s="12">
        <f t="shared" si="59"/>
        <v>42020.854247685187</v>
      </c>
      <c r="T588" s="8">
        <f t="shared" si="60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8308</v>
      </c>
      <c r="O589" s="10">
        <f t="shared" si="55"/>
        <v>11.009174311926605</v>
      </c>
      <c r="P589" s="9">
        <f t="shared" si="56"/>
        <v>16362.5</v>
      </c>
      <c r="Q589" s="11" t="str">
        <f t="shared" si="57"/>
        <v xml:space="preserve">technology </v>
      </c>
      <c r="R589" s="11" t="str">
        <f t="shared" si="58"/>
        <v>technology /web</v>
      </c>
      <c r="S589" s="12">
        <f t="shared" si="59"/>
        <v>42080.757326388892</v>
      </c>
      <c r="T589" s="8">
        <f t="shared" si="60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8308</v>
      </c>
      <c r="O590" s="10">
        <f t="shared" si="55"/>
        <v>29.900332225913623</v>
      </c>
      <c r="P590" s="9">
        <f t="shared" si="56"/>
        <v>4650.5</v>
      </c>
      <c r="Q590" s="11" t="str">
        <f t="shared" si="57"/>
        <v xml:space="preserve">technology </v>
      </c>
      <c r="R590" s="11" t="str">
        <f t="shared" si="58"/>
        <v>technology /web</v>
      </c>
      <c r="S590" s="12">
        <f t="shared" si="59"/>
        <v>42631.769513888896</v>
      </c>
      <c r="T590" s="8">
        <f t="shared" si="60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8308</v>
      </c>
      <c r="O591" s="10">
        <f t="shared" si="55"/>
        <v>7500</v>
      </c>
      <c r="P591" s="9">
        <f t="shared" si="56"/>
        <v>3750.5</v>
      </c>
      <c r="Q591" s="11" t="str">
        <f t="shared" si="57"/>
        <v xml:space="preserve">technology </v>
      </c>
      <c r="R591" s="11" t="str">
        <f t="shared" si="58"/>
        <v>technology /web</v>
      </c>
      <c r="S591" s="12">
        <f t="shared" si="59"/>
        <v>42178.614571759259</v>
      </c>
      <c r="T591" s="8">
        <f t="shared" si="60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8308</v>
      </c>
      <c r="O592" s="10">
        <f t="shared" si="55"/>
        <v>22.421524663677129</v>
      </c>
      <c r="P592" s="9">
        <f t="shared" si="56"/>
        <v>2611.5</v>
      </c>
      <c r="Q592" s="11" t="str">
        <f t="shared" si="57"/>
        <v xml:space="preserve">technology </v>
      </c>
      <c r="R592" s="11" t="str">
        <f t="shared" si="58"/>
        <v>technology /web</v>
      </c>
      <c r="S592" s="12">
        <f t="shared" si="59"/>
        <v>42377.554756944446</v>
      </c>
      <c r="T592" s="8">
        <f t="shared" si="60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8308</v>
      </c>
      <c r="O593" s="10">
        <f t="shared" si="55"/>
        <v>1639.344262295082</v>
      </c>
      <c r="P593" s="9">
        <f t="shared" si="56"/>
        <v>50030.5</v>
      </c>
      <c r="Q593" s="11" t="str">
        <f t="shared" si="57"/>
        <v xml:space="preserve">technology </v>
      </c>
      <c r="R593" s="11" t="str">
        <f t="shared" si="58"/>
        <v>technology /web</v>
      </c>
      <c r="S593" s="12">
        <f t="shared" si="59"/>
        <v>42177.543171296296</v>
      </c>
      <c r="T593" s="8">
        <f t="shared" si="60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8308</v>
      </c>
      <c r="O594" s="10">
        <f t="shared" si="55"/>
        <v>30</v>
      </c>
      <c r="P594" s="9">
        <f t="shared" si="56"/>
        <v>3875</v>
      </c>
      <c r="Q594" s="11" t="str">
        <f t="shared" si="57"/>
        <v xml:space="preserve">technology </v>
      </c>
      <c r="R594" s="11" t="str">
        <f t="shared" si="58"/>
        <v>technology /web</v>
      </c>
      <c r="S594" s="12">
        <f t="shared" si="59"/>
        <v>41946.232175925928</v>
      </c>
      <c r="T594" s="8">
        <f t="shared" si="60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8308</v>
      </c>
      <c r="O595" s="10">
        <f t="shared" si="55"/>
        <v>4.3478260869565215</v>
      </c>
      <c r="P595" s="9">
        <f t="shared" si="56"/>
        <v>307.5</v>
      </c>
      <c r="Q595" s="11" t="str">
        <f t="shared" si="57"/>
        <v xml:space="preserve">technology </v>
      </c>
      <c r="R595" s="11" t="str">
        <f t="shared" si="58"/>
        <v>technology /web</v>
      </c>
      <c r="S595" s="12">
        <f t="shared" si="59"/>
        <v>42070.677604166667</v>
      </c>
      <c r="T595" s="8">
        <f t="shared" si="60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8308</v>
      </c>
      <c r="O596" s="10">
        <f t="shared" si="55"/>
        <v>961.53846153846155</v>
      </c>
      <c r="P596" s="9">
        <f t="shared" si="56"/>
        <v>12513</v>
      </c>
      <c r="Q596" s="11" t="str">
        <f t="shared" si="57"/>
        <v xml:space="preserve">technology </v>
      </c>
      <c r="R596" s="11" t="str">
        <f t="shared" si="58"/>
        <v>technology /web</v>
      </c>
      <c r="S596" s="12">
        <f t="shared" si="59"/>
        <v>42446.780162037037</v>
      </c>
      <c r="T596" s="8">
        <f t="shared" si="60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8308</v>
      </c>
      <c r="O597" s="10">
        <f t="shared" si="55"/>
        <v>234.74178403755869</v>
      </c>
      <c r="P597" s="9">
        <f t="shared" si="56"/>
        <v>50213</v>
      </c>
      <c r="Q597" s="11" t="str">
        <f t="shared" si="57"/>
        <v xml:space="preserve">technology </v>
      </c>
      <c r="R597" s="11" t="str">
        <f t="shared" si="58"/>
        <v>technology /web</v>
      </c>
      <c r="S597" s="12">
        <f t="shared" si="59"/>
        <v>42083.069884259254</v>
      </c>
      <c r="T597" s="8">
        <f t="shared" si="60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8308</v>
      </c>
      <c r="O598" s="10">
        <f t="shared" si="55"/>
        <v>3333.3333333333335</v>
      </c>
      <c r="P598" s="9">
        <f t="shared" si="56"/>
        <v>10003</v>
      </c>
      <c r="Q598" s="11" t="str">
        <f t="shared" si="57"/>
        <v xml:space="preserve">technology </v>
      </c>
      <c r="R598" s="11" t="str">
        <f t="shared" si="58"/>
        <v>technology /web</v>
      </c>
      <c r="S598" s="12">
        <f t="shared" si="59"/>
        <v>42646.896898148145</v>
      </c>
      <c r="T598" s="8">
        <f t="shared" si="60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8308</v>
      </c>
      <c r="O599" s="10">
        <f t="shared" si="55"/>
        <v>375</v>
      </c>
      <c r="P599" s="9">
        <f t="shared" si="56"/>
        <v>3760</v>
      </c>
      <c r="Q599" s="11" t="str">
        <f t="shared" si="57"/>
        <v xml:space="preserve">technology </v>
      </c>
      <c r="R599" s="11" t="str">
        <f t="shared" si="58"/>
        <v>technology /web</v>
      </c>
      <c r="S599" s="12">
        <f t="shared" si="59"/>
        <v>42545.705266203702</v>
      </c>
      <c r="T599" s="8">
        <f t="shared" si="60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8308</v>
      </c>
      <c r="O600" s="10">
        <f t="shared" si="55"/>
        <v>2.9411764705882355</v>
      </c>
      <c r="P600" s="9">
        <f t="shared" si="56"/>
        <v>1675</v>
      </c>
      <c r="Q600" s="11" t="str">
        <f t="shared" si="57"/>
        <v xml:space="preserve">technology </v>
      </c>
      <c r="R600" s="11" t="str">
        <f t="shared" si="58"/>
        <v>technology /web</v>
      </c>
      <c r="S600" s="12">
        <f t="shared" si="59"/>
        <v>41948.00209490741</v>
      </c>
      <c r="T600" s="8">
        <f t="shared" si="60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8308</v>
      </c>
      <c r="O601" s="10">
        <f t="shared" si="55"/>
        <v>1612.9032258064517</v>
      </c>
      <c r="P601" s="9">
        <f t="shared" si="56"/>
        <v>25015.5</v>
      </c>
      <c r="Q601" s="11" t="str">
        <f t="shared" si="57"/>
        <v xml:space="preserve">technology </v>
      </c>
      <c r="R601" s="11" t="str">
        <f t="shared" si="58"/>
        <v>technology /web</v>
      </c>
      <c r="S601" s="12">
        <f t="shared" si="59"/>
        <v>42047.812523148154</v>
      </c>
      <c r="T601" s="8">
        <f t="shared" si="60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8308</v>
      </c>
      <c r="O602" s="10">
        <f t="shared" si="55"/>
        <v>50</v>
      </c>
      <c r="P602" s="9">
        <f t="shared" si="56"/>
        <v>2550</v>
      </c>
      <c r="Q602" s="11" t="str">
        <f t="shared" si="57"/>
        <v xml:space="preserve">technology </v>
      </c>
      <c r="R602" s="11" t="str">
        <f t="shared" si="58"/>
        <v>technology /web</v>
      </c>
      <c r="S602" s="12">
        <f t="shared" si="59"/>
        <v>42073.798171296294</v>
      </c>
      <c r="T602" s="8">
        <f t="shared" si="60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8308</v>
      </c>
      <c r="O603" s="10">
        <f t="shared" si="55"/>
        <v>71.428571428571431</v>
      </c>
      <c r="P603" s="9">
        <f t="shared" si="56"/>
        <v>5070</v>
      </c>
      <c r="Q603" s="11" t="str">
        <f t="shared" si="57"/>
        <v xml:space="preserve">technology </v>
      </c>
      <c r="R603" s="11" t="str">
        <f t="shared" si="58"/>
        <v>technology /web</v>
      </c>
      <c r="S603" s="12">
        <f t="shared" si="59"/>
        <v>41969.858090277776</v>
      </c>
      <c r="T603" s="8">
        <f t="shared" si="60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8308</v>
      </c>
      <c r="O604" s="10" t="e">
        <f t="shared" si="55"/>
        <v>#DIV/0!</v>
      </c>
      <c r="P604" s="9">
        <f t="shared" si="56"/>
        <v>35000</v>
      </c>
      <c r="Q604" s="11" t="str">
        <f t="shared" si="57"/>
        <v xml:space="preserve">technology </v>
      </c>
      <c r="R604" s="11" t="str">
        <f t="shared" si="58"/>
        <v>technology /web</v>
      </c>
      <c r="S604" s="12">
        <f t="shared" si="59"/>
        <v>42143.79415509259</v>
      </c>
      <c r="T604" s="8">
        <f t="shared" si="60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8308</v>
      </c>
      <c r="O605" s="10">
        <f t="shared" si="55"/>
        <v>25.422867021456902</v>
      </c>
      <c r="P605" s="9">
        <f t="shared" si="56"/>
        <v>7795.01</v>
      </c>
      <c r="Q605" s="11" t="str">
        <f t="shared" si="57"/>
        <v xml:space="preserve">technology </v>
      </c>
      <c r="R605" s="11" t="str">
        <f t="shared" si="58"/>
        <v>technology /web</v>
      </c>
      <c r="S605" s="12">
        <f t="shared" si="59"/>
        <v>41835.639155092591</v>
      </c>
      <c r="T605" s="8">
        <f t="shared" si="60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8308</v>
      </c>
      <c r="O606" s="10" t="e">
        <f t="shared" si="55"/>
        <v>#DIV/0!</v>
      </c>
      <c r="P606" s="9">
        <f t="shared" si="56"/>
        <v>750</v>
      </c>
      <c r="Q606" s="11" t="str">
        <f t="shared" si="57"/>
        <v xml:space="preserve">technology </v>
      </c>
      <c r="R606" s="11" t="str">
        <f t="shared" si="58"/>
        <v>technology /web</v>
      </c>
      <c r="S606" s="12">
        <f t="shared" si="59"/>
        <v>41849.035370370373</v>
      </c>
      <c r="T606" s="8">
        <f t="shared" si="60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8308</v>
      </c>
      <c r="O607" s="10">
        <f t="shared" si="55"/>
        <v>38.167938931297712</v>
      </c>
      <c r="P607" s="9">
        <f t="shared" si="56"/>
        <v>2565.5</v>
      </c>
      <c r="Q607" s="11" t="str">
        <f t="shared" si="57"/>
        <v xml:space="preserve">technology </v>
      </c>
      <c r="R607" s="11" t="str">
        <f t="shared" si="58"/>
        <v>technology /web</v>
      </c>
      <c r="S607" s="12">
        <f t="shared" si="59"/>
        <v>42194.357731481476</v>
      </c>
      <c r="T607" s="8">
        <f t="shared" si="60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8308</v>
      </c>
      <c r="O608" s="10">
        <f t="shared" si="55"/>
        <v>500</v>
      </c>
      <c r="P608" s="9">
        <f t="shared" si="56"/>
        <v>2505</v>
      </c>
      <c r="Q608" s="11" t="str">
        <f t="shared" si="57"/>
        <v xml:space="preserve">technology </v>
      </c>
      <c r="R608" s="11" t="str">
        <f t="shared" si="58"/>
        <v>technology /web</v>
      </c>
      <c r="S608" s="12">
        <f t="shared" si="59"/>
        <v>42102.650567129633</v>
      </c>
      <c r="T608" s="8">
        <f t="shared" si="60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8308</v>
      </c>
      <c r="O609" s="10" t="e">
        <f t="shared" si="55"/>
        <v>#DIV/0!</v>
      </c>
      <c r="P609" s="9">
        <f t="shared" si="56"/>
        <v>125</v>
      </c>
      <c r="Q609" s="11" t="str">
        <f t="shared" si="57"/>
        <v xml:space="preserve">technology </v>
      </c>
      <c r="R609" s="11" t="str">
        <f t="shared" si="58"/>
        <v>technology /web</v>
      </c>
      <c r="S609" s="12">
        <f t="shared" si="59"/>
        <v>42300.825648148151</v>
      </c>
      <c r="T609" s="8">
        <f t="shared" si="60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8308</v>
      </c>
      <c r="O610" s="10">
        <f t="shared" si="55"/>
        <v>102.6694045174538</v>
      </c>
      <c r="P610" s="9">
        <f t="shared" si="56"/>
        <v>75730.5</v>
      </c>
      <c r="Q610" s="11" t="str">
        <f t="shared" si="57"/>
        <v xml:space="preserve">technology </v>
      </c>
      <c r="R610" s="11" t="str">
        <f t="shared" si="58"/>
        <v>technology /web</v>
      </c>
      <c r="S610" s="12">
        <f t="shared" si="59"/>
        <v>42140.921064814815</v>
      </c>
      <c r="T610" s="8">
        <f t="shared" si="60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8308</v>
      </c>
      <c r="O611" s="10">
        <f t="shared" si="55"/>
        <v>156</v>
      </c>
      <c r="P611" s="9">
        <f t="shared" si="56"/>
        <v>392.5</v>
      </c>
      <c r="Q611" s="11" t="str">
        <f t="shared" si="57"/>
        <v xml:space="preserve">technology </v>
      </c>
      <c r="R611" s="11" t="str">
        <f t="shared" si="58"/>
        <v>technology /web</v>
      </c>
      <c r="S611" s="12">
        <f t="shared" si="59"/>
        <v>42307.034074074079</v>
      </c>
      <c r="T611" s="8">
        <f t="shared" si="60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8308</v>
      </c>
      <c r="O612" s="10" t="e">
        <f t="shared" si="55"/>
        <v>#DIV/0!</v>
      </c>
      <c r="P612" s="9">
        <f t="shared" si="56"/>
        <v>6901.5</v>
      </c>
      <c r="Q612" s="11" t="str">
        <f t="shared" si="57"/>
        <v xml:space="preserve">technology </v>
      </c>
      <c r="R612" s="11" t="str">
        <f t="shared" si="58"/>
        <v>technology /web</v>
      </c>
      <c r="S612" s="12">
        <f t="shared" si="59"/>
        <v>42086.83085648148</v>
      </c>
      <c r="T612" s="8">
        <f t="shared" si="60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8308</v>
      </c>
      <c r="O613" s="10" t="e">
        <f t="shared" si="55"/>
        <v>#DIV/0!</v>
      </c>
      <c r="P613" s="9">
        <f t="shared" si="56"/>
        <v>40000</v>
      </c>
      <c r="Q613" s="11" t="str">
        <f t="shared" si="57"/>
        <v xml:space="preserve">technology </v>
      </c>
      <c r="R613" s="11" t="str">
        <f t="shared" si="58"/>
        <v>technology /web</v>
      </c>
      <c r="S613" s="12">
        <f t="shared" si="59"/>
        <v>42328.560613425929</v>
      </c>
      <c r="T613" s="8">
        <f t="shared" si="60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8308</v>
      </c>
      <c r="O614" s="10" t="e">
        <f t="shared" si="55"/>
        <v>#DIV/0!</v>
      </c>
      <c r="P614" s="9">
        <f t="shared" si="56"/>
        <v>5000</v>
      </c>
      <c r="Q614" s="11" t="str">
        <f t="shared" si="57"/>
        <v xml:space="preserve">technology </v>
      </c>
      <c r="R614" s="11" t="str">
        <f t="shared" si="58"/>
        <v>technology /web</v>
      </c>
      <c r="S614" s="12">
        <f t="shared" si="59"/>
        <v>42585.031782407401</v>
      </c>
      <c r="T614" s="8">
        <f t="shared" si="60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8308</v>
      </c>
      <c r="O615" s="10">
        <f t="shared" si="55"/>
        <v>4.6809174598221253</v>
      </c>
      <c r="P615" s="9">
        <f t="shared" si="56"/>
        <v>36409</v>
      </c>
      <c r="Q615" s="11" t="str">
        <f t="shared" si="57"/>
        <v xml:space="preserve">technology </v>
      </c>
      <c r="R615" s="11" t="str">
        <f t="shared" si="58"/>
        <v>technology /web</v>
      </c>
      <c r="S615" s="12">
        <f t="shared" si="59"/>
        <v>42247.496759259258</v>
      </c>
      <c r="T615" s="8">
        <f t="shared" si="60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8308</v>
      </c>
      <c r="O616" s="10" t="e">
        <f t="shared" si="55"/>
        <v>#DIV/0!</v>
      </c>
      <c r="P616" s="9">
        <f t="shared" si="56"/>
        <v>5000</v>
      </c>
      <c r="Q616" s="11" t="str">
        <f t="shared" si="57"/>
        <v xml:space="preserve">technology </v>
      </c>
      <c r="R616" s="11" t="str">
        <f t="shared" si="58"/>
        <v>technology /web</v>
      </c>
      <c r="S616" s="12">
        <f t="shared" si="59"/>
        <v>42515.061805555553</v>
      </c>
      <c r="T616" s="8">
        <f t="shared" si="60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8308</v>
      </c>
      <c r="O617" s="10" t="e">
        <f t="shared" si="55"/>
        <v>#DIV/0!</v>
      </c>
      <c r="P617" s="9">
        <f t="shared" si="56"/>
        <v>257.5</v>
      </c>
      <c r="Q617" s="11" t="str">
        <f t="shared" si="57"/>
        <v xml:space="preserve">technology </v>
      </c>
      <c r="R617" s="11" t="str">
        <f t="shared" si="58"/>
        <v>technology /web</v>
      </c>
      <c r="S617" s="12">
        <f t="shared" si="59"/>
        <v>42242.122210648144</v>
      </c>
      <c r="T617" s="8">
        <f t="shared" si="60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8308</v>
      </c>
      <c r="O618" s="10" t="e">
        <f t="shared" si="55"/>
        <v>#DIV/0!</v>
      </c>
      <c r="P618" s="9">
        <f t="shared" si="56"/>
        <v>2500</v>
      </c>
      <c r="Q618" s="11" t="str">
        <f t="shared" si="57"/>
        <v xml:space="preserve">technology </v>
      </c>
      <c r="R618" s="11" t="str">
        <f t="shared" si="58"/>
        <v>technology /web</v>
      </c>
      <c r="S618" s="12">
        <f t="shared" si="59"/>
        <v>42761.376238425932</v>
      </c>
      <c r="T618" s="8">
        <f t="shared" si="60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8308</v>
      </c>
      <c r="O619" s="10">
        <f t="shared" si="55"/>
        <v>33.333333333333336</v>
      </c>
      <c r="P619" s="9">
        <f t="shared" si="56"/>
        <v>1030</v>
      </c>
      <c r="Q619" s="11" t="str">
        <f t="shared" si="57"/>
        <v xml:space="preserve">technology </v>
      </c>
      <c r="R619" s="11" t="str">
        <f t="shared" si="58"/>
        <v>technology /web</v>
      </c>
      <c r="S619" s="12">
        <f t="shared" si="59"/>
        <v>42087.343090277776</v>
      </c>
      <c r="T619" s="8">
        <f t="shared" si="60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8308</v>
      </c>
      <c r="O620" s="10" t="e">
        <f t="shared" si="55"/>
        <v>#DIV/0!</v>
      </c>
      <c r="P620" s="9">
        <f t="shared" si="56"/>
        <v>200</v>
      </c>
      <c r="Q620" s="11" t="str">
        <f t="shared" si="57"/>
        <v xml:space="preserve">technology </v>
      </c>
      <c r="R620" s="11" t="str">
        <f t="shared" si="58"/>
        <v>technology /web</v>
      </c>
      <c r="S620" s="12">
        <f t="shared" si="59"/>
        <v>42317.810219907406</v>
      </c>
      <c r="T620" s="8">
        <f t="shared" si="60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8308</v>
      </c>
      <c r="O621" s="10">
        <f t="shared" si="55"/>
        <v>2500000</v>
      </c>
      <c r="P621" s="9">
        <f t="shared" si="56"/>
        <v>1250000.5</v>
      </c>
      <c r="Q621" s="11" t="str">
        <f t="shared" si="57"/>
        <v xml:space="preserve">technology </v>
      </c>
      <c r="R621" s="11" t="str">
        <f t="shared" si="58"/>
        <v>technology /web</v>
      </c>
      <c r="S621" s="12">
        <f t="shared" si="59"/>
        <v>41908.650347222225</v>
      </c>
      <c r="T621" s="8">
        <f t="shared" si="60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8308</v>
      </c>
      <c r="O622" s="10">
        <f t="shared" si="55"/>
        <v>100</v>
      </c>
      <c r="P622" s="9">
        <f t="shared" si="56"/>
        <v>15150</v>
      </c>
      <c r="Q622" s="11" t="str">
        <f t="shared" si="57"/>
        <v xml:space="preserve">technology </v>
      </c>
      <c r="R622" s="11" t="str">
        <f t="shared" si="58"/>
        <v>technology /web</v>
      </c>
      <c r="S622" s="12">
        <f t="shared" si="59"/>
        <v>41831.716874999998</v>
      </c>
      <c r="T622" s="8">
        <f t="shared" si="60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8308</v>
      </c>
      <c r="O623" s="10">
        <f t="shared" si="55"/>
        <v>95.785440613026822</v>
      </c>
      <c r="P623" s="9">
        <f t="shared" si="56"/>
        <v>12630.5</v>
      </c>
      <c r="Q623" s="11" t="str">
        <f t="shared" si="57"/>
        <v xml:space="preserve">technology </v>
      </c>
      <c r="R623" s="11" t="str">
        <f t="shared" si="58"/>
        <v>technology /web</v>
      </c>
      <c r="S623" s="12">
        <f t="shared" si="59"/>
        <v>42528.987696759257</v>
      </c>
      <c r="T623" s="8">
        <f t="shared" si="60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8308</v>
      </c>
      <c r="O624" s="10">
        <f t="shared" si="55"/>
        <v>17.595307917888562</v>
      </c>
      <c r="P624" s="9">
        <f t="shared" si="56"/>
        <v>3170.5</v>
      </c>
      <c r="Q624" s="11" t="str">
        <f t="shared" si="57"/>
        <v xml:space="preserve">technology </v>
      </c>
      <c r="R624" s="11" t="str">
        <f t="shared" si="58"/>
        <v>technology /web</v>
      </c>
      <c r="S624" s="12">
        <f t="shared" si="59"/>
        <v>42532.774745370371</v>
      </c>
      <c r="T624" s="8">
        <f t="shared" si="60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8308</v>
      </c>
      <c r="O625" s="10" t="e">
        <f t="shared" si="55"/>
        <v>#DIV/0!</v>
      </c>
      <c r="P625" s="9">
        <f t="shared" si="56"/>
        <v>37500</v>
      </c>
      <c r="Q625" s="11" t="str">
        <f t="shared" si="57"/>
        <v xml:space="preserve">technology </v>
      </c>
      <c r="R625" s="11" t="str">
        <f t="shared" si="58"/>
        <v>technology /web</v>
      </c>
      <c r="S625" s="12">
        <f t="shared" si="59"/>
        <v>42122.009224537032</v>
      </c>
      <c r="T625" s="8">
        <f t="shared" si="60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8308</v>
      </c>
      <c r="O626" s="10" t="e">
        <f t="shared" si="55"/>
        <v>#DIV/0!</v>
      </c>
      <c r="P626" s="9">
        <f t="shared" si="56"/>
        <v>2500</v>
      </c>
      <c r="Q626" s="11" t="str">
        <f t="shared" si="57"/>
        <v xml:space="preserve">technology </v>
      </c>
      <c r="R626" s="11" t="str">
        <f t="shared" si="58"/>
        <v>technology /web</v>
      </c>
      <c r="S626" s="12">
        <f t="shared" si="59"/>
        <v>42108.988900462966</v>
      </c>
      <c r="T626" s="8">
        <f t="shared" si="60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8308</v>
      </c>
      <c r="O627" s="10" t="e">
        <f t="shared" si="55"/>
        <v>#DIV/0!</v>
      </c>
      <c r="P627" s="9">
        <f t="shared" si="56"/>
        <v>12500</v>
      </c>
      <c r="Q627" s="11" t="str">
        <f t="shared" si="57"/>
        <v xml:space="preserve">technology </v>
      </c>
      <c r="R627" s="11" t="str">
        <f t="shared" si="58"/>
        <v>technology /web</v>
      </c>
      <c r="S627" s="12">
        <f t="shared" si="59"/>
        <v>42790.895567129628</v>
      </c>
      <c r="T627" s="8">
        <f t="shared" si="60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8308</v>
      </c>
      <c r="O628" s="10">
        <f t="shared" si="55"/>
        <v>5.7537399309551205</v>
      </c>
      <c r="P628" s="9">
        <f t="shared" si="56"/>
        <v>14672.5</v>
      </c>
      <c r="Q628" s="11" t="str">
        <f t="shared" si="57"/>
        <v xml:space="preserve">technology </v>
      </c>
      <c r="R628" s="11" t="str">
        <f t="shared" si="58"/>
        <v>technology /web</v>
      </c>
      <c r="S628" s="12">
        <f t="shared" si="59"/>
        <v>42198.559479166666</v>
      </c>
      <c r="T628" s="8">
        <f t="shared" si="60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8308</v>
      </c>
      <c r="O629" s="10">
        <f t="shared" si="55"/>
        <v>5000</v>
      </c>
      <c r="P629" s="9">
        <f t="shared" si="56"/>
        <v>225045</v>
      </c>
      <c r="Q629" s="11" t="str">
        <f t="shared" si="57"/>
        <v xml:space="preserve">technology </v>
      </c>
      <c r="R629" s="11" t="str">
        <f t="shared" si="58"/>
        <v>technology /web</v>
      </c>
      <c r="S629" s="12">
        <f t="shared" si="59"/>
        <v>42384.306840277779</v>
      </c>
      <c r="T629" s="8">
        <f t="shared" si="60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8308</v>
      </c>
      <c r="O630" s="10" t="e">
        <f t="shared" si="55"/>
        <v>#DIV/0!</v>
      </c>
      <c r="P630" s="9">
        <f t="shared" si="56"/>
        <v>2500</v>
      </c>
      <c r="Q630" s="11" t="str">
        <f t="shared" si="57"/>
        <v xml:space="preserve">technology </v>
      </c>
      <c r="R630" s="11" t="str">
        <f t="shared" si="58"/>
        <v>technology /web</v>
      </c>
      <c r="S630" s="12">
        <f t="shared" si="59"/>
        <v>41803.692789351851</v>
      </c>
      <c r="T630" s="8">
        <f t="shared" si="60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8308</v>
      </c>
      <c r="O631" s="10">
        <f t="shared" si="55"/>
        <v>571.42857142857144</v>
      </c>
      <c r="P631" s="9">
        <f t="shared" si="56"/>
        <v>100175</v>
      </c>
      <c r="Q631" s="11" t="str">
        <f t="shared" si="57"/>
        <v xml:space="preserve">technology </v>
      </c>
      <c r="R631" s="11" t="str">
        <f t="shared" si="58"/>
        <v>technology /web</v>
      </c>
      <c r="S631" s="12">
        <f t="shared" si="59"/>
        <v>42474.637824074074</v>
      </c>
      <c r="T631" s="8">
        <f t="shared" si="60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8308</v>
      </c>
      <c r="O632" s="10">
        <f t="shared" si="55"/>
        <v>1199.9000000000001</v>
      </c>
      <c r="P632" s="9">
        <f t="shared" si="56"/>
        <v>6004.5</v>
      </c>
      <c r="Q632" s="11" t="str">
        <f t="shared" si="57"/>
        <v xml:space="preserve">technology </v>
      </c>
      <c r="R632" s="11" t="str">
        <f t="shared" si="58"/>
        <v>technology /web</v>
      </c>
      <c r="S632" s="12">
        <f t="shared" si="59"/>
        <v>42223.619456018518</v>
      </c>
      <c r="T632" s="8">
        <f t="shared" si="60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8308</v>
      </c>
      <c r="O633" s="10">
        <f t="shared" si="55"/>
        <v>72.463768115942031</v>
      </c>
      <c r="P633" s="9">
        <f t="shared" si="56"/>
        <v>25345</v>
      </c>
      <c r="Q633" s="11" t="str">
        <f t="shared" si="57"/>
        <v xml:space="preserve">technology </v>
      </c>
      <c r="R633" s="11" t="str">
        <f t="shared" si="58"/>
        <v>technology /web</v>
      </c>
      <c r="S633" s="12">
        <f t="shared" si="59"/>
        <v>42489.772326388891</v>
      </c>
      <c r="T633" s="8">
        <f t="shared" si="60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8308</v>
      </c>
      <c r="O634" s="10" t="e">
        <f t="shared" si="55"/>
        <v>#DIV/0!</v>
      </c>
      <c r="P634" s="9">
        <f t="shared" si="56"/>
        <v>10000</v>
      </c>
      <c r="Q634" s="11" t="str">
        <f t="shared" si="57"/>
        <v xml:space="preserve">technology </v>
      </c>
      <c r="R634" s="11" t="str">
        <f t="shared" si="58"/>
        <v>technology /web</v>
      </c>
      <c r="S634" s="12">
        <f t="shared" si="59"/>
        <v>42303.659317129626</v>
      </c>
      <c r="T634" s="8">
        <f t="shared" si="60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8308</v>
      </c>
      <c r="O635" s="10">
        <f t="shared" si="55"/>
        <v>8.0321285140562253</v>
      </c>
      <c r="P635" s="9">
        <f t="shared" si="56"/>
        <v>5622.5</v>
      </c>
      <c r="Q635" s="11" t="str">
        <f t="shared" si="57"/>
        <v xml:space="preserve">technology </v>
      </c>
      <c r="R635" s="11" t="str">
        <f t="shared" si="58"/>
        <v>technology /web</v>
      </c>
      <c r="S635" s="12">
        <f t="shared" si="59"/>
        <v>42507.29932870371</v>
      </c>
      <c r="T635" s="8">
        <f t="shared" si="60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8308</v>
      </c>
      <c r="O636" s="10">
        <f t="shared" si="55"/>
        <v>5000</v>
      </c>
      <c r="P636" s="9">
        <f t="shared" si="56"/>
        <v>2500.5</v>
      </c>
      <c r="Q636" s="11" t="str">
        <f t="shared" si="57"/>
        <v xml:space="preserve">technology </v>
      </c>
      <c r="R636" s="11" t="str">
        <f t="shared" si="58"/>
        <v>technology /web</v>
      </c>
      <c r="S636" s="12">
        <f t="shared" si="59"/>
        <v>42031.928576388891</v>
      </c>
      <c r="T636" s="8">
        <f t="shared" si="60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8308</v>
      </c>
      <c r="O637" s="10">
        <f t="shared" si="55"/>
        <v>12500</v>
      </c>
      <c r="P637" s="9">
        <f t="shared" si="56"/>
        <v>12501</v>
      </c>
      <c r="Q637" s="11" t="str">
        <f t="shared" si="57"/>
        <v xml:space="preserve">technology </v>
      </c>
      <c r="R637" s="11" t="str">
        <f t="shared" si="58"/>
        <v>technology /web</v>
      </c>
      <c r="S637" s="12">
        <f t="shared" si="59"/>
        <v>42076.092152777783</v>
      </c>
      <c r="T637" s="8">
        <f t="shared" si="60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8308</v>
      </c>
      <c r="O638" s="10">
        <f t="shared" si="55"/>
        <v>500</v>
      </c>
      <c r="P638" s="9">
        <f t="shared" si="56"/>
        <v>1002</v>
      </c>
      <c r="Q638" s="11" t="str">
        <f t="shared" si="57"/>
        <v xml:space="preserve">technology </v>
      </c>
      <c r="R638" s="11" t="str">
        <f t="shared" si="58"/>
        <v>technology /web</v>
      </c>
      <c r="S638" s="12">
        <f t="shared" si="59"/>
        <v>42131.455439814818</v>
      </c>
      <c r="T638" s="8">
        <f t="shared" si="60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8308</v>
      </c>
      <c r="O639" s="10" t="e">
        <f t="shared" si="55"/>
        <v>#DIV/0!</v>
      </c>
      <c r="P639" s="9">
        <f t="shared" si="56"/>
        <v>50000</v>
      </c>
      <c r="Q639" s="11" t="str">
        <f t="shared" si="57"/>
        <v xml:space="preserve">technology </v>
      </c>
      <c r="R639" s="11" t="str">
        <f t="shared" si="58"/>
        <v>technology /web</v>
      </c>
      <c r="S639" s="12">
        <f t="shared" si="59"/>
        <v>42762.962013888886</v>
      </c>
      <c r="T639" s="8">
        <f t="shared" si="60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8308</v>
      </c>
      <c r="O640" s="10">
        <f t="shared" si="55"/>
        <v>11111.111111111111</v>
      </c>
      <c r="P640" s="9">
        <f t="shared" si="56"/>
        <v>100009</v>
      </c>
      <c r="Q640" s="11" t="str">
        <f t="shared" si="57"/>
        <v xml:space="preserve">technology </v>
      </c>
      <c r="R640" s="11" t="str">
        <f t="shared" si="58"/>
        <v>technology /web</v>
      </c>
      <c r="S640" s="12">
        <f t="shared" si="59"/>
        <v>42759.593310185184</v>
      </c>
      <c r="T640" s="8">
        <f t="shared" si="60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8308</v>
      </c>
      <c r="O641" s="10">
        <f t="shared" si="55"/>
        <v>1000000</v>
      </c>
      <c r="P641" s="9">
        <f t="shared" si="56"/>
        <v>500000.5</v>
      </c>
      <c r="Q641" s="11" t="str">
        <f t="shared" si="57"/>
        <v xml:space="preserve">technology </v>
      </c>
      <c r="R641" s="11" t="str">
        <f t="shared" si="58"/>
        <v>technology /web</v>
      </c>
      <c r="S641" s="12">
        <f t="shared" si="59"/>
        <v>41865.583275462966</v>
      </c>
      <c r="T641" s="8">
        <f t="shared" si="60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8309</v>
      </c>
      <c r="O642" s="10">
        <f t="shared" si="55"/>
        <v>0.69306930693069302</v>
      </c>
      <c r="P642" s="9">
        <f t="shared" si="56"/>
        <v>85.5</v>
      </c>
      <c r="Q642" s="11" t="str">
        <f t="shared" si="57"/>
        <v xml:space="preserve">technology </v>
      </c>
      <c r="R642" s="11" t="str">
        <f t="shared" si="58"/>
        <v>ology /wearables</v>
      </c>
      <c r="S642" s="12">
        <f t="shared" si="59"/>
        <v>42683.420312500006</v>
      </c>
      <c r="T642" s="8">
        <f t="shared" si="60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8309</v>
      </c>
      <c r="O643" s="10">
        <f t="shared" ref="O643:O706" si="61">D643/E643</f>
        <v>0.83919018147487678</v>
      </c>
      <c r="P643" s="9">
        <f t="shared" ref="P643:P706" si="62">AVERAGE(D643,E643)</f>
        <v>43832.5</v>
      </c>
      <c r="Q643" s="11" t="str">
        <f t="shared" ref="Q643:Q706" si="63">LEFT(N643, SEARCH(" ",N643,1))</f>
        <v xml:space="preserve">technology </v>
      </c>
      <c r="R643" s="11" t="str">
        <f t="shared" ref="R643:R706" si="64">RIGHT(N643,16)</f>
        <v>ology /wearables</v>
      </c>
      <c r="S643" s="12">
        <f t="shared" ref="S643:S706" si="65">(((J643/60)/60)/24)+DATE(1970,1,1)</f>
        <v>42199.57</v>
      </c>
      <c r="T643" s="8">
        <f t="shared" ref="T643:T706" si="66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8309</v>
      </c>
      <c r="O644" s="10">
        <f t="shared" si="61"/>
        <v>6.8470405379035051E-2</v>
      </c>
      <c r="P644" s="9">
        <f t="shared" si="62"/>
        <v>156048.5</v>
      </c>
      <c r="Q644" s="11" t="str">
        <f t="shared" si="63"/>
        <v xml:space="preserve">technology </v>
      </c>
      <c r="R644" s="11" t="str">
        <f t="shared" si="64"/>
        <v>ology /wearables</v>
      </c>
      <c r="S644" s="12">
        <f t="shared" si="65"/>
        <v>42199.651319444441</v>
      </c>
      <c r="T644" s="8">
        <f t="shared" si="66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8309</v>
      </c>
      <c r="O645" s="10">
        <f t="shared" si="61"/>
        <v>0.94510812036897018</v>
      </c>
      <c r="P645" s="9">
        <f t="shared" si="62"/>
        <v>25726</v>
      </c>
      <c r="Q645" s="11" t="str">
        <f t="shared" si="63"/>
        <v xml:space="preserve">technology </v>
      </c>
      <c r="R645" s="11" t="str">
        <f t="shared" si="64"/>
        <v>ology /wearables</v>
      </c>
      <c r="S645" s="12">
        <f t="shared" si="65"/>
        <v>42100.642071759255</v>
      </c>
      <c r="T645" s="8">
        <f t="shared" si="66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8309</v>
      </c>
      <c r="O646" s="10">
        <f t="shared" si="61"/>
        <v>0.33320236259134411</v>
      </c>
      <c r="P646" s="9">
        <f t="shared" si="62"/>
        <v>50014.74</v>
      </c>
      <c r="Q646" s="11" t="str">
        <f t="shared" si="63"/>
        <v xml:space="preserve">technology </v>
      </c>
      <c r="R646" s="11" t="str">
        <f t="shared" si="64"/>
        <v>ology /wearables</v>
      </c>
      <c r="S646" s="12">
        <f t="shared" si="65"/>
        <v>41898.665960648148</v>
      </c>
      <c r="T646" s="8">
        <f t="shared" si="66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8309</v>
      </c>
      <c r="O647" s="10">
        <f t="shared" si="61"/>
        <v>0.35880875493362036</v>
      </c>
      <c r="P647" s="9">
        <f t="shared" si="62"/>
        <v>3787</v>
      </c>
      <c r="Q647" s="11" t="str">
        <f t="shared" si="63"/>
        <v xml:space="preserve">technology </v>
      </c>
      <c r="R647" s="11" t="str">
        <f t="shared" si="64"/>
        <v>ology /wearables</v>
      </c>
      <c r="S647" s="12">
        <f t="shared" si="65"/>
        <v>42564.026319444441</v>
      </c>
      <c r="T647" s="8">
        <f t="shared" si="66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8309</v>
      </c>
      <c r="O648" s="10">
        <f t="shared" si="61"/>
        <v>0.75828665131136197</v>
      </c>
      <c r="P648" s="9">
        <f t="shared" si="62"/>
        <v>927.505</v>
      </c>
      <c r="Q648" s="11" t="str">
        <f t="shared" si="63"/>
        <v xml:space="preserve">technology </v>
      </c>
      <c r="R648" s="11" t="str">
        <f t="shared" si="64"/>
        <v>ology /wearables</v>
      </c>
      <c r="S648" s="12">
        <f t="shared" si="65"/>
        <v>41832.852627314816</v>
      </c>
      <c r="T648" s="8">
        <f t="shared" si="66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8309</v>
      </c>
      <c r="O649" s="10">
        <f t="shared" si="61"/>
        <v>0.93414292386735176</v>
      </c>
      <c r="P649" s="9">
        <f t="shared" si="62"/>
        <v>2070.5</v>
      </c>
      <c r="Q649" s="11" t="str">
        <f t="shared" si="63"/>
        <v xml:space="preserve">technology </v>
      </c>
      <c r="R649" s="11" t="str">
        <f t="shared" si="64"/>
        <v>ology /wearables</v>
      </c>
      <c r="S649" s="12">
        <f t="shared" si="65"/>
        <v>42416.767928240741</v>
      </c>
      <c r="T649" s="8">
        <f t="shared" si="66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8309</v>
      </c>
      <c r="O650" s="10">
        <f t="shared" si="61"/>
        <v>0.78850139677390285</v>
      </c>
      <c r="P650" s="9">
        <f t="shared" si="62"/>
        <v>39694</v>
      </c>
      <c r="Q650" s="11" t="str">
        <f t="shared" si="63"/>
        <v xml:space="preserve">technology </v>
      </c>
      <c r="R650" s="11" t="str">
        <f t="shared" si="64"/>
        <v>ology /wearables</v>
      </c>
      <c r="S650" s="12">
        <f t="shared" si="65"/>
        <v>41891.693379629629</v>
      </c>
      <c r="T650" s="8">
        <f t="shared" si="66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8309</v>
      </c>
      <c r="O651" s="10">
        <f t="shared" si="61"/>
        <v>0.71448985424406974</v>
      </c>
      <c r="P651" s="9">
        <f t="shared" si="62"/>
        <v>2999.5</v>
      </c>
      <c r="Q651" s="11" t="str">
        <f t="shared" si="63"/>
        <v xml:space="preserve">technology </v>
      </c>
      <c r="R651" s="11" t="str">
        <f t="shared" si="64"/>
        <v>ology /wearables</v>
      </c>
      <c r="S651" s="12">
        <f t="shared" si="65"/>
        <v>41877.912187499998</v>
      </c>
      <c r="T651" s="8">
        <f t="shared" si="66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8309</v>
      </c>
      <c r="O652" s="10">
        <f t="shared" si="61"/>
        <v>0.88967971530249113</v>
      </c>
      <c r="P652" s="9">
        <f t="shared" si="62"/>
        <v>1593</v>
      </c>
      <c r="Q652" s="11" t="str">
        <f t="shared" si="63"/>
        <v xml:space="preserve">technology </v>
      </c>
      <c r="R652" s="11" t="str">
        <f t="shared" si="64"/>
        <v>ology /wearables</v>
      </c>
      <c r="S652" s="12">
        <f t="shared" si="65"/>
        <v>41932.036851851852</v>
      </c>
      <c r="T652" s="8">
        <f t="shared" si="66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8309</v>
      </c>
      <c r="O653" s="10">
        <f t="shared" si="61"/>
        <v>0.99474773197517108</v>
      </c>
      <c r="P653" s="9">
        <f t="shared" si="62"/>
        <v>25066</v>
      </c>
      <c r="Q653" s="11" t="str">
        <f t="shared" si="63"/>
        <v xml:space="preserve">technology </v>
      </c>
      <c r="R653" s="11" t="str">
        <f t="shared" si="64"/>
        <v>ology /wearables</v>
      </c>
      <c r="S653" s="12">
        <f t="shared" si="65"/>
        <v>41956.017488425925</v>
      </c>
      <c r="T653" s="8">
        <f t="shared" si="66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8309</v>
      </c>
      <c r="O654" s="10">
        <f t="shared" si="61"/>
        <v>0.99535500995355009</v>
      </c>
      <c r="P654" s="9">
        <f t="shared" si="62"/>
        <v>3007</v>
      </c>
      <c r="Q654" s="11" t="str">
        <f t="shared" si="63"/>
        <v xml:space="preserve">technology </v>
      </c>
      <c r="R654" s="11" t="str">
        <f t="shared" si="64"/>
        <v>ology /wearables</v>
      </c>
      <c r="S654" s="12">
        <f t="shared" si="65"/>
        <v>42675.690393518518</v>
      </c>
      <c r="T654" s="8">
        <f t="shared" si="66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8309</v>
      </c>
      <c r="O655" s="10">
        <f t="shared" si="61"/>
        <v>0.70698358384118321</v>
      </c>
      <c r="P655" s="9">
        <f t="shared" si="62"/>
        <v>90542.25</v>
      </c>
      <c r="Q655" s="11" t="str">
        <f t="shared" si="63"/>
        <v xml:space="preserve">technology </v>
      </c>
      <c r="R655" s="11" t="str">
        <f t="shared" si="64"/>
        <v>ology /wearables</v>
      </c>
      <c r="S655" s="12">
        <f t="shared" si="65"/>
        <v>42199.618518518517</v>
      </c>
      <c r="T655" s="8">
        <f t="shared" si="66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8309</v>
      </c>
      <c r="O656" s="10">
        <f t="shared" si="61"/>
        <v>0.37412314886983633</v>
      </c>
      <c r="P656" s="9">
        <f t="shared" si="62"/>
        <v>22037.5</v>
      </c>
      <c r="Q656" s="11" t="str">
        <f t="shared" si="63"/>
        <v xml:space="preserve">technology </v>
      </c>
      <c r="R656" s="11" t="str">
        <f t="shared" si="64"/>
        <v>ology /wearables</v>
      </c>
      <c r="S656" s="12">
        <f t="shared" si="65"/>
        <v>42163.957326388889</v>
      </c>
      <c r="T656" s="8">
        <f t="shared" si="66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8309</v>
      </c>
      <c r="O657" s="10">
        <f t="shared" si="61"/>
        <v>0.68079312398944769</v>
      </c>
      <c r="P657" s="9">
        <f t="shared" si="62"/>
        <v>9875.5</v>
      </c>
      <c r="Q657" s="11" t="str">
        <f t="shared" si="63"/>
        <v xml:space="preserve">technology </v>
      </c>
      <c r="R657" s="11" t="str">
        <f t="shared" si="64"/>
        <v>ology /wearables</v>
      </c>
      <c r="S657" s="12">
        <f t="shared" si="65"/>
        <v>42045.957314814819</v>
      </c>
      <c r="T657" s="8">
        <f t="shared" si="66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8309</v>
      </c>
      <c r="O658" s="10">
        <f t="shared" si="61"/>
        <v>0.4682524817381532</v>
      </c>
      <c r="P658" s="9">
        <f t="shared" si="62"/>
        <v>7839</v>
      </c>
      <c r="Q658" s="11" t="str">
        <f t="shared" si="63"/>
        <v xml:space="preserve">technology </v>
      </c>
      <c r="R658" s="11" t="str">
        <f t="shared" si="64"/>
        <v>ology /wearables</v>
      </c>
      <c r="S658" s="12">
        <f t="shared" si="65"/>
        <v>42417.804618055554</v>
      </c>
      <c r="T658" s="8">
        <f t="shared" si="66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8309</v>
      </c>
      <c r="O659" s="10">
        <f t="shared" si="61"/>
        <v>0.79554494828957834</v>
      </c>
      <c r="P659" s="9">
        <f t="shared" si="62"/>
        <v>16927.5</v>
      </c>
      <c r="Q659" s="11" t="str">
        <f t="shared" si="63"/>
        <v xml:space="preserve">technology </v>
      </c>
      <c r="R659" s="11" t="str">
        <f t="shared" si="64"/>
        <v>ology /wearables</v>
      </c>
      <c r="S659" s="12">
        <f t="shared" si="65"/>
        <v>42331.84574074074</v>
      </c>
      <c r="T659" s="8">
        <f t="shared" si="66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8309</v>
      </c>
      <c r="O660" s="10">
        <f t="shared" si="61"/>
        <v>0.95728534976969215</v>
      </c>
      <c r="P660" s="9">
        <f t="shared" si="62"/>
        <v>29532.5</v>
      </c>
      <c r="Q660" s="11" t="str">
        <f t="shared" si="63"/>
        <v xml:space="preserve">technology </v>
      </c>
      <c r="R660" s="11" t="str">
        <f t="shared" si="64"/>
        <v>ology /wearables</v>
      </c>
      <c r="S660" s="12">
        <f t="shared" si="65"/>
        <v>42179.160752314812</v>
      </c>
      <c r="T660" s="8">
        <f t="shared" si="66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8309</v>
      </c>
      <c r="O661" s="10">
        <f t="shared" si="61"/>
        <v>0.99436526350679488</v>
      </c>
      <c r="P661" s="9">
        <f t="shared" si="62"/>
        <v>3008.5</v>
      </c>
      <c r="Q661" s="11" t="str">
        <f t="shared" si="63"/>
        <v xml:space="preserve">technology </v>
      </c>
      <c r="R661" s="11" t="str">
        <f t="shared" si="64"/>
        <v>ology /wearables</v>
      </c>
      <c r="S661" s="12">
        <f t="shared" si="65"/>
        <v>42209.593692129631</v>
      </c>
      <c r="T661" s="8">
        <f t="shared" si="66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8309</v>
      </c>
      <c r="O662" s="10">
        <f t="shared" si="61"/>
        <v>32.701111837802486</v>
      </c>
      <c r="P662" s="9">
        <f t="shared" si="62"/>
        <v>25764.5</v>
      </c>
      <c r="Q662" s="11" t="str">
        <f t="shared" si="63"/>
        <v xml:space="preserve">technology </v>
      </c>
      <c r="R662" s="11" t="str">
        <f t="shared" si="64"/>
        <v>ology /wearables</v>
      </c>
      <c r="S662" s="12">
        <f t="shared" si="65"/>
        <v>41922.741655092592</v>
      </c>
      <c r="T662" s="8">
        <f t="shared" si="66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8309</v>
      </c>
      <c r="O663" s="10">
        <f t="shared" si="61"/>
        <v>105.26315789473684</v>
      </c>
      <c r="P663" s="9">
        <f t="shared" si="62"/>
        <v>5047.5</v>
      </c>
      <c r="Q663" s="11" t="str">
        <f t="shared" si="63"/>
        <v xml:space="preserve">technology </v>
      </c>
      <c r="R663" s="11" t="str">
        <f t="shared" si="64"/>
        <v>ology /wearables</v>
      </c>
      <c r="S663" s="12">
        <f t="shared" si="65"/>
        <v>42636.645358796297</v>
      </c>
      <c r="T663" s="8">
        <f t="shared" si="66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8309</v>
      </c>
      <c r="O664" s="10">
        <f t="shared" si="61"/>
        <v>250</v>
      </c>
      <c r="P664" s="9">
        <f t="shared" si="62"/>
        <v>19578</v>
      </c>
      <c r="Q664" s="11" t="str">
        <f t="shared" si="63"/>
        <v xml:space="preserve">technology </v>
      </c>
      <c r="R664" s="11" t="str">
        <f t="shared" si="64"/>
        <v>ology /wearables</v>
      </c>
      <c r="S664" s="12">
        <f t="shared" si="65"/>
        <v>41990.438043981485</v>
      </c>
      <c r="T664" s="8">
        <f t="shared" si="66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8309</v>
      </c>
      <c r="O665" s="10">
        <f t="shared" si="61"/>
        <v>285.71428571428572</v>
      </c>
      <c r="P665" s="9">
        <f t="shared" si="62"/>
        <v>100350</v>
      </c>
      <c r="Q665" s="11" t="str">
        <f t="shared" si="63"/>
        <v xml:space="preserve">technology </v>
      </c>
      <c r="R665" s="11" t="str">
        <f t="shared" si="64"/>
        <v>ology /wearables</v>
      </c>
      <c r="S665" s="12">
        <f t="shared" si="65"/>
        <v>42173.843240740738</v>
      </c>
      <c r="T665" s="8">
        <f t="shared" si="66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8309</v>
      </c>
      <c r="O666" s="10">
        <f t="shared" si="61"/>
        <v>13.274336283185841</v>
      </c>
      <c r="P666" s="9">
        <f t="shared" si="62"/>
        <v>6452</v>
      </c>
      <c r="Q666" s="11" t="str">
        <f t="shared" si="63"/>
        <v xml:space="preserve">technology </v>
      </c>
      <c r="R666" s="11" t="str">
        <f t="shared" si="64"/>
        <v>ology /wearables</v>
      </c>
      <c r="S666" s="12">
        <f t="shared" si="65"/>
        <v>42077.666377314818</v>
      </c>
      <c r="T666" s="8">
        <f t="shared" si="66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8309</v>
      </c>
      <c r="O667" s="10">
        <f t="shared" si="61"/>
        <v>5.3648068669527893</v>
      </c>
      <c r="P667" s="9">
        <f t="shared" si="62"/>
        <v>5932</v>
      </c>
      <c r="Q667" s="11" t="str">
        <f t="shared" si="63"/>
        <v xml:space="preserve">technology </v>
      </c>
      <c r="R667" s="11" t="str">
        <f t="shared" si="64"/>
        <v>ology /wearables</v>
      </c>
      <c r="S667" s="12">
        <f t="shared" si="65"/>
        <v>42688.711354166662</v>
      </c>
      <c r="T667" s="8">
        <f t="shared" si="66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8309</v>
      </c>
      <c r="O668" s="10">
        <f t="shared" si="61"/>
        <v>25000</v>
      </c>
      <c r="P668" s="9">
        <f t="shared" si="62"/>
        <v>100004</v>
      </c>
      <c r="Q668" s="11" t="str">
        <f t="shared" si="63"/>
        <v xml:space="preserve">technology </v>
      </c>
      <c r="R668" s="11" t="str">
        <f t="shared" si="64"/>
        <v>ology /wearables</v>
      </c>
      <c r="S668" s="12">
        <f t="shared" si="65"/>
        <v>41838.832152777781</v>
      </c>
      <c r="T668" s="8">
        <f t="shared" si="66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8309</v>
      </c>
      <c r="O669" s="10">
        <f t="shared" si="61"/>
        <v>9.9800399201596814</v>
      </c>
      <c r="P669" s="9">
        <f t="shared" si="62"/>
        <v>27505</v>
      </c>
      <c r="Q669" s="11" t="str">
        <f t="shared" si="63"/>
        <v xml:space="preserve">technology </v>
      </c>
      <c r="R669" s="11" t="str">
        <f t="shared" si="64"/>
        <v>ology /wearables</v>
      </c>
      <c r="S669" s="12">
        <f t="shared" si="65"/>
        <v>42632.373414351852</v>
      </c>
      <c r="T669" s="8">
        <f t="shared" si="66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8309</v>
      </c>
      <c r="O670" s="10">
        <f t="shared" si="61"/>
        <v>21.92982456140351</v>
      </c>
      <c r="P670" s="9">
        <f t="shared" si="62"/>
        <v>7842</v>
      </c>
      <c r="Q670" s="11" t="str">
        <f t="shared" si="63"/>
        <v xml:space="preserve">technology </v>
      </c>
      <c r="R670" s="11" t="str">
        <f t="shared" si="64"/>
        <v>ology /wearables</v>
      </c>
      <c r="S670" s="12">
        <f t="shared" si="65"/>
        <v>42090.831273148149</v>
      </c>
      <c r="T670" s="8">
        <f t="shared" si="66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8309</v>
      </c>
      <c r="O671" s="10">
        <f t="shared" si="61"/>
        <v>4.6495408578402886</v>
      </c>
      <c r="P671" s="9">
        <f t="shared" si="62"/>
        <v>121507.5</v>
      </c>
      <c r="Q671" s="11" t="str">
        <f t="shared" si="63"/>
        <v xml:space="preserve">technology </v>
      </c>
      <c r="R671" s="11" t="str">
        <f t="shared" si="64"/>
        <v>ology /wearables</v>
      </c>
      <c r="S671" s="12">
        <f t="shared" si="65"/>
        <v>42527.625671296293</v>
      </c>
      <c r="T671" s="8">
        <f t="shared" si="66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8309</v>
      </c>
      <c r="O672" s="10">
        <f t="shared" si="61"/>
        <v>3.4156893999772286</v>
      </c>
      <c r="P672" s="9">
        <f t="shared" si="62"/>
        <v>58174.5</v>
      </c>
      <c r="Q672" s="11" t="str">
        <f t="shared" si="63"/>
        <v xml:space="preserve">technology </v>
      </c>
      <c r="R672" s="11" t="str">
        <f t="shared" si="64"/>
        <v>ology /wearables</v>
      </c>
      <c r="S672" s="12">
        <f t="shared" si="65"/>
        <v>42506.709722222222</v>
      </c>
      <c r="T672" s="8">
        <f t="shared" si="66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8309</v>
      </c>
      <c r="O673" s="10">
        <f t="shared" si="61"/>
        <v>2.5363544132566789</v>
      </c>
      <c r="P673" s="9">
        <f t="shared" si="62"/>
        <v>20914</v>
      </c>
      <c r="Q673" s="11" t="str">
        <f t="shared" si="63"/>
        <v xml:space="preserve">technology </v>
      </c>
      <c r="R673" s="11" t="str">
        <f t="shared" si="64"/>
        <v>ology /wearables</v>
      </c>
      <c r="S673" s="12">
        <f t="shared" si="65"/>
        <v>41984.692731481482</v>
      </c>
      <c r="T673" s="8">
        <f t="shared" si="66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8309</v>
      </c>
      <c r="O674" s="10">
        <f t="shared" si="61"/>
        <v>4.6236360273719255</v>
      </c>
      <c r="P674" s="9">
        <f t="shared" si="62"/>
        <v>30407</v>
      </c>
      <c r="Q674" s="11" t="str">
        <f t="shared" si="63"/>
        <v xml:space="preserve">technology </v>
      </c>
      <c r="R674" s="11" t="str">
        <f t="shared" si="64"/>
        <v>ology /wearables</v>
      </c>
      <c r="S674" s="12">
        <f t="shared" si="65"/>
        <v>41974.219490740739</v>
      </c>
      <c r="T674" s="8">
        <f t="shared" si="66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8309</v>
      </c>
      <c r="O675" s="10">
        <f t="shared" si="61"/>
        <v>487.80487804878049</v>
      </c>
      <c r="P675" s="9">
        <f t="shared" si="62"/>
        <v>50102.5</v>
      </c>
      <c r="Q675" s="11" t="str">
        <f t="shared" si="63"/>
        <v xml:space="preserve">technology </v>
      </c>
      <c r="R675" s="11" t="str">
        <f t="shared" si="64"/>
        <v>ology /wearables</v>
      </c>
      <c r="S675" s="12">
        <f t="shared" si="65"/>
        <v>41838.840474537035</v>
      </c>
      <c r="T675" s="8">
        <f t="shared" si="66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8309</v>
      </c>
      <c r="O676" s="10">
        <f t="shared" si="61"/>
        <v>3333.3333333333335</v>
      </c>
      <c r="P676" s="9">
        <f t="shared" si="62"/>
        <v>25007.5</v>
      </c>
      <c r="Q676" s="11" t="str">
        <f t="shared" si="63"/>
        <v xml:space="preserve">technology </v>
      </c>
      <c r="R676" s="11" t="str">
        <f t="shared" si="64"/>
        <v>ology /wearables</v>
      </c>
      <c r="S676" s="12">
        <f t="shared" si="65"/>
        <v>41803.116053240738</v>
      </c>
      <c r="T676" s="8">
        <f t="shared" si="66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8309</v>
      </c>
      <c r="O677" s="10">
        <f t="shared" si="61"/>
        <v>6.7340067340067344</v>
      </c>
      <c r="P677" s="9">
        <f t="shared" si="62"/>
        <v>3445.5</v>
      </c>
      <c r="Q677" s="11" t="str">
        <f t="shared" si="63"/>
        <v xml:space="preserve">technology </v>
      </c>
      <c r="R677" s="11" t="str">
        <f t="shared" si="64"/>
        <v>ology /wearables</v>
      </c>
      <c r="S677" s="12">
        <f t="shared" si="65"/>
        <v>41975.930601851855</v>
      </c>
      <c r="T677" s="8">
        <f t="shared" si="66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8309</v>
      </c>
      <c r="O678" s="10">
        <f t="shared" si="61"/>
        <v>67.980965329707686</v>
      </c>
      <c r="P678" s="9">
        <f t="shared" si="62"/>
        <v>50735.5</v>
      </c>
      <c r="Q678" s="11" t="str">
        <f t="shared" si="63"/>
        <v xml:space="preserve">technology </v>
      </c>
      <c r="R678" s="11" t="str">
        <f t="shared" si="64"/>
        <v>ology /wearables</v>
      </c>
      <c r="S678" s="12">
        <f t="shared" si="65"/>
        <v>42012.768298611118</v>
      </c>
      <c r="T678" s="8">
        <f t="shared" si="66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8309</v>
      </c>
      <c r="O679" s="10">
        <f t="shared" si="61"/>
        <v>3.9086929330831768</v>
      </c>
      <c r="P679" s="9">
        <f t="shared" si="62"/>
        <v>31396</v>
      </c>
      <c r="Q679" s="11" t="str">
        <f t="shared" si="63"/>
        <v xml:space="preserve">technology </v>
      </c>
      <c r="R679" s="11" t="str">
        <f t="shared" si="64"/>
        <v>ology /wearables</v>
      </c>
      <c r="S679" s="12">
        <f t="shared" si="65"/>
        <v>42504.403877314813</v>
      </c>
      <c r="T679" s="8">
        <f t="shared" si="66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8309</v>
      </c>
      <c r="O680" s="10">
        <f t="shared" si="61"/>
        <v>26.173285198555956</v>
      </c>
      <c r="P680" s="9">
        <f t="shared" si="62"/>
        <v>15054</v>
      </c>
      <c r="Q680" s="11" t="str">
        <f t="shared" si="63"/>
        <v xml:space="preserve">technology </v>
      </c>
      <c r="R680" s="11" t="str">
        <f t="shared" si="64"/>
        <v>ology /wearables</v>
      </c>
      <c r="S680" s="12">
        <f t="shared" si="65"/>
        <v>42481.376597222217</v>
      </c>
      <c r="T680" s="8">
        <f t="shared" si="66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8309</v>
      </c>
      <c r="O681" s="10">
        <f t="shared" si="61"/>
        <v>6.4574600657074885</v>
      </c>
      <c r="P681" s="9">
        <f t="shared" si="62"/>
        <v>32913.5</v>
      </c>
      <c r="Q681" s="11" t="str">
        <f t="shared" si="63"/>
        <v xml:space="preserve">technology </v>
      </c>
      <c r="R681" s="11" t="str">
        <f t="shared" si="64"/>
        <v>ology /wearables</v>
      </c>
      <c r="S681" s="12">
        <f t="shared" si="65"/>
        <v>42556.695706018523</v>
      </c>
      <c r="T681" s="8">
        <f t="shared" si="66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8309</v>
      </c>
      <c r="O682" s="10">
        <f t="shared" si="61"/>
        <v>3.859215807347947</v>
      </c>
      <c r="P682" s="9">
        <f t="shared" si="62"/>
        <v>47217</v>
      </c>
      <c r="Q682" s="11" t="str">
        <f t="shared" si="63"/>
        <v xml:space="preserve">technology </v>
      </c>
      <c r="R682" s="11" t="str">
        <f t="shared" si="64"/>
        <v>ology /wearables</v>
      </c>
      <c r="S682" s="12">
        <f t="shared" si="65"/>
        <v>41864.501516203702</v>
      </c>
      <c r="T682" s="8">
        <f t="shared" si="66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8309</v>
      </c>
      <c r="O683" s="10">
        <f t="shared" si="61"/>
        <v>2500</v>
      </c>
      <c r="P683" s="9">
        <f t="shared" si="62"/>
        <v>1250.5</v>
      </c>
      <c r="Q683" s="11" t="str">
        <f t="shared" si="63"/>
        <v xml:space="preserve">technology </v>
      </c>
      <c r="R683" s="11" t="str">
        <f t="shared" si="64"/>
        <v>ology /wearables</v>
      </c>
      <c r="S683" s="12">
        <f t="shared" si="65"/>
        <v>42639.805601851855</v>
      </c>
      <c r="T683" s="8">
        <f t="shared" si="66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8309</v>
      </c>
      <c r="O684" s="10">
        <f t="shared" si="61"/>
        <v>943.39622641509436</v>
      </c>
      <c r="P684" s="9">
        <f t="shared" si="62"/>
        <v>25026.5</v>
      </c>
      <c r="Q684" s="11" t="str">
        <f t="shared" si="63"/>
        <v xml:space="preserve">technology </v>
      </c>
      <c r="R684" s="11" t="str">
        <f t="shared" si="64"/>
        <v>ology /wearables</v>
      </c>
      <c r="S684" s="12">
        <f t="shared" si="65"/>
        <v>42778.765300925923</v>
      </c>
      <c r="T684" s="8">
        <f t="shared" si="66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8309</v>
      </c>
      <c r="O685" s="10">
        <f t="shared" si="61"/>
        <v>117.4496644295302</v>
      </c>
      <c r="P685" s="9">
        <f t="shared" si="62"/>
        <v>17649</v>
      </c>
      <c r="Q685" s="11" t="str">
        <f t="shared" si="63"/>
        <v xml:space="preserve">technology </v>
      </c>
      <c r="R685" s="11" t="str">
        <f t="shared" si="64"/>
        <v>ology /wearables</v>
      </c>
      <c r="S685" s="12">
        <f t="shared" si="65"/>
        <v>42634.900046296301</v>
      </c>
      <c r="T685" s="8">
        <f t="shared" si="66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8309</v>
      </c>
      <c r="O686" s="10">
        <f t="shared" si="61"/>
        <v>13.362284950726574</v>
      </c>
      <c r="P686" s="9">
        <f t="shared" si="62"/>
        <v>171974</v>
      </c>
      <c r="Q686" s="11" t="str">
        <f t="shared" si="63"/>
        <v xml:space="preserve">technology </v>
      </c>
      <c r="R686" s="11" t="str">
        <f t="shared" si="64"/>
        <v>ology /wearables</v>
      </c>
      <c r="S686" s="12">
        <f t="shared" si="65"/>
        <v>41809.473275462966</v>
      </c>
      <c r="T686" s="8">
        <f t="shared" si="66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8309</v>
      </c>
      <c r="O687" s="10">
        <f t="shared" si="61"/>
        <v>3.6166365280289332</v>
      </c>
      <c r="P687" s="9">
        <f t="shared" si="62"/>
        <v>1276.5</v>
      </c>
      <c r="Q687" s="11" t="str">
        <f t="shared" si="63"/>
        <v xml:space="preserve">technology </v>
      </c>
      <c r="R687" s="11" t="str">
        <f t="shared" si="64"/>
        <v>ology /wearables</v>
      </c>
      <c r="S687" s="12">
        <f t="shared" si="65"/>
        <v>41971.866574074069</v>
      </c>
      <c r="T687" s="8">
        <f t="shared" si="66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8309</v>
      </c>
      <c r="O688" s="10" t="e">
        <f t="shared" si="61"/>
        <v>#DIV/0!</v>
      </c>
      <c r="P688" s="9">
        <f t="shared" si="62"/>
        <v>250000</v>
      </c>
      <c r="Q688" s="11" t="str">
        <f t="shared" si="63"/>
        <v xml:space="preserve">technology </v>
      </c>
      <c r="R688" s="11" t="str">
        <f t="shared" si="64"/>
        <v>ology /wearables</v>
      </c>
      <c r="S688" s="12">
        <f t="shared" si="65"/>
        <v>42189.673263888893</v>
      </c>
      <c r="T688" s="8">
        <f t="shared" si="66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8309</v>
      </c>
      <c r="O689" s="10">
        <f t="shared" si="61"/>
        <v>28.169014084507044</v>
      </c>
      <c r="P689" s="9">
        <f t="shared" si="62"/>
        <v>51775</v>
      </c>
      <c r="Q689" s="11" t="str">
        <f t="shared" si="63"/>
        <v xml:space="preserve">technology </v>
      </c>
      <c r="R689" s="11" t="str">
        <f t="shared" si="64"/>
        <v>ology /wearables</v>
      </c>
      <c r="S689" s="12">
        <f t="shared" si="65"/>
        <v>42711.750613425931</v>
      </c>
      <c r="T689" s="8">
        <f t="shared" si="66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8309</v>
      </c>
      <c r="O690" s="10">
        <f t="shared" si="61"/>
        <v>1.3700506918755995</v>
      </c>
      <c r="P690" s="9">
        <f t="shared" si="62"/>
        <v>17299</v>
      </c>
      <c r="Q690" s="11" t="str">
        <f t="shared" si="63"/>
        <v xml:space="preserve">technology </v>
      </c>
      <c r="R690" s="11" t="str">
        <f t="shared" si="64"/>
        <v>ology /wearables</v>
      </c>
      <c r="S690" s="12">
        <f t="shared" si="65"/>
        <v>42262.104780092588</v>
      </c>
      <c r="T690" s="8">
        <f t="shared" si="66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8309</v>
      </c>
      <c r="O691" s="10">
        <f t="shared" si="61"/>
        <v>1.7346429887898698</v>
      </c>
      <c r="P691" s="9">
        <f t="shared" si="62"/>
        <v>157648.75</v>
      </c>
      <c r="Q691" s="11" t="str">
        <f t="shared" si="63"/>
        <v xml:space="preserve">technology </v>
      </c>
      <c r="R691" s="11" t="str">
        <f t="shared" si="64"/>
        <v>ology /wearables</v>
      </c>
      <c r="S691" s="12">
        <f t="shared" si="65"/>
        <v>42675.66778935185</v>
      </c>
      <c r="T691" s="8">
        <f t="shared" si="66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8309</v>
      </c>
      <c r="O692" s="10">
        <f t="shared" si="61"/>
        <v>8.1037277147487838</v>
      </c>
      <c r="P692" s="9">
        <f t="shared" si="62"/>
        <v>11234</v>
      </c>
      <c r="Q692" s="11" t="str">
        <f t="shared" si="63"/>
        <v xml:space="preserve">technology </v>
      </c>
      <c r="R692" s="11" t="str">
        <f t="shared" si="64"/>
        <v>ology /wearables</v>
      </c>
      <c r="S692" s="12">
        <f t="shared" si="65"/>
        <v>42579.634733796294</v>
      </c>
      <c r="T692" s="8">
        <f t="shared" si="66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8309</v>
      </c>
      <c r="O693" s="10">
        <f t="shared" si="61"/>
        <v>192.30769230769232</v>
      </c>
      <c r="P693" s="9">
        <f t="shared" si="62"/>
        <v>25130</v>
      </c>
      <c r="Q693" s="11" t="str">
        <f t="shared" si="63"/>
        <v xml:space="preserve">technology </v>
      </c>
      <c r="R693" s="11" t="str">
        <f t="shared" si="64"/>
        <v>ology /wearables</v>
      </c>
      <c r="S693" s="12">
        <f t="shared" si="65"/>
        <v>42158.028310185182</v>
      </c>
      <c r="T693" s="8">
        <f t="shared" si="66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8309</v>
      </c>
      <c r="O694" s="10">
        <f t="shared" si="61"/>
        <v>15.313935681470138</v>
      </c>
      <c r="P694" s="9">
        <f t="shared" si="62"/>
        <v>10653</v>
      </c>
      <c r="Q694" s="11" t="str">
        <f t="shared" si="63"/>
        <v xml:space="preserve">technology </v>
      </c>
      <c r="R694" s="11" t="str">
        <f t="shared" si="64"/>
        <v>ology /wearables</v>
      </c>
      <c r="S694" s="12">
        <f t="shared" si="65"/>
        <v>42696.37572916667</v>
      </c>
      <c r="T694" s="8">
        <f t="shared" si="66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8309</v>
      </c>
      <c r="O695" s="10">
        <f t="shared" si="61"/>
        <v>2.8298149301035713</v>
      </c>
      <c r="P695" s="9">
        <f t="shared" si="62"/>
        <v>67669</v>
      </c>
      <c r="Q695" s="11" t="str">
        <f t="shared" si="63"/>
        <v xml:space="preserve">technology </v>
      </c>
      <c r="R695" s="11" t="str">
        <f t="shared" si="64"/>
        <v>ology /wearables</v>
      </c>
      <c r="S695" s="12">
        <f t="shared" si="65"/>
        <v>42094.808182870373</v>
      </c>
      <c r="T695" s="8">
        <f t="shared" si="66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8309</v>
      </c>
      <c r="O696" s="10">
        <f t="shared" si="61"/>
        <v>254.23728813559322</v>
      </c>
      <c r="P696" s="9">
        <f t="shared" si="62"/>
        <v>75295</v>
      </c>
      <c r="Q696" s="11" t="str">
        <f t="shared" si="63"/>
        <v xml:space="preserve">technology </v>
      </c>
      <c r="R696" s="11" t="str">
        <f t="shared" si="64"/>
        <v>ology /wearables</v>
      </c>
      <c r="S696" s="12">
        <f t="shared" si="65"/>
        <v>42737.663877314815</v>
      </c>
      <c r="T696" s="8">
        <f t="shared" si="66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8309</v>
      </c>
      <c r="O697" s="10">
        <f t="shared" si="61"/>
        <v>94.339622641509436</v>
      </c>
      <c r="P697" s="9">
        <f t="shared" si="62"/>
        <v>30318</v>
      </c>
      <c r="Q697" s="11" t="str">
        <f t="shared" si="63"/>
        <v xml:space="preserve">technology </v>
      </c>
      <c r="R697" s="11" t="str">
        <f t="shared" si="64"/>
        <v>ology /wearables</v>
      </c>
      <c r="S697" s="12">
        <f t="shared" si="65"/>
        <v>41913.521064814813</v>
      </c>
      <c r="T697" s="8">
        <f t="shared" si="66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8309</v>
      </c>
      <c r="O698" s="10">
        <f t="shared" si="61"/>
        <v>175000</v>
      </c>
      <c r="P698" s="9">
        <f t="shared" si="62"/>
        <v>87500.5</v>
      </c>
      <c r="Q698" s="11" t="str">
        <f t="shared" si="63"/>
        <v xml:space="preserve">technology </v>
      </c>
      <c r="R698" s="11" t="str">
        <f t="shared" si="64"/>
        <v>ology /wearables</v>
      </c>
      <c r="S698" s="12">
        <f t="shared" si="65"/>
        <v>41815.927106481482</v>
      </c>
      <c r="T698" s="8">
        <f t="shared" si="66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8309</v>
      </c>
      <c r="O699" s="10">
        <f t="shared" si="61"/>
        <v>2.1561017680034498</v>
      </c>
      <c r="P699" s="9">
        <f t="shared" si="62"/>
        <v>3659.5</v>
      </c>
      <c r="Q699" s="11" t="str">
        <f t="shared" si="63"/>
        <v xml:space="preserve">technology </v>
      </c>
      <c r="R699" s="11" t="str">
        <f t="shared" si="64"/>
        <v>ology /wearables</v>
      </c>
      <c r="S699" s="12">
        <f t="shared" si="65"/>
        <v>42388.523020833338</v>
      </c>
      <c r="T699" s="8">
        <f t="shared" si="66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8309</v>
      </c>
      <c r="O700" s="10">
        <f t="shared" si="61"/>
        <v>6.4977257959714096</v>
      </c>
      <c r="P700" s="9">
        <f t="shared" si="62"/>
        <v>57695</v>
      </c>
      <c r="Q700" s="11" t="str">
        <f t="shared" si="63"/>
        <v xml:space="preserve">technology </v>
      </c>
      <c r="R700" s="11" t="str">
        <f t="shared" si="64"/>
        <v>ology /wearables</v>
      </c>
      <c r="S700" s="12">
        <f t="shared" si="65"/>
        <v>41866.931076388886</v>
      </c>
      <c r="T700" s="8">
        <f t="shared" si="66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8309</v>
      </c>
      <c r="O701" s="10">
        <f t="shared" si="61"/>
        <v>1.2132667169021305</v>
      </c>
      <c r="P701" s="9">
        <f t="shared" si="62"/>
        <v>118574.37</v>
      </c>
      <c r="Q701" s="11" t="str">
        <f t="shared" si="63"/>
        <v xml:space="preserve">technology </v>
      </c>
      <c r="R701" s="11" t="str">
        <f t="shared" si="64"/>
        <v>ology /wearables</v>
      </c>
      <c r="S701" s="12">
        <f t="shared" si="65"/>
        <v>41563.485509259262</v>
      </c>
      <c r="T701" s="8">
        <f t="shared" si="66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8309</v>
      </c>
      <c r="O702" s="10">
        <f t="shared" si="61"/>
        <v>37.220843672456574</v>
      </c>
      <c r="P702" s="9">
        <f t="shared" si="62"/>
        <v>7701.5</v>
      </c>
      <c r="Q702" s="11" t="str">
        <f t="shared" si="63"/>
        <v xml:space="preserve">technology </v>
      </c>
      <c r="R702" s="11" t="str">
        <f t="shared" si="64"/>
        <v>ology /wearables</v>
      </c>
      <c r="S702" s="12">
        <f t="shared" si="65"/>
        <v>42715.688437500001</v>
      </c>
      <c r="T702" s="8">
        <f t="shared" si="66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8309</v>
      </c>
      <c r="O703" s="10">
        <f t="shared" si="61"/>
        <v>3.7593984962406015</v>
      </c>
      <c r="P703" s="9">
        <f t="shared" si="62"/>
        <v>14559</v>
      </c>
      <c r="Q703" s="11" t="str">
        <f t="shared" si="63"/>
        <v xml:space="preserve">technology </v>
      </c>
      <c r="R703" s="11" t="str">
        <f t="shared" si="64"/>
        <v>ology /wearables</v>
      </c>
      <c r="S703" s="12">
        <f t="shared" si="65"/>
        <v>41813.662962962961</v>
      </c>
      <c r="T703" s="8">
        <f t="shared" si="66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8309</v>
      </c>
      <c r="O704" s="10">
        <f t="shared" si="61"/>
        <v>3.2453413125458401</v>
      </c>
      <c r="P704" s="9">
        <f t="shared" si="62"/>
        <v>9811.005000000001</v>
      </c>
      <c r="Q704" s="11" t="str">
        <f t="shared" si="63"/>
        <v xml:space="preserve">technology </v>
      </c>
      <c r="R704" s="11" t="str">
        <f t="shared" si="64"/>
        <v>ology /wearables</v>
      </c>
      <c r="S704" s="12">
        <f t="shared" si="65"/>
        <v>42668.726701388892</v>
      </c>
      <c r="T704" s="8">
        <f t="shared" si="66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8309</v>
      </c>
      <c r="O705" s="10">
        <f t="shared" si="61"/>
        <v>17.921146953405017</v>
      </c>
      <c r="P705" s="9">
        <f t="shared" si="62"/>
        <v>7918.5</v>
      </c>
      <c r="Q705" s="11" t="str">
        <f t="shared" si="63"/>
        <v xml:space="preserve">technology </v>
      </c>
      <c r="R705" s="11" t="str">
        <f t="shared" si="64"/>
        <v>ology /wearables</v>
      </c>
      <c r="S705" s="12">
        <f t="shared" si="65"/>
        <v>42711.950798611113</v>
      </c>
      <c r="T705" s="8">
        <f t="shared" si="66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8309</v>
      </c>
      <c r="O706" s="10">
        <f t="shared" si="61"/>
        <v>114.34511434511434</v>
      </c>
      <c r="P706" s="9">
        <f t="shared" si="62"/>
        <v>27740.5</v>
      </c>
      <c r="Q706" s="11" t="str">
        <f t="shared" si="63"/>
        <v xml:space="preserve">technology </v>
      </c>
      <c r="R706" s="11" t="str">
        <f t="shared" si="64"/>
        <v>ology /wearables</v>
      </c>
      <c r="S706" s="12">
        <f t="shared" si="65"/>
        <v>42726.192916666667</v>
      </c>
      <c r="T706" s="8">
        <f t="shared" si="66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8309</v>
      </c>
      <c r="O707" s="10">
        <f t="shared" ref="O707:O770" si="67">D707/E707</f>
        <v>102.35414534288638</v>
      </c>
      <c r="P707" s="9">
        <f t="shared" ref="P707:P770" si="68">AVERAGE(D707,E707)</f>
        <v>50488.5</v>
      </c>
      <c r="Q707" s="11" t="str">
        <f t="shared" ref="Q707:Q770" si="69">LEFT(N707, SEARCH(" ",N707,1))</f>
        <v xml:space="preserve">technology </v>
      </c>
      <c r="R707" s="11" t="str">
        <f t="shared" ref="R707:R770" si="70">RIGHT(N707,16)</f>
        <v>ology /wearables</v>
      </c>
      <c r="S707" s="12">
        <f t="shared" ref="S707:S770" si="71">(((J707/60)/60)/24)+DATE(1970,1,1)</f>
        <v>42726.491643518515</v>
      </c>
      <c r="T707" s="8">
        <f t="shared" ref="T707:T770" si="72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8309</v>
      </c>
      <c r="O708" s="10" t="e">
        <f t="shared" si="67"/>
        <v>#DIV/0!</v>
      </c>
      <c r="P708" s="9">
        <f t="shared" si="68"/>
        <v>50000</v>
      </c>
      <c r="Q708" s="11" t="str">
        <f t="shared" si="69"/>
        <v xml:space="preserve">technology </v>
      </c>
      <c r="R708" s="11" t="str">
        <f t="shared" si="70"/>
        <v>ology /wearables</v>
      </c>
      <c r="S708" s="12">
        <f t="shared" si="71"/>
        <v>42676.995173611111</v>
      </c>
      <c r="T708" s="8">
        <f t="shared" si="72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8309</v>
      </c>
      <c r="O709" s="10">
        <f t="shared" si="67"/>
        <v>1.266987885359955</v>
      </c>
      <c r="P709" s="9">
        <f t="shared" si="68"/>
        <v>60835.3</v>
      </c>
      <c r="Q709" s="11" t="str">
        <f t="shared" si="69"/>
        <v xml:space="preserve">technology </v>
      </c>
      <c r="R709" s="11" t="str">
        <f t="shared" si="70"/>
        <v>ology /wearables</v>
      </c>
      <c r="S709" s="12">
        <f t="shared" si="71"/>
        <v>42696.663506944446</v>
      </c>
      <c r="T709" s="8">
        <f t="shared" si="72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8309</v>
      </c>
      <c r="O710" s="10">
        <f t="shared" si="67"/>
        <v>4.5264229942288106</v>
      </c>
      <c r="P710" s="9">
        <f t="shared" si="68"/>
        <v>24418.5</v>
      </c>
      <c r="Q710" s="11" t="str">
        <f t="shared" si="69"/>
        <v xml:space="preserve">technology </v>
      </c>
      <c r="R710" s="11" t="str">
        <f t="shared" si="70"/>
        <v>ology /wearables</v>
      </c>
      <c r="S710" s="12">
        <f t="shared" si="71"/>
        <v>41835.581018518518</v>
      </c>
      <c r="T710" s="8">
        <f t="shared" si="72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8309</v>
      </c>
      <c r="O711" s="10">
        <f t="shared" si="67"/>
        <v>245.90163934426229</v>
      </c>
      <c r="P711" s="9">
        <f t="shared" si="68"/>
        <v>7530.5</v>
      </c>
      <c r="Q711" s="11" t="str">
        <f t="shared" si="69"/>
        <v xml:space="preserve">technology </v>
      </c>
      <c r="R711" s="11" t="str">
        <f t="shared" si="70"/>
        <v>ology /wearables</v>
      </c>
      <c r="S711" s="12">
        <f t="shared" si="71"/>
        <v>41948.041192129633</v>
      </c>
      <c r="T711" s="8">
        <f t="shared" si="72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8309</v>
      </c>
      <c r="O712" s="10" t="e">
        <f t="shared" si="67"/>
        <v>#DIV/0!</v>
      </c>
      <c r="P712" s="9">
        <f t="shared" si="68"/>
        <v>600</v>
      </c>
      <c r="Q712" s="11" t="str">
        <f t="shared" si="69"/>
        <v xml:space="preserve">technology </v>
      </c>
      <c r="R712" s="11" t="str">
        <f t="shared" si="70"/>
        <v>ology /wearables</v>
      </c>
      <c r="S712" s="12">
        <f t="shared" si="71"/>
        <v>41837.984976851854</v>
      </c>
      <c r="T712" s="8">
        <f t="shared" si="72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8309</v>
      </c>
      <c r="O713" s="10">
        <f t="shared" si="67"/>
        <v>2.9593678790210411</v>
      </c>
      <c r="P713" s="9">
        <f t="shared" si="68"/>
        <v>66895.5</v>
      </c>
      <c r="Q713" s="11" t="str">
        <f t="shared" si="69"/>
        <v xml:space="preserve">technology </v>
      </c>
      <c r="R713" s="11" t="str">
        <f t="shared" si="70"/>
        <v>ology /wearables</v>
      </c>
      <c r="S713" s="12">
        <f t="shared" si="71"/>
        <v>42678.459120370375</v>
      </c>
      <c r="T713" s="8">
        <f t="shared" si="72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8309</v>
      </c>
      <c r="O714" s="10">
        <f t="shared" si="67"/>
        <v>461.90476190476193</v>
      </c>
      <c r="P714" s="9">
        <f t="shared" si="68"/>
        <v>24302.5</v>
      </c>
      <c r="Q714" s="11" t="str">
        <f t="shared" si="69"/>
        <v xml:space="preserve">technology </v>
      </c>
      <c r="R714" s="11" t="str">
        <f t="shared" si="70"/>
        <v>ology /wearables</v>
      </c>
      <c r="S714" s="12">
        <f t="shared" si="71"/>
        <v>42384.680925925932</v>
      </c>
      <c r="T714" s="8">
        <f t="shared" si="72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8309</v>
      </c>
      <c r="O715" s="10">
        <f t="shared" si="67"/>
        <v>125.62814070351759</v>
      </c>
      <c r="P715" s="9">
        <f t="shared" si="68"/>
        <v>12599.5</v>
      </c>
      <c r="Q715" s="11" t="str">
        <f t="shared" si="69"/>
        <v xml:space="preserve">technology </v>
      </c>
      <c r="R715" s="11" t="str">
        <f t="shared" si="70"/>
        <v>ology /wearables</v>
      </c>
      <c r="S715" s="12">
        <f t="shared" si="71"/>
        <v>42496.529305555552</v>
      </c>
      <c r="T715" s="8">
        <f t="shared" si="72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8309</v>
      </c>
      <c r="O716" s="10">
        <f t="shared" si="67"/>
        <v>6.6696309470875947</v>
      </c>
      <c r="P716" s="9">
        <f t="shared" si="68"/>
        <v>8624.5</v>
      </c>
      <c r="Q716" s="11" t="str">
        <f t="shared" si="69"/>
        <v xml:space="preserve">technology </v>
      </c>
      <c r="R716" s="11" t="str">
        <f t="shared" si="70"/>
        <v>ology /wearables</v>
      </c>
      <c r="S716" s="12">
        <f t="shared" si="71"/>
        <v>42734.787986111114</v>
      </c>
      <c r="T716" s="8">
        <f t="shared" si="72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8309</v>
      </c>
      <c r="O717" s="10">
        <f t="shared" si="67"/>
        <v>19.798416126709864</v>
      </c>
      <c r="P717" s="9">
        <f t="shared" si="68"/>
        <v>14444.5</v>
      </c>
      <c r="Q717" s="11" t="str">
        <f t="shared" si="69"/>
        <v xml:space="preserve">technology </v>
      </c>
      <c r="R717" s="11" t="str">
        <f t="shared" si="70"/>
        <v>ology /wearables</v>
      </c>
      <c r="S717" s="12">
        <f t="shared" si="71"/>
        <v>42273.090740740736</v>
      </c>
      <c r="T717" s="8">
        <f t="shared" si="72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8309</v>
      </c>
      <c r="O718" s="10">
        <f t="shared" si="67"/>
        <v>9.79020979020979</v>
      </c>
      <c r="P718" s="9">
        <f t="shared" si="68"/>
        <v>3857.5</v>
      </c>
      <c r="Q718" s="11" t="str">
        <f t="shared" si="69"/>
        <v xml:space="preserve">technology </v>
      </c>
      <c r="R718" s="11" t="str">
        <f t="shared" si="70"/>
        <v>ology /wearables</v>
      </c>
      <c r="S718" s="12">
        <f t="shared" si="71"/>
        <v>41940.658645833333</v>
      </c>
      <c r="T718" s="8">
        <f t="shared" si="72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8309</v>
      </c>
      <c r="O719" s="10">
        <f t="shared" si="67"/>
        <v>327.86885245901641</v>
      </c>
      <c r="P719" s="9">
        <f t="shared" si="68"/>
        <v>50152.5</v>
      </c>
      <c r="Q719" s="11" t="str">
        <f t="shared" si="69"/>
        <v xml:space="preserve">technology </v>
      </c>
      <c r="R719" s="11" t="str">
        <f t="shared" si="70"/>
        <v>ology /wearables</v>
      </c>
      <c r="S719" s="12">
        <f t="shared" si="71"/>
        <v>41857.854189814818</v>
      </c>
      <c r="T719" s="8">
        <f t="shared" si="72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8309</v>
      </c>
      <c r="O720" s="10">
        <f t="shared" si="67"/>
        <v>133.33333333333334</v>
      </c>
      <c r="P720" s="9">
        <f t="shared" si="68"/>
        <v>6045</v>
      </c>
      <c r="Q720" s="11" t="str">
        <f t="shared" si="69"/>
        <v xml:space="preserve">technology </v>
      </c>
      <c r="R720" s="11" t="str">
        <f t="shared" si="70"/>
        <v>ology /wearables</v>
      </c>
      <c r="S720" s="12">
        <f t="shared" si="71"/>
        <v>42752.845451388886</v>
      </c>
      <c r="T720" s="8">
        <f t="shared" si="72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8309</v>
      </c>
      <c r="O721" s="10">
        <f t="shared" si="67"/>
        <v>77.319587628865975</v>
      </c>
      <c r="P721" s="9">
        <f t="shared" si="68"/>
        <v>7597</v>
      </c>
      <c r="Q721" s="11" t="str">
        <f t="shared" si="69"/>
        <v xml:space="preserve">technology </v>
      </c>
      <c r="R721" s="11" t="str">
        <f t="shared" si="70"/>
        <v>ology /wearables</v>
      </c>
      <c r="S721" s="12">
        <f t="shared" si="71"/>
        <v>42409.040231481486</v>
      </c>
      <c r="T721" s="8">
        <f t="shared" si="72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8304</v>
      </c>
      <c r="O722" s="10">
        <f t="shared" si="67"/>
        <v>0.69469835466179164</v>
      </c>
      <c r="P722" s="9">
        <f t="shared" si="68"/>
        <v>2317.5</v>
      </c>
      <c r="Q722" s="11" t="str">
        <f t="shared" si="69"/>
        <v xml:space="preserve">publishing </v>
      </c>
      <c r="R722" s="11" t="str">
        <f t="shared" si="70"/>
        <v>hing /nonfiction</v>
      </c>
      <c r="S722" s="12">
        <f t="shared" si="71"/>
        <v>40909.649201388893</v>
      </c>
      <c r="T722" s="8">
        <f t="shared" si="72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8304</v>
      </c>
      <c r="O723" s="10">
        <f t="shared" si="67"/>
        <v>0.81893538400079902</v>
      </c>
      <c r="P723" s="9">
        <f t="shared" si="68"/>
        <v>9106.5</v>
      </c>
      <c r="Q723" s="11" t="str">
        <f t="shared" si="69"/>
        <v xml:space="preserve">publishing </v>
      </c>
      <c r="R723" s="11" t="str">
        <f t="shared" si="70"/>
        <v>hing /nonfiction</v>
      </c>
      <c r="S723" s="12">
        <f t="shared" si="71"/>
        <v>41807.571840277778</v>
      </c>
      <c r="T723" s="8">
        <f t="shared" si="72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8304</v>
      </c>
      <c r="O724" s="10">
        <f t="shared" si="67"/>
        <v>0.75743804156819972</v>
      </c>
      <c r="P724" s="9">
        <f t="shared" si="68"/>
        <v>29003</v>
      </c>
      <c r="Q724" s="11" t="str">
        <f t="shared" si="69"/>
        <v xml:space="preserve">publishing </v>
      </c>
      <c r="R724" s="11" t="str">
        <f t="shared" si="70"/>
        <v>hing /nonfiction</v>
      </c>
      <c r="S724" s="12">
        <f t="shared" si="71"/>
        <v>40977.805300925924</v>
      </c>
      <c r="T724" s="8">
        <f t="shared" si="72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8304</v>
      </c>
      <c r="O725" s="10">
        <f t="shared" si="67"/>
        <v>0.91424392027793011</v>
      </c>
      <c r="P725" s="9">
        <f t="shared" si="68"/>
        <v>5234.5</v>
      </c>
      <c r="Q725" s="11" t="str">
        <f t="shared" si="69"/>
        <v xml:space="preserve">publishing </v>
      </c>
      <c r="R725" s="11" t="str">
        <f t="shared" si="70"/>
        <v>hing /nonfiction</v>
      </c>
      <c r="S725" s="12">
        <f t="shared" si="71"/>
        <v>42184.816539351858</v>
      </c>
      <c r="T725" s="8">
        <f t="shared" si="72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8304</v>
      </c>
      <c r="O726" s="10">
        <f t="shared" si="67"/>
        <v>0.94812278460952915</v>
      </c>
      <c r="P726" s="9">
        <f t="shared" si="68"/>
        <v>7191.5050000000001</v>
      </c>
      <c r="Q726" s="11" t="str">
        <f t="shared" si="69"/>
        <v xml:space="preserve">publishing </v>
      </c>
      <c r="R726" s="11" t="str">
        <f t="shared" si="70"/>
        <v>hing /nonfiction</v>
      </c>
      <c r="S726" s="12">
        <f t="shared" si="71"/>
        <v>40694.638460648144</v>
      </c>
      <c r="T726" s="8">
        <f t="shared" si="72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8304</v>
      </c>
      <c r="O727" s="10">
        <f t="shared" si="67"/>
        <v>0.99651220727453915</v>
      </c>
      <c r="P727" s="9">
        <f t="shared" si="68"/>
        <v>20035</v>
      </c>
      <c r="Q727" s="11" t="str">
        <f t="shared" si="69"/>
        <v xml:space="preserve">publishing </v>
      </c>
      <c r="R727" s="11" t="str">
        <f t="shared" si="70"/>
        <v>hing /nonfiction</v>
      </c>
      <c r="S727" s="12">
        <f t="shared" si="71"/>
        <v>42321.626296296294</v>
      </c>
      <c r="T727" s="8">
        <f t="shared" si="72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8304</v>
      </c>
      <c r="O728" s="10">
        <f t="shared" si="67"/>
        <v>0.98619329388560162</v>
      </c>
      <c r="P728" s="9">
        <f t="shared" si="68"/>
        <v>2517.5</v>
      </c>
      <c r="Q728" s="11" t="str">
        <f t="shared" si="69"/>
        <v xml:space="preserve">publishing </v>
      </c>
      <c r="R728" s="11" t="str">
        <f t="shared" si="70"/>
        <v>hing /nonfiction</v>
      </c>
      <c r="S728" s="12">
        <f t="shared" si="71"/>
        <v>41346.042673611111</v>
      </c>
      <c r="T728" s="8">
        <f t="shared" si="72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8304</v>
      </c>
      <c r="O729" s="10">
        <f t="shared" si="67"/>
        <v>0.64302774205401436</v>
      </c>
      <c r="P729" s="9">
        <f t="shared" si="68"/>
        <v>4471.5</v>
      </c>
      <c r="Q729" s="11" t="str">
        <f t="shared" si="69"/>
        <v xml:space="preserve">publishing </v>
      </c>
      <c r="R729" s="11" t="str">
        <f t="shared" si="70"/>
        <v>hing /nonfiction</v>
      </c>
      <c r="S729" s="12">
        <f t="shared" si="71"/>
        <v>41247.020243055551</v>
      </c>
      <c r="T729" s="8">
        <f t="shared" si="72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8304</v>
      </c>
      <c r="O730" s="10">
        <f t="shared" si="67"/>
        <v>0.94727469071481352</v>
      </c>
      <c r="P730" s="9">
        <f t="shared" si="68"/>
        <v>7708.7250000000004</v>
      </c>
      <c r="Q730" s="11" t="str">
        <f t="shared" si="69"/>
        <v xml:space="preserve">publishing </v>
      </c>
      <c r="R730" s="11" t="str">
        <f t="shared" si="70"/>
        <v>hing /nonfiction</v>
      </c>
      <c r="S730" s="12">
        <f t="shared" si="71"/>
        <v>40731.837465277778</v>
      </c>
      <c r="T730" s="8">
        <f t="shared" si="72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8304</v>
      </c>
      <c r="O731" s="10">
        <f t="shared" si="67"/>
        <v>0.76540375047837739</v>
      </c>
      <c r="P731" s="9">
        <f t="shared" si="68"/>
        <v>4613</v>
      </c>
      <c r="Q731" s="11" t="str">
        <f t="shared" si="69"/>
        <v xml:space="preserve">publishing </v>
      </c>
      <c r="R731" s="11" t="str">
        <f t="shared" si="70"/>
        <v>hing /nonfiction</v>
      </c>
      <c r="S731" s="12">
        <f t="shared" si="71"/>
        <v>41111.185891203706</v>
      </c>
      <c r="T731" s="8">
        <f t="shared" si="72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8304</v>
      </c>
      <c r="O732" s="10">
        <f t="shared" si="67"/>
        <v>0.7564868749527196</v>
      </c>
      <c r="P732" s="9">
        <f t="shared" si="68"/>
        <v>23219</v>
      </c>
      <c r="Q732" s="11" t="str">
        <f t="shared" si="69"/>
        <v xml:space="preserve">publishing </v>
      </c>
      <c r="R732" s="11" t="str">
        <f t="shared" si="70"/>
        <v>hing /nonfiction</v>
      </c>
      <c r="S732" s="12">
        <f t="shared" si="71"/>
        <v>40854.745266203703</v>
      </c>
      <c r="T732" s="8">
        <f t="shared" si="72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8304</v>
      </c>
      <c r="O733" s="10">
        <f t="shared" si="67"/>
        <v>0.79365079365079361</v>
      </c>
      <c r="P733" s="9">
        <f t="shared" si="68"/>
        <v>5650</v>
      </c>
      <c r="Q733" s="11" t="str">
        <f t="shared" si="69"/>
        <v xml:space="preserve">publishing </v>
      </c>
      <c r="R733" s="11" t="str">
        <f t="shared" si="70"/>
        <v>hing /nonfiction</v>
      </c>
      <c r="S733" s="12">
        <f t="shared" si="71"/>
        <v>40879.795682870368</v>
      </c>
      <c r="T733" s="8">
        <f t="shared" si="72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8304</v>
      </c>
      <c r="O734" s="10">
        <f t="shared" si="67"/>
        <v>0.625</v>
      </c>
      <c r="P734" s="9">
        <f t="shared" si="68"/>
        <v>52</v>
      </c>
      <c r="Q734" s="11" t="str">
        <f t="shared" si="69"/>
        <v xml:space="preserve">publishing </v>
      </c>
      <c r="R734" s="11" t="str">
        <f t="shared" si="70"/>
        <v>hing /nonfiction</v>
      </c>
      <c r="S734" s="12">
        <f t="shared" si="71"/>
        <v>41486.424317129626</v>
      </c>
      <c r="T734" s="8">
        <f t="shared" si="72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8304</v>
      </c>
      <c r="O735" s="10">
        <f t="shared" si="67"/>
        <v>0.83001328021248344</v>
      </c>
      <c r="P735" s="9">
        <f t="shared" si="68"/>
        <v>2756</v>
      </c>
      <c r="Q735" s="11" t="str">
        <f t="shared" si="69"/>
        <v xml:space="preserve">publishing </v>
      </c>
      <c r="R735" s="11" t="str">
        <f t="shared" si="70"/>
        <v>hing /nonfiction</v>
      </c>
      <c r="S735" s="12">
        <f t="shared" si="71"/>
        <v>41598.420046296298</v>
      </c>
      <c r="T735" s="8">
        <f t="shared" si="72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8304</v>
      </c>
      <c r="O736" s="10">
        <f t="shared" si="67"/>
        <v>0.79662605435801315</v>
      </c>
      <c r="P736" s="9">
        <f t="shared" si="68"/>
        <v>9585</v>
      </c>
      <c r="Q736" s="11" t="str">
        <f t="shared" si="69"/>
        <v xml:space="preserve">publishing </v>
      </c>
      <c r="R736" s="11" t="str">
        <f t="shared" si="70"/>
        <v>hing /nonfiction</v>
      </c>
      <c r="S736" s="12">
        <f t="shared" si="71"/>
        <v>42102.164583333331</v>
      </c>
      <c r="T736" s="8">
        <f t="shared" si="72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8304</v>
      </c>
      <c r="O737" s="10">
        <f t="shared" si="67"/>
        <v>0.87407710475907086</v>
      </c>
      <c r="P737" s="9">
        <f t="shared" si="68"/>
        <v>50385.5</v>
      </c>
      <c r="Q737" s="11" t="str">
        <f t="shared" si="69"/>
        <v xml:space="preserve">publishing </v>
      </c>
      <c r="R737" s="11" t="str">
        <f t="shared" si="70"/>
        <v>hing /nonfiction</v>
      </c>
      <c r="S737" s="12">
        <f t="shared" si="71"/>
        <v>41946.029467592591</v>
      </c>
      <c r="T737" s="8">
        <f t="shared" si="72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8304</v>
      </c>
      <c r="O738" s="10">
        <f t="shared" si="67"/>
        <v>0.31732040546496254</v>
      </c>
      <c r="P738" s="9">
        <f t="shared" si="68"/>
        <v>7472.5</v>
      </c>
      <c r="Q738" s="11" t="str">
        <f t="shared" si="69"/>
        <v xml:space="preserve">publishing </v>
      </c>
      <c r="R738" s="11" t="str">
        <f t="shared" si="70"/>
        <v>hing /nonfiction</v>
      </c>
      <c r="S738" s="12">
        <f t="shared" si="71"/>
        <v>41579.734259259261</v>
      </c>
      <c r="T738" s="8">
        <f t="shared" si="72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8304</v>
      </c>
      <c r="O739" s="10">
        <f t="shared" si="67"/>
        <v>0.81699346405228757</v>
      </c>
      <c r="P739" s="9">
        <f t="shared" si="68"/>
        <v>5560</v>
      </c>
      <c r="Q739" s="11" t="str">
        <f t="shared" si="69"/>
        <v xml:space="preserve">publishing </v>
      </c>
      <c r="R739" s="11" t="str">
        <f t="shared" si="70"/>
        <v>hing /nonfiction</v>
      </c>
      <c r="S739" s="12">
        <f t="shared" si="71"/>
        <v>41667.275312500002</v>
      </c>
      <c r="T739" s="8">
        <f t="shared" si="72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8304</v>
      </c>
      <c r="O740" s="10">
        <f t="shared" si="67"/>
        <v>0.93691442848219864</v>
      </c>
      <c r="P740" s="9">
        <f t="shared" si="68"/>
        <v>1550.5</v>
      </c>
      <c r="Q740" s="11" t="str">
        <f t="shared" si="69"/>
        <v xml:space="preserve">publishing </v>
      </c>
      <c r="R740" s="11" t="str">
        <f t="shared" si="70"/>
        <v>hing /nonfiction</v>
      </c>
      <c r="S740" s="12">
        <f t="shared" si="71"/>
        <v>41943.604097222218</v>
      </c>
      <c r="T740" s="8">
        <f t="shared" si="72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8304</v>
      </c>
      <c r="O741" s="10">
        <f t="shared" si="67"/>
        <v>0.63157894736842102</v>
      </c>
      <c r="P741" s="9">
        <f t="shared" si="68"/>
        <v>7750</v>
      </c>
      <c r="Q741" s="11" t="str">
        <f t="shared" si="69"/>
        <v xml:space="preserve">publishing </v>
      </c>
      <c r="R741" s="11" t="str">
        <f t="shared" si="70"/>
        <v>hing /nonfiction</v>
      </c>
      <c r="S741" s="12">
        <f t="shared" si="71"/>
        <v>41829.502650462964</v>
      </c>
      <c r="T741" s="8">
        <f t="shared" si="72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8304</v>
      </c>
      <c r="O742" s="10">
        <f t="shared" si="67"/>
        <v>0.93109869646182497</v>
      </c>
      <c r="P742" s="9">
        <f t="shared" si="68"/>
        <v>3111</v>
      </c>
      <c r="Q742" s="11" t="str">
        <f t="shared" si="69"/>
        <v xml:space="preserve">publishing </v>
      </c>
      <c r="R742" s="11" t="str">
        <f t="shared" si="70"/>
        <v>hing /nonfiction</v>
      </c>
      <c r="S742" s="12">
        <f t="shared" si="71"/>
        <v>42162.146782407406</v>
      </c>
      <c r="T742" s="8">
        <f t="shared" si="72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8304</v>
      </c>
      <c r="O743" s="10">
        <f t="shared" si="67"/>
        <v>0.97789947193428517</v>
      </c>
      <c r="P743" s="9">
        <f t="shared" si="68"/>
        <v>13146.9</v>
      </c>
      <c r="Q743" s="11" t="str">
        <f t="shared" si="69"/>
        <v xml:space="preserve">publishing </v>
      </c>
      <c r="R743" s="11" t="str">
        <f t="shared" si="70"/>
        <v>hing /nonfiction</v>
      </c>
      <c r="S743" s="12">
        <f t="shared" si="71"/>
        <v>41401.648217592592</v>
      </c>
      <c r="T743" s="8">
        <f t="shared" si="72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8304</v>
      </c>
      <c r="O744" s="10">
        <f t="shared" si="67"/>
        <v>0.90322580645161288</v>
      </c>
      <c r="P744" s="9">
        <f t="shared" si="68"/>
        <v>1475</v>
      </c>
      <c r="Q744" s="11" t="str">
        <f t="shared" si="69"/>
        <v xml:space="preserve">publishing </v>
      </c>
      <c r="R744" s="11" t="str">
        <f t="shared" si="70"/>
        <v>hing /nonfiction</v>
      </c>
      <c r="S744" s="12">
        <f t="shared" si="71"/>
        <v>41689.917962962965</v>
      </c>
      <c r="T744" s="8">
        <f t="shared" si="72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8304</v>
      </c>
      <c r="O745" s="10">
        <f t="shared" si="67"/>
        <v>0.67567567567567566</v>
      </c>
      <c r="P745" s="9">
        <f t="shared" si="68"/>
        <v>682</v>
      </c>
      <c r="Q745" s="11" t="str">
        <f t="shared" si="69"/>
        <v xml:space="preserve">publishing </v>
      </c>
      <c r="R745" s="11" t="str">
        <f t="shared" si="70"/>
        <v>hing /nonfiction</v>
      </c>
      <c r="S745" s="12">
        <f t="shared" si="71"/>
        <v>40990.709317129629</v>
      </c>
      <c r="T745" s="8">
        <f t="shared" si="72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8304</v>
      </c>
      <c r="O746" s="10">
        <f t="shared" si="67"/>
        <v>0.97732603596559808</v>
      </c>
      <c r="P746" s="9">
        <f t="shared" si="68"/>
        <v>5058</v>
      </c>
      <c r="Q746" s="11" t="str">
        <f t="shared" si="69"/>
        <v xml:space="preserve">publishing </v>
      </c>
      <c r="R746" s="11" t="str">
        <f t="shared" si="70"/>
        <v>hing /nonfiction</v>
      </c>
      <c r="S746" s="12">
        <f t="shared" si="71"/>
        <v>41226.95721064815</v>
      </c>
      <c r="T746" s="8">
        <f t="shared" si="72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8304</v>
      </c>
      <c r="O747" s="10">
        <f t="shared" si="67"/>
        <v>0.55835010060362178</v>
      </c>
      <c r="P747" s="9">
        <f t="shared" si="68"/>
        <v>3098</v>
      </c>
      <c r="Q747" s="11" t="str">
        <f t="shared" si="69"/>
        <v xml:space="preserve">publishing </v>
      </c>
      <c r="R747" s="11" t="str">
        <f t="shared" si="70"/>
        <v>hing /nonfiction</v>
      </c>
      <c r="S747" s="12">
        <f t="shared" si="71"/>
        <v>41367.572280092594</v>
      </c>
      <c r="T747" s="8">
        <f t="shared" si="72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8304</v>
      </c>
      <c r="O748" s="10">
        <f t="shared" si="67"/>
        <v>0.90024110910186861</v>
      </c>
      <c r="P748" s="9">
        <f t="shared" si="68"/>
        <v>3152.5</v>
      </c>
      <c r="Q748" s="11" t="str">
        <f t="shared" si="69"/>
        <v xml:space="preserve">publishing </v>
      </c>
      <c r="R748" s="11" t="str">
        <f t="shared" si="70"/>
        <v>hing /nonfiction</v>
      </c>
      <c r="S748" s="12">
        <f t="shared" si="71"/>
        <v>41157.042928240742</v>
      </c>
      <c r="T748" s="8">
        <f t="shared" si="72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8304</v>
      </c>
      <c r="O749" s="10">
        <f t="shared" si="67"/>
        <v>0.99957161216621448</v>
      </c>
      <c r="P749" s="9">
        <f t="shared" si="68"/>
        <v>7001.5</v>
      </c>
      <c r="Q749" s="11" t="str">
        <f t="shared" si="69"/>
        <v xml:space="preserve">publishing </v>
      </c>
      <c r="R749" s="11" t="str">
        <f t="shared" si="70"/>
        <v>hing /nonfiction</v>
      </c>
      <c r="S749" s="12">
        <f t="shared" si="71"/>
        <v>41988.548831018517</v>
      </c>
      <c r="T749" s="8">
        <f t="shared" si="72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8304</v>
      </c>
      <c r="O750" s="10">
        <f t="shared" si="67"/>
        <v>0.99750623441396513</v>
      </c>
      <c r="P750" s="9">
        <f t="shared" si="68"/>
        <v>2002.5</v>
      </c>
      <c r="Q750" s="11" t="str">
        <f t="shared" si="69"/>
        <v xml:space="preserve">publishing </v>
      </c>
      <c r="R750" s="11" t="str">
        <f t="shared" si="70"/>
        <v>hing /nonfiction</v>
      </c>
      <c r="S750" s="12">
        <f t="shared" si="71"/>
        <v>41831.846828703703</v>
      </c>
      <c r="T750" s="8">
        <f t="shared" si="72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8304</v>
      </c>
      <c r="O751" s="10">
        <f t="shared" si="67"/>
        <v>0.94732853353543012</v>
      </c>
      <c r="P751" s="9">
        <f t="shared" si="68"/>
        <v>10278</v>
      </c>
      <c r="Q751" s="11" t="str">
        <f t="shared" si="69"/>
        <v xml:space="preserve">publishing </v>
      </c>
      <c r="R751" s="11" t="str">
        <f t="shared" si="70"/>
        <v>hing /nonfiction</v>
      </c>
      <c r="S751" s="12">
        <f t="shared" si="71"/>
        <v>42733.94131944445</v>
      </c>
      <c r="T751" s="8">
        <f t="shared" si="72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8304</v>
      </c>
      <c r="O752" s="10">
        <f t="shared" si="67"/>
        <v>0.97477516999341962</v>
      </c>
      <c r="P752" s="9">
        <f t="shared" si="68"/>
        <v>4501.5</v>
      </c>
      <c r="Q752" s="11" t="str">
        <f t="shared" si="69"/>
        <v xml:space="preserve">publishing </v>
      </c>
      <c r="R752" s="11" t="str">
        <f t="shared" si="70"/>
        <v>hing /nonfiction</v>
      </c>
      <c r="S752" s="12">
        <f t="shared" si="71"/>
        <v>41299.878148148149</v>
      </c>
      <c r="T752" s="8">
        <f t="shared" si="72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8304</v>
      </c>
      <c r="O753" s="10">
        <f t="shared" si="67"/>
        <v>0.84388185654008441</v>
      </c>
      <c r="P753" s="9">
        <f t="shared" si="68"/>
        <v>3277.5</v>
      </c>
      <c r="Q753" s="11" t="str">
        <f t="shared" si="69"/>
        <v xml:space="preserve">publishing </v>
      </c>
      <c r="R753" s="11" t="str">
        <f t="shared" si="70"/>
        <v>hing /nonfiction</v>
      </c>
      <c r="S753" s="12">
        <f t="shared" si="71"/>
        <v>40713.630497685182</v>
      </c>
      <c r="T753" s="8">
        <f t="shared" si="72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8304</v>
      </c>
      <c r="O754" s="10">
        <f t="shared" si="67"/>
        <v>0.89525514771709935</v>
      </c>
      <c r="P754" s="9">
        <f t="shared" si="68"/>
        <v>5292.5</v>
      </c>
      <c r="Q754" s="11" t="str">
        <f t="shared" si="69"/>
        <v xml:space="preserve">publishing </v>
      </c>
      <c r="R754" s="11" t="str">
        <f t="shared" si="70"/>
        <v>hing /nonfiction</v>
      </c>
      <c r="S754" s="12">
        <f t="shared" si="71"/>
        <v>42639.421493055561</v>
      </c>
      <c r="T754" s="8">
        <f t="shared" si="72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8304</v>
      </c>
      <c r="O755" s="10">
        <f t="shared" si="67"/>
        <v>0.78125</v>
      </c>
      <c r="P755" s="9">
        <f t="shared" si="68"/>
        <v>11400</v>
      </c>
      <c r="Q755" s="11" t="str">
        <f t="shared" si="69"/>
        <v xml:space="preserve">publishing </v>
      </c>
      <c r="R755" s="11" t="str">
        <f t="shared" si="70"/>
        <v>hing /nonfiction</v>
      </c>
      <c r="S755" s="12">
        <f t="shared" si="71"/>
        <v>42019.590173611112</v>
      </c>
      <c r="T755" s="8">
        <f t="shared" si="72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8304</v>
      </c>
      <c r="O756" s="10">
        <f t="shared" si="67"/>
        <v>0.96385542168674698</v>
      </c>
      <c r="P756" s="9">
        <f t="shared" si="68"/>
        <v>2037.5</v>
      </c>
      <c r="Q756" s="11" t="str">
        <f t="shared" si="69"/>
        <v xml:space="preserve">publishing </v>
      </c>
      <c r="R756" s="11" t="str">
        <f t="shared" si="70"/>
        <v>hing /nonfiction</v>
      </c>
      <c r="S756" s="12">
        <f t="shared" si="71"/>
        <v>41249.749085648145</v>
      </c>
      <c r="T756" s="8">
        <f t="shared" si="72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8304</v>
      </c>
      <c r="O757" s="10">
        <f t="shared" si="67"/>
        <v>0.9812810820782748</v>
      </c>
      <c r="P757" s="9">
        <f t="shared" si="68"/>
        <v>2523.8450000000003</v>
      </c>
      <c r="Q757" s="11" t="str">
        <f t="shared" si="69"/>
        <v xml:space="preserve">publishing </v>
      </c>
      <c r="R757" s="11" t="str">
        <f t="shared" si="70"/>
        <v>hing /nonfiction</v>
      </c>
      <c r="S757" s="12">
        <f t="shared" si="71"/>
        <v>41383.605057870373</v>
      </c>
      <c r="T757" s="8">
        <f t="shared" si="72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8304</v>
      </c>
      <c r="O758" s="10">
        <f t="shared" si="67"/>
        <v>0.84951456310679607</v>
      </c>
      <c r="P758" s="9">
        <f t="shared" si="68"/>
        <v>762</v>
      </c>
      <c r="Q758" s="11" t="str">
        <f t="shared" si="69"/>
        <v xml:space="preserve">publishing </v>
      </c>
      <c r="R758" s="11" t="str">
        <f t="shared" si="70"/>
        <v>hing /nonfiction</v>
      </c>
      <c r="S758" s="12">
        <f t="shared" si="71"/>
        <v>40590.766886574071</v>
      </c>
      <c r="T758" s="8">
        <f t="shared" si="72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8304</v>
      </c>
      <c r="O759" s="10">
        <f t="shared" si="67"/>
        <v>0.42016806722689076</v>
      </c>
      <c r="P759" s="9">
        <f t="shared" si="68"/>
        <v>422.5</v>
      </c>
      <c r="Q759" s="11" t="str">
        <f t="shared" si="69"/>
        <v xml:space="preserve">publishing </v>
      </c>
      <c r="R759" s="11" t="str">
        <f t="shared" si="70"/>
        <v>hing /nonfiction</v>
      </c>
      <c r="S759" s="12">
        <f t="shared" si="71"/>
        <v>41235.054560185185</v>
      </c>
      <c r="T759" s="8">
        <f t="shared" si="72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8304</v>
      </c>
      <c r="O760" s="10">
        <f t="shared" si="67"/>
        <v>0.98039215686274506</v>
      </c>
      <c r="P760" s="9">
        <f t="shared" si="68"/>
        <v>2525</v>
      </c>
      <c r="Q760" s="11" t="str">
        <f t="shared" si="69"/>
        <v xml:space="preserve">publishing </v>
      </c>
      <c r="R760" s="11" t="str">
        <f t="shared" si="70"/>
        <v>hing /nonfiction</v>
      </c>
      <c r="S760" s="12">
        <f t="shared" si="71"/>
        <v>40429.836435185185</v>
      </c>
      <c r="T760" s="8">
        <f t="shared" si="72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8304</v>
      </c>
      <c r="O761" s="10">
        <f t="shared" si="67"/>
        <v>0.98116169544740972</v>
      </c>
      <c r="P761" s="9">
        <f t="shared" si="68"/>
        <v>5048</v>
      </c>
      <c r="Q761" s="11" t="str">
        <f t="shared" si="69"/>
        <v xml:space="preserve">publishing </v>
      </c>
      <c r="R761" s="11" t="str">
        <f t="shared" si="70"/>
        <v>hing /nonfiction</v>
      </c>
      <c r="S761" s="12">
        <f t="shared" si="71"/>
        <v>41789.330312500002</v>
      </c>
      <c r="T761" s="8">
        <f t="shared" si="72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8305</v>
      </c>
      <c r="O762" s="10" t="e">
        <f t="shared" si="67"/>
        <v>#DIV/0!</v>
      </c>
      <c r="P762" s="9">
        <f t="shared" si="68"/>
        <v>1100</v>
      </c>
      <c r="Q762" s="11" t="str">
        <f t="shared" si="69"/>
        <v xml:space="preserve">publishing </v>
      </c>
      <c r="R762" s="11" t="str">
        <f t="shared" si="70"/>
        <v>lishing /fiction</v>
      </c>
      <c r="S762" s="12">
        <f t="shared" si="71"/>
        <v>42670.764039351852</v>
      </c>
      <c r="T762" s="8">
        <f t="shared" si="72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8305</v>
      </c>
      <c r="O763" s="10">
        <f t="shared" si="67"/>
        <v>21.276595744680851</v>
      </c>
      <c r="P763" s="9">
        <f t="shared" si="68"/>
        <v>2617.5</v>
      </c>
      <c r="Q763" s="11" t="str">
        <f t="shared" si="69"/>
        <v xml:space="preserve">publishing </v>
      </c>
      <c r="R763" s="11" t="str">
        <f t="shared" si="70"/>
        <v>lishing /fiction</v>
      </c>
      <c r="S763" s="12">
        <f t="shared" si="71"/>
        <v>41642.751458333332</v>
      </c>
      <c r="T763" s="8">
        <f t="shared" si="72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8305</v>
      </c>
      <c r="O764" s="10" t="e">
        <f t="shared" si="67"/>
        <v>#DIV/0!</v>
      </c>
      <c r="P764" s="9">
        <f t="shared" si="68"/>
        <v>1750</v>
      </c>
      <c r="Q764" s="11" t="str">
        <f t="shared" si="69"/>
        <v xml:space="preserve">publishing </v>
      </c>
      <c r="R764" s="11" t="str">
        <f t="shared" si="70"/>
        <v>lishing /fiction</v>
      </c>
      <c r="S764" s="12">
        <f t="shared" si="71"/>
        <v>42690.858449074076</v>
      </c>
      <c r="T764" s="8">
        <f t="shared" si="72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8305</v>
      </c>
      <c r="O765" s="10">
        <f t="shared" si="67"/>
        <v>858</v>
      </c>
      <c r="P765" s="9">
        <f t="shared" si="68"/>
        <v>2147.5</v>
      </c>
      <c r="Q765" s="11" t="str">
        <f t="shared" si="69"/>
        <v xml:space="preserve">publishing </v>
      </c>
      <c r="R765" s="11" t="str">
        <f t="shared" si="70"/>
        <v>lishing /fiction</v>
      </c>
      <c r="S765" s="12">
        <f t="shared" si="71"/>
        <v>41471.446851851848</v>
      </c>
      <c r="T765" s="8">
        <f t="shared" si="72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8305</v>
      </c>
      <c r="O766" s="10" t="e">
        <f t="shared" si="67"/>
        <v>#DIV/0!</v>
      </c>
      <c r="P766" s="9">
        <f t="shared" si="68"/>
        <v>2500</v>
      </c>
      <c r="Q766" s="11" t="str">
        <f t="shared" si="69"/>
        <v xml:space="preserve">publishing </v>
      </c>
      <c r="R766" s="11" t="str">
        <f t="shared" si="70"/>
        <v>lishing /fiction</v>
      </c>
      <c r="S766" s="12">
        <f t="shared" si="71"/>
        <v>42227.173159722224</v>
      </c>
      <c r="T766" s="8">
        <f t="shared" si="72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8305</v>
      </c>
      <c r="O767" s="10">
        <f t="shared" si="67"/>
        <v>2.7766759222530744</v>
      </c>
      <c r="P767" s="9">
        <f t="shared" si="68"/>
        <v>4760.5</v>
      </c>
      <c r="Q767" s="11" t="str">
        <f t="shared" si="69"/>
        <v xml:space="preserve">publishing </v>
      </c>
      <c r="R767" s="11" t="str">
        <f t="shared" si="70"/>
        <v>lishing /fiction</v>
      </c>
      <c r="S767" s="12">
        <f t="shared" si="71"/>
        <v>41901.542638888888</v>
      </c>
      <c r="T767" s="8">
        <f t="shared" si="72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8305</v>
      </c>
      <c r="O768" s="10" t="e">
        <f t="shared" si="67"/>
        <v>#DIV/0!</v>
      </c>
      <c r="P768" s="9">
        <f t="shared" si="68"/>
        <v>2000</v>
      </c>
      <c r="Q768" s="11" t="str">
        <f t="shared" si="69"/>
        <v xml:space="preserve">publishing </v>
      </c>
      <c r="R768" s="11" t="str">
        <f t="shared" si="70"/>
        <v>lishing /fiction</v>
      </c>
      <c r="S768" s="12">
        <f t="shared" si="71"/>
        <v>42021.783368055556</v>
      </c>
      <c r="T768" s="8">
        <f t="shared" si="72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8305</v>
      </c>
      <c r="O769" s="10">
        <f t="shared" si="67"/>
        <v>28.248587570621471</v>
      </c>
      <c r="P769" s="9">
        <f t="shared" si="68"/>
        <v>2588.5</v>
      </c>
      <c r="Q769" s="11" t="str">
        <f t="shared" si="69"/>
        <v xml:space="preserve">publishing </v>
      </c>
      <c r="R769" s="11" t="str">
        <f t="shared" si="70"/>
        <v>lishing /fiction</v>
      </c>
      <c r="S769" s="12">
        <f t="shared" si="71"/>
        <v>42115.143634259264</v>
      </c>
      <c r="T769" s="8">
        <f t="shared" si="72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8305</v>
      </c>
      <c r="O770" s="10" t="e">
        <f t="shared" si="67"/>
        <v>#DIV/0!</v>
      </c>
      <c r="P770" s="9">
        <f t="shared" si="68"/>
        <v>1250</v>
      </c>
      <c r="Q770" s="11" t="str">
        <f t="shared" si="69"/>
        <v xml:space="preserve">publishing </v>
      </c>
      <c r="R770" s="11" t="str">
        <f t="shared" si="70"/>
        <v>lishing /fiction</v>
      </c>
      <c r="S770" s="12">
        <f t="shared" si="71"/>
        <v>41594.207060185188</v>
      </c>
      <c r="T770" s="8">
        <f t="shared" si="72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8305</v>
      </c>
      <c r="O771" s="10">
        <f t="shared" ref="O771:O834" si="73">D771/E771</f>
        <v>2.4154589371980677</v>
      </c>
      <c r="P771" s="9">
        <f t="shared" ref="P771:P834" si="74">AVERAGE(D771,E771)</f>
        <v>2828</v>
      </c>
      <c r="Q771" s="11" t="str">
        <f t="shared" ref="Q771:Q834" si="75">LEFT(N771, SEARCH(" ",N771,1))</f>
        <v xml:space="preserve">publishing </v>
      </c>
      <c r="R771" s="11" t="str">
        <f t="shared" ref="R771:R834" si="76">RIGHT(N771,16)</f>
        <v>lishing /fiction</v>
      </c>
      <c r="S771" s="12">
        <f t="shared" ref="S771:S834" si="77">(((J771/60)/60)/24)+DATE(1970,1,1)</f>
        <v>41604.996458333335</v>
      </c>
      <c r="T771" s="8">
        <f t="shared" ref="T771:T834" si="78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8305</v>
      </c>
      <c r="O772" s="10" t="e">
        <f t="shared" si="73"/>
        <v>#DIV/0!</v>
      </c>
      <c r="P772" s="9">
        <f t="shared" si="74"/>
        <v>8750</v>
      </c>
      <c r="Q772" s="11" t="str">
        <f t="shared" si="75"/>
        <v xml:space="preserve">publishing </v>
      </c>
      <c r="R772" s="11" t="str">
        <f t="shared" si="76"/>
        <v>lishing /fiction</v>
      </c>
      <c r="S772" s="12">
        <f t="shared" si="77"/>
        <v>41289.999641203707</v>
      </c>
      <c r="T772" s="8">
        <f t="shared" si="78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8305</v>
      </c>
      <c r="O773" s="10">
        <f t="shared" si="73"/>
        <v>3800</v>
      </c>
      <c r="P773" s="9">
        <f t="shared" si="74"/>
        <v>19005</v>
      </c>
      <c r="Q773" s="11" t="str">
        <f t="shared" si="75"/>
        <v xml:space="preserve">publishing </v>
      </c>
      <c r="R773" s="11" t="str">
        <f t="shared" si="76"/>
        <v>lishing /fiction</v>
      </c>
      <c r="S773" s="12">
        <f t="shared" si="77"/>
        <v>42349.824097222227</v>
      </c>
      <c r="T773" s="8">
        <f t="shared" si="78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8305</v>
      </c>
      <c r="O774" s="10">
        <f t="shared" si="73"/>
        <v>30</v>
      </c>
      <c r="P774" s="9">
        <f t="shared" si="74"/>
        <v>775</v>
      </c>
      <c r="Q774" s="11" t="str">
        <f t="shared" si="75"/>
        <v xml:space="preserve">publishing </v>
      </c>
      <c r="R774" s="11" t="str">
        <f t="shared" si="76"/>
        <v>lishing /fiction</v>
      </c>
      <c r="S774" s="12">
        <f t="shared" si="77"/>
        <v>40068.056932870371</v>
      </c>
      <c r="T774" s="8">
        <f t="shared" si="78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8305</v>
      </c>
      <c r="O775" s="10">
        <f t="shared" si="73"/>
        <v>117.46875</v>
      </c>
      <c r="P775" s="9">
        <f t="shared" si="74"/>
        <v>1895.5</v>
      </c>
      <c r="Q775" s="11" t="str">
        <f t="shared" si="75"/>
        <v xml:space="preserve">publishing </v>
      </c>
      <c r="R775" s="11" t="str">
        <f t="shared" si="76"/>
        <v>lishing /fiction</v>
      </c>
      <c r="S775" s="12">
        <f t="shared" si="77"/>
        <v>42100.735937499994</v>
      </c>
      <c r="T775" s="8">
        <f t="shared" si="78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8305</v>
      </c>
      <c r="O776" s="10">
        <f t="shared" si="73"/>
        <v>1.4245014245014245</v>
      </c>
      <c r="P776" s="9">
        <f t="shared" si="74"/>
        <v>425.5</v>
      </c>
      <c r="Q776" s="11" t="str">
        <f t="shared" si="75"/>
        <v xml:space="preserve">publishing </v>
      </c>
      <c r="R776" s="11" t="str">
        <f t="shared" si="76"/>
        <v>lishing /fiction</v>
      </c>
      <c r="S776" s="12">
        <f t="shared" si="77"/>
        <v>41663.780300925922</v>
      </c>
      <c r="T776" s="8">
        <f t="shared" si="78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8305</v>
      </c>
      <c r="O777" s="10">
        <f t="shared" si="73"/>
        <v>58.823529411764703</v>
      </c>
      <c r="P777" s="9">
        <f t="shared" si="74"/>
        <v>5085</v>
      </c>
      <c r="Q777" s="11" t="str">
        <f t="shared" si="75"/>
        <v xml:space="preserve">publishing </v>
      </c>
      <c r="R777" s="11" t="str">
        <f t="shared" si="76"/>
        <v>lishing /fiction</v>
      </c>
      <c r="S777" s="12">
        <f t="shared" si="77"/>
        <v>40863.060127314813</v>
      </c>
      <c r="T777" s="8">
        <f t="shared" si="78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8305</v>
      </c>
      <c r="O778" s="10">
        <f t="shared" si="73"/>
        <v>1.9455252918287937</v>
      </c>
      <c r="P778" s="9">
        <f t="shared" si="74"/>
        <v>5299</v>
      </c>
      <c r="Q778" s="11" t="str">
        <f t="shared" si="75"/>
        <v xml:space="preserve">publishing </v>
      </c>
      <c r="R778" s="11" t="str">
        <f t="shared" si="76"/>
        <v>lishing /fiction</v>
      </c>
      <c r="S778" s="12">
        <f t="shared" si="77"/>
        <v>42250.685706018514</v>
      </c>
      <c r="T778" s="8">
        <f t="shared" si="78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8305</v>
      </c>
      <c r="O779" s="10">
        <f t="shared" si="73"/>
        <v>142.85714285714286</v>
      </c>
      <c r="P779" s="9">
        <f t="shared" si="74"/>
        <v>1510.5</v>
      </c>
      <c r="Q779" s="11" t="str">
        <f t="shared" si="75"/>
        <v xml:space="preserve">publishing </v>
      </c>
      <c r="R779" s="11" t="str">
        <f t="shared" si="76"/>
        <v>lishing /fiction</v>
      </c>
      <c r="S779" s="12">
        <f t="shared" si="77"/>
        <v>41456.981215277774</v>
      </c>
      <c r="T779" s="8">
        <f t="shared" si="78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8305</v>
      </c>
      <c r="O780" s="10">
        <f t="shared" si="73"/>
        <v>250</v>
      </c>
      <c r="P780" s="9">
        <f t="shared" si="74"/>
        <v>251</v>
      </c>
      <c r="Q780" s="11" t="str">
        <f t="shared" si="75"/>
        <v xml:space="preserve">publishing </v>
      </c>
      <c r="R780" s="11" t="str">
        <f t="shared" si="76"/>
        <v>lishing /fiction</v>
      </c>
      <c r="S780" s="12">
        <f t="shared" si="77"/>
        <v>41729.702314814815</v>
      </c>
      <c r="T780" s="8">
        <f t="shared" si="78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8305</v>
      </c>
      <c r="O781" s="10">
        <f t="shared" si="73"/>
        <v>37.5</v>
      </c>
      <c r="P781" s="9">
        <f t="shared" si="74"/>
        <v>7700</v>
      </c>
      <c r="Q781" s="11" t="str">
        <f t="shared" si="75"/>
        <v xml:space="preserve">publishing </v>
      </c>
      <c r="R781" s="11" t="str">
        <f t="shared" si="76"/>
        <v>lishing /fiction</v>
      </c>
      <c r="S781" s="12">
        <f t="shared" si="77"/>
        <v>40436.68408564815</v>
      </c>
      <c r="T781" s="8">
        <f t="shared" si="78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8295</v>
      </c>
      <c r="O782" s="10">
        <f t="shared" si="73"/>
        <v>0.96153846153846156</v>
      </c>
      <c r="P782" s="9">
        <f t="shared" si="74"/>
        <v>1020</v>
      </c>
      <c r="Q782" s="11" t="str">
        <f t="shared" si="75"/>
        <v xml:space="preserve">music </v>
      </c>
      <c r="R782" s="11" t="str">
        <f t="shared" si="76"/>
        <v>music /rock</v>
      </c>
      <c r="S782" s="12">
        <f t="shared" si="77"/>
        <v>40636.673900462964</v>
      </c>
      <c r="T782" s="8">
        <f t="shared" si="78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8295</v>
      </c>
      <c r="O783" s="10">
        <f t="shared" si="73"/>
        <v>0.75101151863916715</v>
      </c>
      <c r="P783" s="9">
        <f t="shared" si="74"/>
        <v>932.61500000000001</v>
      </c>
      <c r="Q783" s="11" t="str">
        <f t="shared" si="75"/>
        <v xml:space="preserve">music </v>
      </c>
      <c r="R783" s="11" t="str">
        <f t="shared" si="76"/>
        <v>music /rock</v>
      </c>
      <c r="S783" s="12">
        <f t="shared" si="77"/>
        <v>41403.000856481485</v>
      </c>
      <c r="T783" s="8">
        <f t="shared" si="78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8295</v>
      </c>
      <c r="O784" s="10">
        <f t="shared" si="73"/>
        <v>1</v>
      </c>
      <c r="P784" s="9">
        <f t="shared" si="74"/>
        <v>700</v>
      </c>
      <c r="Q784" s="11" t="str">
        <f t="shared" si="75"/>
        <v xml:space="preserve">music </v>
      </c>
      <c r="R784" s="11" t="str">
        <f t="shared" si="76"/>
        <v>music /rock</v>
      </c>
      <c r="S784" s="12">
        <f t="shared" si="77"/>
        <v>41116.758125</v>
      </c>
      <c r="T784" s="8">
        <f t="shared" si="78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8295</v>
      </c>
      <c r="O785" s="10">
        <f t="shared" si="73"/>
        <v>0.67506750675067506</v>
      </c>
      <c r="P785" s="9">
        <f t="shared" si="74"/>
        <v>1861</v>
      </c>
      <c r="Q785" s="11" t="str">
        <f t="shared" si="75"/>
        <v xml:space="preserve">music </v>
      </c>
      <c r="R785" s="11" t="str">
        <f t="shared" si="76"/>
        <v>music /rock</v>
      </c>
      <c r="S785" s="12">
        <f t="shared" si="77"/>
        <v>40987.773715277777</v>
      </c>
      <c r="T785" s="8">
        <f t="shared" si="78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8295</v>
      </c>
      <c r="O786" s="10">
        <f t="shared" si="73"/>
        <v>0.97560975609756095</v>
      </c>
      <c r="P786" s="9">
        <f t="shared" si="74"/>
        <v>1012.5</v>
      </c>
      <c r="Q786" s="11" t="str">
        <f t="shared" si="75"/>
        <v xml:space="preserve">music </v>
      </c>
      <c r="R786" s="11" t="str">
        <f t="shared" si="76"/>
        <v>music /rock</v>
      </c>
      <c r="S786" s="12">
        <f t="shared" si="77"/>
        <v>41675.149525462963</v>
      </c>
      <c r="T786" s="8">
        <f t="shared" si="78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8295</v>
      </c>
      <c r="O787" s="10">
        <f t="shared" si="73"/>
        <v>0.55362402285359968</v>
      </c>
      <c r="P787" s="9">
        <f t="shared" si="74"/>
        <v>701.56999999999994</v>
      </c>
      <c r="Q787" s="11" t="str">
        <f t="shared" si="75"/>
        <v xml:space="preserve">music </v>
      </c>
      <c r="R787" s="11" t="str">
        <f t="shared" si="76"/>
        <v>music /rock</v>
      </c>
      <c r="S787" s="12">
        <f t="shared" si="77"/>
        <v>41303.593923611108</v>
      </c>
      <c r="T787" s="8">
        <f t="shared" si="78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8295</v>
      </c>
      <c r="O788" s="10">
        <f t="shared" si="73"/>
        <v>0.70028011204481788</v>
      </c>
      <c r="P788" s="9">
        <f t="shared" si="74"/>
        <v>6070</v>
      </c>
      <c r="Q788" s="11" t="str">
        <f t="shared" si="75"/>
        <v xml:space="preserve">music </v>
      </c>
      <c r="R788" s="11" t="str">
        <f t="shared" si="76"/>
        <v>music /rock</v>
      </c>
      <c r="S788" s="12">
        <f t="shared" si="77"/>
        <v>40983.055949074071</v>
      </c>
      <c r="T788" s="8">
        <f t="shared" si="78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8295</v>
      </c>
      <c r="O789" s="10">
        <f t="shared" si="73"/>
        <v>0.87591240875912413</v>
      </c>
      <c r="P789" s="9">
        <f t="shared" si="74"/>
        <v>1285</v>
      </c>
      <c r="Q789" s="11" t="str">
        <f t="shared" si="75"/>
        <v xml:space="preserve">music </v>
      </c>
      <c r="R789" s="11" t="str">
        <f t="shared" si="76"/>
        <v>music /rock</v>
      </c>
      <c r="S789" s="12">
        <f t="shared" si="77"/>
        <v>41549.627615740741</v>
      </c>
      <c r="T789" s="8">
        <f t="shared" si="78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8295</v>
      </c>
      <c r="O790" s="10">
        <f t="shared" si="73"/>
        <v>0.49138841797498833</v>
      </c>
      <c r="P790" s="9">
        <f t="shared" si="74"/>
        <v>1517.5250000000001</v>
      </c>
      <c r="Q790" s="11" t="str">
        <f t="shared" si="75"/>
        <v xml:space="preserve">music </v>
      </c>
      <c r="R790" s="11" t="str">
        <f t="shared" si="76"/>
        <v>music /rock</v>
      </c>
      <c r="S790" s="12">
        <f t="shared" si="77"/>
        <v>41059.006805555553</v>
      </c>
      <c r="T790" s="8">
        <f t="shared" si="78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8295</v>
      </c>
      <c r="O791" s="10">
        <f t="shared" si="73"/>
        <v>0.91397849462365588</v>
      </c>
      <c r="P791" s="9">
        <f t="shared" si="74"/>
        <v>1780</v>
      </c>
      <c r="Q791" s="11" t="str">
        <f t="shared" si="75"/>
        <v xml:space="preserve">music </v>
      </c>
      <c r="R791" s="11" t="str">
        <f t="shared" si="76"/>
        <v>music /rock</v>
      </c>
      <c r="S791" s="12">
        <f t="shared" si="77"/>
        <v>41277.186111111114</v>
      </c>
      <c r="T791" s="8">
        <f t="shared" si="78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8295</v>
      </c>
      <c r="O792" s="10">
        <f t="shared" si="73"/>
        <v>0.69264261165052587</v>
      </c>
      <c r="P792" s="9">
        <f t="shared" si="74"/>
        <v>12218.73</v>
      </c>
      <c r="Q792" s="11" t="str">
        <f t="shared" si="75"/>
        <v xml:space="preserve">music </v>
      </c>
      <c r="R792" s="11" t="str">
        <f t="shared" si="76"/>
        <v>music /rock</v>
      </c>
      <c r="S792" s="12">
        <f t="shared" si="77"/>
        <v>41276.047905092593</v>
      </c>
      <c r="T792" s="8">
        <f t="shared" si="78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8295</v>
      </c>
      <c r="O793" s="10">
        <f t="shared" si="73"/>
        <v>0.96277278562259305</v>
      </c>
      <c r="P793" s="9">
        <f t="shared" si="74"/>
        <v>7645</v>
      </c>
      <c r="Q793" s="11" t="str">
        <f t="shared" si="75"/>
        <v xml:space="preserve">music </v>
      </c>
      <c r="R793" s="11" t="str">
        <f t="shared" si="76"/>
        <v>music /rock</v>
      </c>
      <c r="S793" s="12">
        <f t="shared" si="77"/>
        <v>41557.780624999999</v>
      </c>
      <c r="T793" s="8">
        <f t="shared" si="78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8295</v>
      </c>
      <c r="O794" s="10">
        <f t="shared" si="73"/>
        <v>0.99557566175914236</v>
      </c>
      <c r="P794" s="9">
        <f t="shared" si="74"/>
        <v>2505.5550000000003</v>
      </c>
      <c r="Q794" s="11" t="str">
        <f t="shared" si="75"/>
        <v xml:space="preserve">music </v>
      </c>
      <c r="R794" s="11" t="str">
        <f t="shared" si="76"/>
        <v>music /rock</v>
      </c>
      <c r="S794" s="12">
        <f t="shared" si="77"/>
        <v>41555.873645833337</v>
      </c>
      <c r="T794" s="8">
        <f t="shared" si="78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8295</v>
      </c>
      <c r="O795" s="10">
        <f t="shared" si="73"/>
        <v>0.97295882084466978</v>
      </c>
      <c r="P795" s="9">
        <f t="shared" si="74"/>
        <v>2788.2150000000001</v>
      </c>
      <c r="Q795" s="11" t="str">
        <f t="shared" si="75"/>
        <v xml:space="preserve">music </v>
      </c>
      <c r="R795" s="11" t="str">
        <f t="shared" si="76"/>
        <v>music /rock</v>
      </c>
      <c r="S795" s="12">
        <f t="shared" si="77"/>
        <v>41442.741249999999</v>
      </c>
      <c r="T795" s="8">
        <f t="shared" si="78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8295</v>
      </c>
      <c r="O796" s="10">
        <f t="shared" si="73"/>
        <v>0.94955489614243327</v>
      </c>
      <c r="P796" s="9">
        <f t="shared" si="74"/>
        <v>8212.5</v>
      </c>
      <c r="Q796" s="11" t="str">
        <f t="shared" si="75"/>
        <v xml:space="preserve">music </v>
      </c>
      <c r="R796" s="11" t="str">
        <f t="shared" si="76"/>
        <v>music /rock</v>
      </c>
      <c r="S796" s="12">
        <f t="shared" si="77"/>
        <v>40736.115011574075</v>
      </c>
      <c r="T796" s="8">
        <f t="shared" si="78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8295</v>
      </c>
      <c r="O797" s="10">
        <f t="shared" si="73"/>
        <v>0.89456869009584661</v>
      </c>
      <c r="P797" s="9">
        <f t="shared" si="74"/>
        <v>14825</v>
      </c>
      <c r="Q797" s="11" t="str">
        <f t="shared" si="75"/>
        <v xml:space="preserve">music </v>
      </c>
      <c r="R797" s="11" t="str">
        <f t="shared" si="76"/>
        <v>music /rock</v>
      </c>
      <c r="S797" s="12">
        <f t="shared" si="77"/>
        <v>40963.613032407404</v>
      </c>
      <c r="T797" s="8">
        <f t="shared" si="78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8295</v>
      </c>
      <c r="O798" s="10">
        <f t="shared" si="73"/>
        <v>0.98667982239763197</v>
      </c>
      <c r="P798" s="9">
        <f t="shared" si="74"/>
        <v>10067.5</v>
      </c>
      <c r="Q798" s="11" t="str">
        <f t="shared" si="75"/>
        <v xml:space="preserve">music </v>
      </c>
      <c r="R798" s="11" t="str">
        <f t="shared" si="76"/>
        <v>music /rock</v>
      </c>
      <c r="S798" s="12">
        <f t="shared" si="77"/>
        <v>41502.882928240739</v>
      </c>
      <c r="T798" s="8">
        <f t="shared" si="78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8295</v>
      </c>
      <c r="O799" s="10">
        <f t="shared" si="73"/>
        <v>0.92994420334779915</v>
      </c>
      <c r="P799" s="9">
        <f t="shared" si="74"/>
        <v>3113</v>
      </c>
      <c r="Q799" s="11" t="str">
        <f t="shared" si="75"/>
        <v xml:space="preserve">music </v>
      </c>
      <c r="R799" s="11" t="str">
        <f t="shared" si="76"/>
        <v>music /rock</v>
      </c>
      <c r="S799" s="12">
        <f t="shared" si="77"/>
        <v>40996.994074074071</v>
      </c>
      <c r="T799" s="8">
        <f t="shared" si="78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8295</v>
      </c>
      <c r="O800" s="10">
        <f t="shared" si="73"/>
        <v>0.87043024123352397</v>
      </c>
      <c r="P800" s="9">
        <f t="shared" si="74"/>
        <v>3760.5</v>
      </c>
      <c r="Q800" s="11" t="str">
        <f t="shared" si="75"/>
        <v xml:space="preserve">music </v>
      </c>
      <c r="R800" s="11" t="str">
        <f t="shared" si="76"/>
        <v>music /rock</v>
      </c>
      <c r="S800" s="12">
        <f t="shared" si="77"/>
        <v>41882.590127314819</v>
      </c>
      <c r="T800" s="8">
        <f t="shared" si="78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8295</v>
      </c>
      <c r="O801" s="10">
        <f t="shared" si="73"/>
        <v>0.99980003999200162</v>
      </c>
      <c r="P801" s="9">
        <f t="shared" si="74"/>
        <v>5000.5</v>
      </c>
      <c r="Q801" s="11" t="str">
        <f t="shared" si="75"/>
        <v xml:space="preserve">music </v>
      </c>
      <c r="R801" s="11" t="str">
        <f t="shared" si="76"/>
        <v>music /rock</v>
      </c>
      <c r="S801" s="12">
        <f t="shared" si="77"/>
        <v>40996.667199074072</v>
      </c>
      <c r="T801" s="8">
        <f t="shared" si="78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8295</v>
      </c>
      <c r="O802" s="10">
        <f t="shared" si="73"/>
        <v>0.6573181419807187</v>
      </c>
      <c r="P802" s="9">
        <f t="shared" si="74"/>
        <v>1891</v>
      </c>
      <c r="Q802" s="11" t="str">
        <f t="shared" si="75"/>
        <v xml:space="preserve">music </v>
      </c>
      <c r="R802" s="11" t="str">
        <f t="shared" si="76"/>
        <v>music /rock</v>
      </c>
      <c r="S802" s="12">
        <f t="shared" si="77"/>
        <v>41863.433495370373</v>
      </c>
      <c r="T802" s="8">
        <f t="shared" si="78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8295</v>
      </c>
      <c r="O803" s="10">
        <f t="shared" si="73"/>
        <v>0.89668808256703869</v>
      </c>
      <c r="P803" s="9">
        <f t="shared" si="74"/>
        <v>2115.2150000000001</v>
      </c>
      <c r="Q803" s="11" t="str">
        <f t="shared" si="75"/>
        <v xml:space="preserve">music </v>
      </c>
      <c r="R803" s="11" t="str">
        <f t="shared" si="76"/>
        <v>music /rock</v>
      </c>
      <c r="S803" s="12">
        <f t="shared" si="77"/>
        <v>40695.795370370368</v>
      </c>
      <c r="T803" s="8">
        <f t="shared" si="78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8295</v>
      </c>
      <c r="O804" s="10">
        <f t="shared" si="73"/>
        <v>0.98684210526315785</v>
      </c>
      <c r="P804" s="9">
        <f t="shared" si="74"/>
        <v>6040</v>
      </c>
      <c r="Q804" s="11" t="str">
        <f t="shared" si="75"/>
        <v xml:space="preserve">music </v>
      </c>
      <c r="R804" s="11" t="str">
        <f t="shared" si="76"/>
        <v>music /rock</v>
      </c>
      <c r="S804" s="12">
        <f t="shared" si="77"/>
        <v>41123.022268518522</v>
      </c>
      <c r="T804" s="8">
        <f t="shared" si="78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8295</v>
      </c>
      <c r="O805" s="10">
        <f t="shared" si="73"/>
        <v>0.81128747795414458</v>
      </c>
      <c r="P805" s="9">
        <f t="shared" si="74"/>
        <v>2567.5</v>
      </c>
      <c r="Q805" s="11" t="str">
        <f t="shared" si="75"/>
        <v xml:space="preserve">music </v>
      </c>
      <c r="R805" s="11" t="str">
        <f t="shared" si="76"/>
        <v>music /rock</v>
      </c>
      <c r="S805" s="12">
        <f t="shared" si="77"/>
        <v>40665.949976851851</v>
      </c>
      <c r="T805" s="8">
        <f t="shared" si="78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8295</v>
      </c>
      <c r="O806" s="10">
        <f t="shared" si="73"/>
        <v>1</v>
      </c>
      <c r="P806" s="9">
        <f t="shared" si="74"/>
        <v>5500</v>
      </c>
      <c r="Q806" s="11" t="str">
        <f t="shared" si="75"/>
        <v xml:space="preserve">music </v>
      </c>
      <c r="R806" s="11" t="str">
        <f t="shared" si="76"/>
        <v>music /rock</v>
      </c>
      <c r="S806" s="12">
        <f t="shared" si="77"/>
        <v>40730.105625000004</v>
      </c>
      <c r="T806" s="8">
        <f t="shared" si="78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8295</v>
      </c>
      <c r="O807" s="10">
        <f t="shared" si="73"/>
        <v>0.95238095238095233</v>
      </c>
      <c r="P807" s="9">
        <f t="shared" si="74"/>
        <v>3075</v>
      </c>
      <c r="Q807" s="11" t="str">
        <f t="shared" si="75"/>
        <v xml:space="preserve">music </v>
      </c>
      <c r="R807" s="11" t="str">
        <f t="shared" si="76"/>
        <v>music /rock</v>
      </c>
      <c r="S807" s="12">
        <f t="shared" si="77"/>
        <v>40690.823055555556</v>
      </c>
      <c r="T807" s="8">
        <f t="shared" si="78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8295</v>
      </c>
      <c r="O808" s="10">
        <f t="shared" si="73"/>
        <v>0.95751047277079593</v>
      </c>
      <c r="P808" s="9">
        <f t="shared" si="74"/>
        <v>8177.5</v>
      </c>
      <c r="Q808" s="11" t="str">
        <f t="shared" si="75"/>
        <v xml:space="preserve">music </v>
      </c>
      <c r="R808" s="11" t="str">
        <f t="shared" si="76"/>
        <v>music /rock</v>
      </c>
      <c r="S808" s="12">
        <f t="shared" si="77"/>
        <v>40763.691423611112</v>
      </c>
      <c r="T808" s="8">
        <f t="shared" si="78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8295</v>
      </c>
      <c r="O809" s="10">
        <f t="shared" si="73"/>
        <v>0.95124851367419738</v>
      </c>
      <c r="P809" s="9">
        <f t="shared" si="74"/>
        <v>4102.5</v>
      </c>
      <c r="Q809" s="11" t="str">
        <f t="shared" si="75"/>
        <v xml:space="preserve">music </v>
      </c>
      <c r="R809" s="11" t="str">
        <f t="shared" si="76"/>
        <v>music /rock</v>
      </c>
      <c r="S809" s="12">
        <f t="shared" si="77"/>
        <v>42759.628599537042</v>
      </c>
      <c r="T809" s="8">
        <f t="shared" si="78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8295</v>
      </c>
      <c r="O810" s="10">
        <f t="shared" si="73"/>
        <v>1</v>
      </c>
      <c r="P810" s="9">
        <f t="shared" si="74"/>
        <v>4500</v>
      </c>
      <c r="Q810" s="11" t="str">
        <f t="shared" si="75"/>
        <v xml:space="preserve">music </v>
      </c>
      <c r="R810" s="11" t="str">
        <f t="shared" si="76"/>
        <v>music /rock</v>
      </c>
      <c r="S810" s="12">
        <f t="shared" si="77"/>
        <v>41962.100532407407</v>
      </c>
      <c r="T810" s="8">
        <f t="shared" si="78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8295</v>
      </c>
      <c r="O811" s="10">
        <f t="shared" si="73"/>
        <v>0.96362322331968198</v>
      </c>
      <c r="P811" s="9">
        <f t="shared" si="74"/>
        <v>4075.5</v>
      </c>
      <c r="Q811" s="11" t="str">
        <f t="shared" si="75"/>
        <v xml:space="preserve">music </v>
      </c>
      <c r="R811" s="11" t="str">
        <f t="shared" si="76"/>
        <v>music /rock</v>
      </c>
      <c r="S811" s="12">
        <f t="shared" si="77"/>
        <v>41628.833680555559</v>
      </c>
      <c r="T811" s="8">
        <f t="shared" si="78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8295</v>
      </c>
      <c r="O812" s="10">
        <f t="shared" si="73"/>
        <v>0.95238095238095233</v>
      </c>
      <c r="P812" s="9">
        <f t="shared" si="74"/>
        <v>1537.5</v>
      </c>
      <c r="Q812" s="11" t="str">
        <f t="shared" si="75"/>
        <v xml:space="preserve">music </v>
      </c>
      <c r="R812" s="11" t="str">
        <f t="shared" si="76"/>
        <v>music /rock</v>
      </c>
      <c r="S812" s="12">
        <f t="shared" si="77"/>
        <v>41123.056273148148</v>
      </c>
      <c r="T812" s="8">
        <f t="shared" si="78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8295</v>
      </c>
      <c r="O813" s="10">
        <f t="shared" si="73"/>
        <v>0.96153846153846156</v>
      </c>
      <c r="P813" s="9">
        <f t="shared" si="74"/>
        <v>1020</v>
      </c>
      <c r="Q813" s="11" t="str">
        <f t="shared" si="75"/>
        <v xml:space="preserve">music </v>
      </c>
      <c r="R813" s="11" t="str">
        <f t="shared" si="76"/>
        <v>music /rock</v>
      </c>
      <c r="S813" s="12">
        <f t="shared" si="77"/>
        <v>41443.643541666665</v>
      </c>
      <c r="T813" s="8">
        <f t="shared" si="78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8295</v>
      </c>
      <c r="O814" s="10">
        <f t="shared" si="73"/>
        <v>0.65861690450054888</v>
      </c>
      <c r="P814" s="9">
        <f t="shared" si="74"/>
        <v>755.5</v>
      </c>
      <c r="Q814" s="11" t="str">
        <f t="shared" si="75"/>
        <v xml:space="preserve">music </v>
      </c>
      <c r="R814" s="11" t="str">
        <f t="shared" si="76"/>
        <v>music /rock</v>
      </c>
      <c r="S814" s="12">
        <f t="shared" si="77"/>
        <v>41282.017962962964</v>
      </c>
      <c r="T814" s="8">
        <f t="shared" si="78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8295</v>
      </c>
      <c r="O815" s="10">
        <f t="shared" si="73"/>
        <v>0.62501562539063471</v>
      </c>
      <c r="P815" s="9">
        <f t="shared" si="74"/>
        <v>1949.97</v>
      </c>
      <c r="Q815" s="11" t="str">
        <f t="shared" si="75"/>
        <v xml:space="preserve">music </v>
      </c>
      <c r="R815" s="11" t="str">
        <f t="shared" si="76"/>
        <v>music /rock</v>
      </c>
      <c r="S815" s="12">
        <f t="shared" si="77"/>
        <v>41080.960243055553</v>
      </c>
      <c r="T815" s="8">
        <f t="shared" si="78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8295</v>
      </c>
      <c r="O816" s="10">
        <f t="shared" si="73"/>
        <v>0.78554595443833464</v>
      </c>
      <c r="P816" s="9">
        <f t="shared" si="74"/>
        <v>1136.5</v>
      </c>
      <c r="Q816" s="11" t="str">
        <f t="shared" si="75"/>
        <v xml:space="preserve">music </v>
      </c>
      <c r="R816" s="11" t="str">
        <f t="shared" si="76"/>
        <v>music /rock</v>
      </c>
      <c r="S816" s="12">
        <f t="shared" si="77"/>
        <v>40679.743067129632</v>
      </c>
      <c r="T816" s="8">
        <f t="shared" si="78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8295</v>
      </c>
      <c r="O817" s="10">
        <f t="shared" si="73"/>
        <v>0.93457943925233644</v>
      </c>
      <c r="P817" s="9">
        <f t="shared" si="74"/>
        <v>4140</v>
      </c>
      <c r="Q817" s="11" t="str">
        <f t="shared" si="75"/>
        <v xml:space="preserve">music </v>
      </c>
      <c r="R817" s="11" t="str">
        <f t="shared" si="76"/>
        <v>music /rock</v>
      </c>
      <c r="S817" s="12">
        <f t="shared" si="77"/>
        <v>41914.917858796296</v>
      </c>
      <c r="T817" s="8">
        <f t="shared" si="78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8295</v>
      </c>
      <c r="O818" s="10">
        <f t="shared" si="73"/>
        <v>0.86864262181161622</v>
      </c>
      <c r="P818" s="9">
        <f t="shared" si="74"/>
        <v>7529.2749999999996</v>
      </c>
      <c r="Q818" s="11" t="str">
        <f t="shared" si="75"/>
        <v xml:space="preserve">music </v>
      </c>
      <c r="R818" s="11" t="str">
        <f t="shared" si="76"/>
        <v>music /rock</v>
      </c>
      <c r="S818" s="12">
        <f t="shared" si="77"/>
        <v>41341.870868055557</v>
      </c>
      <c r="T818" s="8">
        <f t="shared" si="78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8295</v>
      </c>
      <c r="O819" s="10">
        <f t="shared" si="73"/>
        <v>0.72933785846955745</v>
      </c>
      <c r="P819" s="9">
        <f t="shared" si="74"/>
        <v>1778.33</v>
      </c>
      <c r="Q819" s="11" t="str">
        <f t="shared" si="75"/>
        <v xml:space="preserve">music </v>
      </c>
      <c r="R819" s="11" t="str">
        <f t="shared" si="76"/>
        <v>music /rock</v>
      </c>
      <c r="S819" s="12">
        <f t="shared" si="77"/>
        <v>40925.599664351852</v>
      </c>
      <c r="T819" s="8">
        <f t="shared" si="78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8295</v>
      </c>
      <c r="O820" s="10">
        <f t="shared" si="73"/>
        <v>0.64220183486238536</v>
      </c>
      <c r="P820" s="9">
        <f t="shared" si="74"/>
        <v>447.5</v>
      </c>
      <c r="Q820" s="11" t="str">
        <f t="shared" si="75"/>
        <v xml:space="preserve">music </v>
      </c>
      <c r="R820" s="11" t="str">
        <f t="shared" si="76"/>
        <v>music /rock</v>
      </c>
      <c r="S820" s="12">
        <f t="shared" si="77"/>
        <v>41120.882881944446</v>
      </c>
      <c r="T820" s="8">
        <f t="shared" si="78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8295</v>
      </c>
      <c r="O821" s="10">
        <f t="shared" si="73"/>
        <v>0.91954022988505746</v>
      </c>
      <c r="P821" s="9">
        <f t="shared" si="74"/>
        <v>417.5</v>
      </c>
      <c r="Q821" s="11" t="str">
        <f t="shared" si="75"/>
        <v xml:space="preserve">music </v>
      </c>
      <c r="R821" s="11" t="str">
        <f t="shared" si="76"/>
        <v>music /rock</v>
      </c>
      <c r="S821" s="12">
        <f t="shared" si="77"/>
        <v>41619.998310185183</v>
      </c>
      <c r="T821" s="8">
        <f t="shared" si="78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8295</v>
      </c>
      <c r="O822" s="10">
        <f t="shared" si="73"/>
        <v>0.74599030212607231</v>
      </c>
      <c r="P822" s="9">
        <f t="shared" si="74"/>
        <v>2340.5</v>
      </c>
      <c r="Q822" s="11" t="str">
        <f t="shared" si="75"/>
        <v xml:space="preserve">music </v>
      </c>
      <c r="R822" s="11" t="str">
        <f t="shared" si="76"/>
        <v>music /rock</v>
      </c>
      <c r="S822" s="12">
        <f t="shared" si="77"/>
        <v>41768.841921296298</v>
      </c>
      <c r="T822" s="8">
        <f t="shared" si="78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8295</v>
      </c>
      <c r="O823" s="10">
        <f t="shared" si="73"/>
        <v>1</v>
      </c>
      <c r="P823" s="9">
        <f t="shared" si="74"/>
        <v>17482</v>
      </c>
      <c r="Q823" s="11" t="str">
        <f t="shared" si="75"/>
        <v xml:space="preserve">music </v>
      </c>
      <c r="R823" s="11" t="str">
        <f t="shared" si="76"/>
        <v>music /rock</v>
      </c>
      <c r="S823" s="12">
        <f t="shared" si="77"/>
        <v>42093.922048611115</v>
      </c>
      <c r="T823" s="8">
        <f t="shared" si="78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8295</v>
      </c>
      <c r="O824" s="10">
        <f t="shared" si="73"/>
        <v>0.83916083916083917</v>
      </c>
      <c r="P824" s="9">
        <f t="shared" si="74"/>
        <v>3287.5</v>
      </c>
      <c r="Q824" s="11" t="str">
        <f t="shared" si="75"/>
        <v xml:space="preserve">music </v>
      </c>
      <c r="R824" s="11" t="str">
        <f t="shared" si="76"/>
        <v>music /rock</v>
      </c>
      <c r="S824" s="12">
        <f t="shared" si="77"/>
        <v>41157.947337962964</v>
      </c>
      <c r="T824" s="8">
        <f t="shared" si="78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8295</v>
      </c>
      <c r="O825" s="10">
        <f t="shared" si="73"/>
        <v>0.55710306406685239</v>
      </c>
      <c r="P825" s="9">
        <f t="shared" si="74"/>
        <v>1118</v>
      </c>
      <c r="Q825" s="11" t="str">
        <f t="shared" si="75"/>
        <v xml:space="preserve">music </v>
      </c>
      <c r="R825" s="11" t="str">
        <f t="shared" si="76"/>
        <v>music /rock</v>
      </c>
      <c r="S825" s="12">
        <f t="shared" si="77"/>
        <v>42055.972824074073</v>
      </c>
      <c r="T825" s="8">
        <f t="shared" si="78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8295</v>
      </c>
      <c r="O826" s="10">
        <f t="shared" si="73"/>
        <v>0.74415143481698531</v>
      </c>
      <c r="P826" s="9">
        <f t="shared" si="74"/>
        <v>1875.05</v>
      </c>
      <c r="Q826" s="11" t="str">
        <f t="shared" si="75"/>
        <v xml:space="preserve">music </v>
      </c>
      <c r="R826" s="11" t="str">
        <f t="shared" si="76"/>
        <v>music /rock</v>
      </c>
      <c r="S826" s="12">
        <f t="shared" si="77"/>
        <v>40250.242106481484</v>
      </c>
      <c r="T826" s="8">
        <f t="shared" si="78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8295</v>
      </c>
      <c r="O827" s="10">
        <f t="shared" si="73"/>
        <v>0.995698582125219</v>
      </c>
      <c r="P827" s="9">
        <f t="shared" si="74"/>
        <v>12527</v>
      </c>
      <c r="Q827" s="11" t="str">
        <f t="shared" si="75"/>
        <v xml:space="preserve">music </v>
      </c>
      <c r="R827" s="11" t="str">
        <f t="shared" si="76"/>
        <v>music /rock</v>
      </c>
      <c r="S827" s="12">
        <f t="shared" si="77"/>
        <v>41186.306527777779</v>
      </c>
      <c r="T827" s="8">
        <f t="shared" si="78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8295</v>
      </c>
      <c r="O828" s="10">
        <f t="shared" si="73"/>
        <v>0.98566308243727596</v>
      </c>
      <c r="P828" s="9">
        <f t="shared" si="74"/>
        <v>5540</v>
      </c>
      <c r="Q828" s="11" t="str">
        <f t="shared" si="75"/>
        <v xml:space="preserve">music </v>
      </c>
      <c r="R828" s="11" t="str">
        <f t="shared" si="76"/>
        <v>music /rock</v>
      </c>
      <c r="S828" s="12">
        <f t="shared" si="77"/>
        <v>40973.038541666669</v>
      </c>
      <c r="T828" s="8">
        <f t="shared" si="78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8295</v>
      </c>
      <c r="O829" s="10">
        <f t="shared" si="73"/>
        <v>0.967741935483871</v>
      </c>
      <c r="P829" s="9">
        <f t="shared" si="74"/>
        <v>305</v>
      </c>
      <c r="Q829" s="11" t="str">
        <f t="shared" si="75"/>
        <v xml:space="preserve">music </v>
      </c>
      <c r="R829" s="11" t="str">
        <f t="shared" si="76"/>
        <v>music /rock</v>
      </c>
      <c r="S829" s="12">
        <f t="shared" si="77"/>
        <v>40927.473460648151</v>
      </c>
      <c r="T829" s="8">
        <f t="shared" si="78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8295</v>
      </c>
      <c r="O830" s="10">
        <f t="shared" si="73"/>
        <v>0.93457943925233644</v>
      </c>
      <c r="P830" s="9">
        <f t="shared" si="74"/>
        <v>1345.5</v>
      </c>
      <c r="Q830" s="11" t="str">
        <f t="shared" si="75"/>
        <v xml:space="preserve">music </v>
      </c>
      <c r="R830" s="11" t="str">
        <f t="shared" si="76"/>
        <v>music /rock</v>
      </c>
      <c r="S830" s="12">
        <f t="shared" si="77"/>
        <v>41073.050717592596</v>
      </c>
      <c r="T830" s="8">
        <f t="shared" si="78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8295</v>
      </c>
      <c r="O831" s="10">
        <f t="shared" si="73"/>
        <v>0.96153846153846156</v>
      </c>
      <c r="P831" s="9">
        <f t="shared" si="74"/>
        <v>510</v>
      </c>
      <c r="Q831" s="11" t="str">
        <f t="shared" si="75"/>
        <v xml:space="preserve">music </v>
      </c>
      <c r="R831" s="11" t="str">
        <f t="shared" si="76"/>
        <v>music /rock</v>
      </c>
      <c r="S831" s="12">
        <f t="shared" si="77"/>
        <v>42504.801388888889</v>
      </c>
      <c r="T831" s="8">
        <f t="shared" si="78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8295</v>
      </c>
      <c r="O832" s="10">
        <f t="shared" si="73"/>
        <v>0.92735703245749612</v>
      </c>
      <c r="P832" s="9">
        <f t="shared" si="74"/>
        <v>1870.5</v>
      </c>
      <c r="Q832" s="11" t="str">
        <f t="shared" si="75"/>
        <v xml:space="preserve">music </v>
      </c>
      <c r="R832" s="11" t="str">
        <f t="shared" si="76"/>
        <v>music /rock</v>
      </c>
      <c r="S832" s="12">
        <f t="shared" si="77"/>
        <v>41325.525752314818</v>
      </c>
      <c r="T832" s="8">
        <f t="shared" si="78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8295</v>
      </c>
      <c r="O833" s="10">
        <f t="shared" si="73"/>
        <v>0.42857142857142855</v>
      </c>
      <c r="P833" s="9">
        <f t="shared" si="74"/>
        <v>2500</v>
      </c>
      <c r="Q833" s="11" t="str">
        <f t="shared" si="75"/>
        <v xml:space="preserve">music </v>
      </c>
      <c r="R833" s="11" t="str">
        <f t="shared" si="76"/>
        <v>music /rock</v>
      </c>
      <c r="S833" s="12">
        <f t="shared" si="77"/>
        <v>40996.646921296298</v>
      </c>
      <c r="T833" s="8">
        <f t="shared" si="78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8295</v>
      </c>
      <c r="O834" s="10">
        <f t="shared" si="73"/>
        <v>0.99396596395481829</v>
      </c>
      <c r="P834" s="9">
        <f t="shared" si="74"/>
        <v>15045.529999999999</v>
      </c>
      <c r="Q834" s="11" t="str">
        <f t="shared" si="75"/>
        <v xml:space="preserve">music </v>
      </c>
      <c r="R834" s="11" t="str">
        <f t="shared" si="76"/>
        <v>music /rock</v>
      </c>
      <c r="S834" s="12">
        <f t="shared" si="77"/>
        <v>40869.675173611111</v>
      </c>
      <c r="T834" s="8">
        <f t="shared" si="78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8295</v>
      </c>
      <c r="O835" s="10">
        <f t="shared" ref="O835:O898" si="79">D835/E835</f>
        <v>0.98360655737704916</v>
      </c>
      <c r="P835" s="9">
        <f t="shared" ref="P835:P898" si="80">AVERAGE(D835,E835)</f>
        <v>6050</v>
      </c>
      <c r="Q835" s="11" t="str">
        <f t="shared" ref="Q835:Q898" si="81">LEFT(N835, SEARCH(" ",N835,1))</f>
        <v xml:space="preserve">music </v>
      </c>
      <c r="R835" s="11" t="str">
        <f t="shared" ref="R835:R898" si="82">RIGHT(N835,16)</f>
        <v>music /rock</v>
      </c>
      <c r="S835" s="12">
        <f t="shared" ref="S835:S898" si="83">(((J835/60)/60)/24)+DATE(1970,1,1)</f>
        <v>41718.878182870372</v>
      </c>
      <c r="T835" s="8">
        <f t="shared" ref="T835:T898" si="8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8295</v>
      </c>
      <c r="O836" s="10">
        <f t="shared" si="79"/>
        <v>0.76325284485151268</v>
      </c>
      <c r="P836" s="9">
        <f t="shared" si="80"/>
        <v>6353</v>
      </c>
      <c r="Q836" s="11" t="str">
        <f t="shared" si="81"/>
        <v xml:space="preserve">music </v>
      </c>
      <c r="R836" s="11" t="str">
        <f t="shared" si="82"/>
        <v>music /rock</v>
      </c>
      <c r="S836" s="12">
        <f t="shared" si="83"/>
        <v>41422.822824074072</v>
      </c>
      <c r="T836" s="8">
        <f t="shared" si="8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8295</v>
      </c>
      <c r="O837" s="10">
        <f t="shared" si="79"/>
        <v>0.85287846481876328</v>
      </c>
      <c r="P837" s="9">
        <f t="shared" si="80"/>
        <v>2172.5</v>
      </c>
      <c r="Q837" s="11" t="str">
        <f t="shared" si="81"/>
        <v xml:space="preserve">music </v>
      </c>
      <c r="R837" s="11" t="str">
        <f t="shared" si="82"/>
        <v>music /rock</v>
      </c>
      <c r="S837" s="12">
        <f t="shared" si="83"/>
        <v>41005.45784722222</v>
      </c>
      <c r="T837" s="8">
        <f t="shared" si="8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8295</v>
      </c>
      <c r="O838" s="10">
        <f t="shared" si="79"/>
        <v>0.99078176644499572</v>
      </c>
      <c r="P838" s="9">
        <f t="shared" si="80"/>
        <v>5023.26</v>
      </c>
      <c r="Q838" s="11" t="str">
        <f t="shared" si="81"/>
        <v xml:space="preserve">music </v>
      </c>
      <c r="R838" s="11" t="str">
        <f t="shared" si="82"/>
        <v>music /rock</v>
      </c>
      <c r="S838" s="12">
        <f t="shared" si="83"/>
        <v>41524.056921296295</v>
      </c>
      <c r="T838" s="8">
        <f t="shared" si="8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8295</v>
      </c>
      <c r="O839" s="10">
        <f t="shared" si="79"/>
        <v>0.82101806239737274</v>
      </c>
      <c r="P839" s="9">
        <f t="shared" si="80"/>
        <v>2772.5</v>
      </c>
      <c r="Q839" s="11" t="str">
        <f t="shared" si="81"/>
        <v xml:space="preserve">music </v>
      </c>
      <c r="R839" s="11" t="str">
        <f t="shared" si="82"/>
        <v>music /rock</v>
      </c>
      <c r="S839" s="12">
        <f t="shared" si="83"/>
        <v>41730.998402777775</v>
      </c>
      <c r="T839" s="8">
        <f t="shared" si="8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8295</v>
      </c>
      <c r="O840" s="10">
        <f t="shared" si="79"/>
        <v>0.68775790921595603</v>
      </c>
      <c r="P840" s="9">
        <f t="shared" si="80"/>
        <v>2454</v>
      </c>
      <c r="Q840" s="11" t="str">
        <f t="shared" si="81"/>
        <v xml:space="preserve">music </v>
      </c>
      <c r="R840" s="11" t="str">
        <f t="shared" si="82"/>
        <v>music /rock</v>
      </c>
      <c r="S840" s="12">
        <f t="shared" si="83"/>
        <v>40895.897974537038</v>
      </c>
      <c r="T840" s="8">
        <f t="shared" si="8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8295</v>
      </c>
      <c r="O841" s="10">
        <f t="shared" si="79"/>
        <v>0.85751085179982955</v>
      </c>
      <c r="P841" s="9">
        <f t="shared" si="80"/>
        <v>5415.415</v>
      </c>
      <c r="Q841" s="11" t="str">
        <f t="shared" si="81"/>
        <v xml:space="preserve">music </v>
      </c>
      <c r="R841" s="11" t="str">
        <f t="shared" si="82"/>
        <v>music /rock</v>
      </c>
      <c r="S841" s="12">
        <f t="shared" si="83"/>
        <v>41144.763379629629</v>
      </c>
      <c r="T841" s="8">
        <f t="shared" si="8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8293</v>
      </c>
      <c r="O842" s="10">
        <f t="shared" si="79"/>
        <v>0.83045028675448407</v>
      </c>
      <c r="P842" s="9">
        <f t="shared" si="80"/>
        <v>11020.83</v>
      </c>
      <c r="Q842" s="11" t="str">
        <f t="shared" si="81"/>
        <v xml:space="preserve">music </v>
      </c>
      <c r="R842" s="11" t="str">
        <f t="shared" si="82"/>
        <v>music /metal</v>
      </c>
      <c r="S842" s="12">
        <f t="shared" si="83"/>
        <v>42607.226701388892</v>
      </c>
      <c r="T842" s="8">
        <f t="shared" si="8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8293</v>
      </c>
      <c r="O843" s="10">
        <f t="shared" si="79"/>
        <v>0.98697196999605208</v>
      </c>
      <c r="P843" s="9">
        <f t="shared" si="80"/>
        <v>5033</v>
      </c>
      <c r="Q843" s="11" t="str">
        <f t="shared" si="81"/>
        <v xml:space="preserve">music </v>
      </c>
      <c r="R843" s="11" t="str">
        <f t="shared" si="82"/>
        <v>music /metal</v>
      </c>
      <c r="S843" s="12">
        <f t="shared" si="83"/>
        <v>41923.838692129626</v>
      </c>
      <c r="T843" s="8">
        <f t="shared" si="8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8293</v>
      </c>
      <c r="O844" s="10">
        <f t="shared" si="79"/>
        <v>0.95858895705521474</v>
      </c>
      <c r="P844" s="9">
        <f t="shared" si="80"/>
        <v>2554</v>
      </c>
      <c r="Q844" s="11" t="str">
        <f t="shared" si="81"/>
        <v xml:space="preserve">music </v>
      </c>
      <c r="R844" s="11" t="str">
        <f t="shared" si="82"/>
        <v>music /metal</v>
      </c>
      <c r="S844" s="12">
        <f t="shared" si="83"/>
        <v>41526.592395833337</v>
      </c>
      <c r="T844" s="8">
        <f t="shared" si="8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8293</v>
      </c>
      <c r="O845" s="10">
        <f t="shared" si="79"/>
        <v>0.3743448964312453</v>
      </c>
      <c r="P845" s="9">
        <f t="shared" si="80"/>
        <v>5507</v>
      </c>
      <c r="Q845" s="11" t="str">
        <f t="shared" si="81"/>
        <v xml:space="preserve">music </v>
      </c>
      <c r="R845" s="11" t="str">
        <f t="shared" si="82"/>
        <v>music /metal</v>
      </c>
      <c r="S845" s="12">
        <f t="shared" si="83"/>
        <v>42695.257870370369</v>
      </c>
      <c r="T845" s="8">
        <f t="shared" si="8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8293</v>
      </c>
      <c r="O846" s="10">
        <f t="shared" si="79"/>
        <v>0.51510989010989006</v>
      </c>
      <c r="P846" s="9">
        <f t="shared" si="80"/>
        <v>4412</v>
      </c>
      <c r="Q846" s="11" t="str">
        <f t="shared" si="81"/>
        <v xml:space="preserve">music </v>
      </c>
      <c r="R846" s="11" t="str">
        <f t="shared" si="82"/>
        <v>music /metal</v>
      </c>
      <c r="S846" s="12">
        <f t="shared" si="83"/>
        <v>41905.684629629628</v>
      </c>
      <c r="T846" s="8">
        <f t="shared" si="8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8293</v>
      </c>
      <c r="O847" s="10">
        <f t="shared" si="79"/>
        <v>0.83070139441536062</v>
      </c>
      <c r="P847" s="9">
        <f t="shared" si="80"/>
        <v>5509.5050000000001</v>
      </c>
      <c r="Q847" s="11" t="str">
        <f t="shared" si="81"/>
        <v xml:space="preserve">music </v>
      </c>
      <c r="R847" s="11" t="str">
        <f t="shared" si="82"/>
        <v>music /metal</v>
      </c>
      <c r="S847" s="12">
        <f t="shared" si="83"/>
        <v>42578.205972222218</v>
      </c>
      <c r="T847" s="8">
        <f t="shared" si="8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8293</v>
      </c>
      <c r="O848" s="10">
        <f t="shared" si="79"/>
        <v>0.81966602335303018</v>
      </c>
      <c r="P848" s="9">
        <f t="shared" si="80"/>
        <v>1221.0050000000001</v>
      </c>
      <c r="Q848" s="11" t="str">
        <f t="shared" si="81"/>
        <v xml:space="preserve">music </v>
      </c>
      <c r="R848" s="11" t="str">
        <f t="shared" si="82"/>
        <v>music /metal</v>
      </c>
      <c r="S848" s="12">
        <f t="shared" si="83"/>
        <v>41694.391840277778</v>
      </c>
      <c r="T848" s="8">
        <f t="shared" si="8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8293</v>
      </c>
      <c r="O849" s="10">
        <f t="shared" si="79"/>
        <v>1</v>
      </c>
      <c r="P849" s="9">
        <f t="shared" si="80"/>
        <v>10</v>
      </c>
      <c r="Q849" s="11" t="str">
        <f t="shared" si="81"/>
        <v xml:space="preserve">music </v>
      </c>
      <c r="R849" s="11" t="str">
        <f t="shared" si="82"/>
        <v>music /metal</v>
      </c>
      <c r="S849" s="12">
        <f t="shared" si="83"/>
        <v>42165.79833333334</v>
      </c>
      <c r="T849" s="8">
        <f t="shared" si="8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8293</v>
      </c>
      <c r="O850" s="10">
        <f t="shared" si="79"/>
        <v>1</v>
      </c>
      <c r="P850" s="9">
        <f t="shared" si="80"/>
        <v>300</v>
      </c>
      <c r="Q850" s="11" t="str">
        <f t="shared" si="81"/>
        <v xml:space="preserve">music </v>
      </c>
      <c r="R850" s="11" t="str">
        <f t="shared" si="82"/>
        <v>music /metal</v>
      </c>
      <c r="S850" s="12">
        <f t="shared" si="83"/>
        <v>42078.792048611111</v>
      </c>
      <c r="T850" s="8">
        <f t="shared" si="8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8293</v>
      </c>
      <c r="O851" s="10">
        <f t="shared" si="79"/>
        <v>0.8340283569641368</v>
      </c>
      <c r="P851" s="9">
        <f t="shared" si="80"/>
        <v>4398</v>
      </c>
      <c r="Q851" s="11" t="str">
        <f t="shared" si="81"/>
        <v xml:space="preserve">music </v>
      </c>
      <c r="R851" s="11" t="str">
        <f t="shared" si="82"/>
        <v>music /metal</v>
      </c>
      <c r="S851" s="12">
        <f t="shared" si="83"/>
        <v>42051.148888888885</v>
      </c>
      <c r="T851" s="8">
        <f t="shared" si="8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8293</v>
      </c>
      <c r="O852" s="10">
        <f t="shared" si="79"/>
        <v>0.64443370388271304</v>
      </c>
      <c r="P852" s="9">
        <f t="shared" si="80"/>
        <v>5103.5</v>
      </c>
      <c r="Q852" s="11" t="str">
        <f t="shared" si="81"/>
        <v xml:space="preserve">music </v>
      </c>
      <c r="R852" s="11" t="str">
        <f t="shared" si="82"/>
        <v>music /metal</v>
      </c>
      <c r="S852" s="12">
        <f t="shared" si="83"/>
        <v>42452.827743055561</v>
      </c>
      <c r="T852" s="8">
        <f t="shared" si="8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8293</v>
      </c>
      <c r="O853" s="10">
        <f t="shared" si="79"/>
        <v>0.76657723265619016</v>
      </c>
      <c r="P853" s="9">
        <f t="shared" si="80"/>
        <v>2304.5</v>
      </c>
      <c r="Q853" s="11" t="str">
        <f t="shared" si="81"/>
        <v xml:space="preserve">music </v>
      </c>
      <c r="R853" s="11" t="str">
        <f t="shared" si="82"/>
        <v>music /metal</v>
      </c>
      <c r="S853" s="12">
        <f t="shared" si="83"/>
        <v>42522.880243055552</v>
      </c>
      <c r="T853" s="8">
        <f t="shared" si="8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8293</v>
      </c>
      <c r="O854" s="10">
        <f t="shared" si="79"/>
        <v>0.95264017419706037</v>
      </c>
      <c r="P854" s="9">
        <f t="shared" si="80"/>
        <v>3587</v>
      </c>
      <c r="Q854" s="11" t="str">
        <f t="shared" si="81"/>
        <v xml:space="preserve">music </v>
      </c>
      <c r="R854" s="11" t="str">
        <f t="shared" si="82"/>
        <v>music /metal</v>
      </c>
      <c r="S854" s="12">
        <f t="shared" si="83"/>
        <v>42656.805497685185</v>
      </c>
      <c r="T854" s="8">
        <f t="shared" si="8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8293</v>
      </c>
      <c r="O855" s="10">
        <f t="shared" si="79"/>
        <v>1</v>
      </c>
      <c r="P855" s="9">
        <f t="shared" si="80"/>
        <v>300</v>
      </c>
      <c r="Q855" s="11" t="str">
        <f t="shared" si="81"/>
        <v xml:space="preserve">music </v>
      </c>
      <c r="R855" s="11" t="str">
        <f t="shared" si="82"/>
        <v>music /metal</v>
      </c>
      <c r="S855" s="12">
        <f t="shared" si="83"/>
        <v>42021.832280092596</v>
      </c>
      <c r="T855" s="8">
        <f t="shared" si="8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8293</v>
      </c>
      <c r="O856" s="10">
        <f t="shared" si="79"/>
        <v>0.84587695837250831</v>
      </c>
      <c r="P856" s="9">
        <f t="shared" si="80"/>
        <v>30332.65</v>
      </c>
      <c r="Q856" s="11" t="str">
        <f t="shared" si="81"/>
        <v xml:space="preserve">music </v>
      </c>
      <c r="R856" s="11" t="str">
        <f t="shared" si="82"/>
        <v>music /metal</v>
      </c>
      <c r="S856" s="12">
        <f t="shared" si="83"/>
        <v>42702.212337962963</v>
      </c>
      <c r="T856" s="8">
        <f t="shared" si="8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8293</v>
      </c>
      <c r="O857" s="10">
        <f t="shared" si="79"/>
        <v>0.96666666666666667</v>
      </c>
      <c r="P857" s="9">
        <f t="shared" si="80"/>
        <v>1475</v>
      </c>
      <c r="Q857" s="11" t="str">
        <f t="shared" si="81"/>
        <v xml:space="preserve">music </v>
      </c>
      <c r="R857" s="11" t="str">
        <f t="shared" si="82"/>
        <v>music /metal</v>
      </c>
      <c r="S857" s="12">
        <f t="shared" si="83"/>
        <v>42545.125196759262</v>
      </c>
      <c r="T857" s="8">
        <f t="shared" si="8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8293</v>
      </c>
      <c r="O858" s="10">
        <f t="shared" si="79"/>
        <v>0.45871559633027525</v>
      </c>
      <c r="P858" s="9">
        <f t="shared" si="80"/>
        <v>397.5</v>
      </c>
      <c r="Q858" s="11" t="str">
        <f t="shared" si="81"/>
        <v xml:space="preserve">music </v>
      </c>
      <c r="R858" s="11" t="str">
        <f t="shared" si="82"/>
        <v>music /metal</v>
      </c>
      <c r="S858" s="12">
        <f t="shared" si="83"/>
        <v>42609.311990740738</v>
      </c>
      <c r="T858" s="8">
        <f t="shared" si="8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8293</v>
      </c>
      <c r="O859" s="10">
        <f t="shared" si="79"/>
        <v>1</v>
      </c>
      <c r="P859" s="9">
        <f t="shared" si="80"/>
        <v>1200</v>
      </c>
      <c r="Q859" s="11" t="str">
        <f t="shared" si="81"/>
        <v xml:space="preserve">music </v>
      </c>
      <c r="R859" s="11" t="str">
        <f t="shared" si="82"/>
        <v>music /metal</v>
      </c>
      <c r="S859" s="12">
        <f t="shared" si="83"/>
        <v>42291.581377314811</v>
      </c>
      <c r="T859" s="8">
        <f t="shared" si="8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8293</v>
      </c>
      <c r="O860" s="10">
        <f t="shared" si="79"/>
        <v>0.69441631415394056</v>
      </c>
      <c r="P860" s="9">
        <f t="shared" si="80"/>
        <v>1464.0349999999999</v>
      </c>
      <c r="Q860" s="11" t="str">
        <f t="shared" si="81"/>
        <v xml:space="preserve">music </v>
      </c>
      <c r="R860" s="11" t="str">
        <f t="shared" si="82"/>
        <v>music /metal</v>
      </c>
      <c r="S860" s="12">
        <f t="shared" si="83"/>
        <v>42079.745578703703</v>
      </c>
      <c r="T860" s="8">
        <f t="shared" si="8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8293</v>
      </c>
      <c r="O861" s="10">
        <f t="shared" si="79"/>
        <v>0.95533795080009554</v>
      </c>
      <c r="P861" s="9">
        <f t="shared" si="80"/>
        <v>4093.5</v>
      </c>
      <c r="Q861" s="11" t="str">
        <f t="shared" si="81"/>
        <v xml:space="preserve">music </v>
      </c>
      <c r="R861" s="11" t="str">
        <f t="shared" si="82"/>
        <v>music /metal</v>
      </c>
      <c r="S861" s="12">
        <f t="shared" si="83"/>
        <v>42128.820231481484</v>
      </c>
      <c r="T861" s="8">
        <f t="shared" si="8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8292</v>
      </c>
      <c r="O862" s="10">
        <f t="shared" si="79"/>
        <v>5.5118110236220472</v>
      </c>
      <c r="P862" s="9">
        <f t="shared" si="80"/>
        <v>8270</v>
      </c>
      <c r="Q862" s="11" t="str">
        <f t="shared" si="81"/>
        <v xml:space="preserve">music </v>
      </c>
      <c r="R862" s="11" t="str">
        <f t="shared" si="82"/>
        <v>music /jazz</v>
      </c>
      <c r="S862" s="12">
        <f t="shared" si="83"/>
        <v>41570.482789351852</v>
      </c>
      <c r="T862" s="8">
        <f t="shared" si="8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8292</v>
      </c>
      <c r="O863" s="10">
        <f t="shared" si="79"/>
        <v>44.554455445544555</v>
      </c>
      <c r="P863" s="9">
        <f t="shared" si="80"/>
        <v>2300.5</v>
      </c>
      <c r="Q863" s="11" t="str">
        <f t="shared" si="81"/>
        <v xml:space="preserve">music </v>
      </c>
      <c r="R863" s="11" t="str">
        <f t="shared" si="82"/>
        <v>music /jazz</v>
      </c>
      <c r="S863" s="12">
        <f t="shared" si="83"/>
        <v>42599.965324074074</v>
      </c>
      <c r="T863" s="8">
        <f t="shared" si="8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8292</v>
      </c>
      <c r="O864" s="10">
        <f t="shared" si="79"/>
        <v>294.11764705882354</v>
      </c>
      <c r="P864" s="9">
        <f t="shared" si="80"/>
        <v>25085</v>
      </c>
      <c r="Q864" s="11" t="str">
        <f t="shared" si="81"/>
        <v xml:space="preserve">music </v>
      </c>
      <c r="R864" s="11" t="str">
        <f t="shared" si="82"/>
        <v>music /jazz</v>
      </c>
      <c r="S864" s="12">
        <f t="shared" si="83"/>
        <v>41559.5549537037</v>
      </c>
      <c r="T864" s="8">
        <f t="shared" si="8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8292</v>
      </c>
      <c r="O865" s="10">
        <f t="shared" si="79"/>
        <v>22.222222222222221</v>
      </c>
      <c r="P865" s="9">
        <f t="shared" si="80"/>
        <v>1045</v>
      </c>
      <c r="Q865" s="11" t="str">
        <f t="shared" si="81"/>
        <v xml:space="preserve">music </v>
      </c>
      <c r="R865" s="11" t="str">
        <f t="shared" si="82"/>
        <v>music /jazz</v>
      </c>
      <c r="S865" s="12">
        <f t="shared" si="83"/>
        <v>40921.117662037039</v>
      </c>
      <c r="T865" s="8">
        <f t="shared" si="8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8292</v>
      </c>
      <c r="O866" s="10">
        <f t="shared" si="79"/>
        <v>2.4074074074074074</v>
      </c>
      <c r="P866" s="9">
        <f t="shared" si="80"/>
        <v>4600</v>
      </c>
      <c r="Q866" s="11" t="str">
        <f t="shared" si="81"/>
        <v xml:space="preserve">music </v>
      </c>
      <c r="R866" s="11" t="str">
        <f t="shared" si="82"/>
        <v>music /jazz</v>
      </c>
      <c r="S866" s="12">
        <f t="shared" si="83"/>
        <v>41541.106921296298</v>
      </c>
      <c r="T866" s="8">
        <f t="shared" si="8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8292</v>
      </c>
      <c r="O867" s="10">
        <f t="shared" si="79"/>
        <v>48.888888888888886</v>
      </c>
      <c r="P867" s="9">
        <f t="shared" si="80"/>
        <v>1122.5</v>
      </c>
      <c r="Q867" s="11" t="str">
        <f t="shared" si="81"/>
        <v xml:space="preserve">music </v>
      </c>
      <c r="R867" s="11" t="str">
        <f t="shared" si="82"/>
        <v>music /jazz</v>
      </c>
      <c r="S867" s="12">
        <f t="shared" si="83"/>
        <v>41230.77311342593</v>
      </c>
      <c r="T867" s="8">
        <f t="shared" si="8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8292</v>
      </c>
      <c r="O868" s="10">
        <f t="shared" si="79"/>
        <v>5.46875</v>
      </c>
      <c r="P868" s="9">
        <f t="shared" si="80"/>
        <v>2070</v>
      </c>
      <c r="Q868" s="11" t="str">
        <f t="shared" si="81"/>
        <v xml:space="preserve">music </v>
      </c>
      <c r="R868" s="11" t="str">
        <f t="shared" si="82"/>
        <v>music /jazz</v>
      </c>
      <c r="S868" s="12">
        <f t="shared" si="83"/>
        <v>42025.637939814813</v>
      </c>
      <c r="T868" s="8">
        <f t="shared" si="8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8292</v>
      </c>
      <c r="O869" s="10">
        <f t="shared" si="79"/>
        <v>4.1631973355537051</v>
      </c>
      <c r="P869" s="9">
        <f t="shared" si="80"/>
        <v>3100.5</v>
      </c>
      <c r="Q869" s="11" t="str">
        <f t="shared" si="81"/>
        <v xml:space="preserve">music </v>
      </c>
      <c r="R869" s="11" t="str">
        <f t="shared" si="82"/>
        <v>music /jazz</v>
      </c>
      <c r="S869" s="12">
        <f t="shared" si="83"/>
        <v>40088.105393518519</v>
      </c>
      <c r="T869" s="8">
        <f t="shared" si="8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8292</v>
      </c>
      <c r="O870" s="10">
        <f t="shared" si="79"/>
        <v>900</v>
      </c>
      <c r="P870" s="9">
        <f t="shared" si="80"/>
        <v>22525</v>
      </c>
      <c r="Q870" s="11" t="str">
        <f t="shared" si="81"/>
        <v xml:space="preserve">music </v>
      </c>
      <c r="R870" s="11" t="str">
        <f t="shared" si="82"/>
        <v>music /jazz</v>
      </c>
      <c r="S870" s="12">
        <f t="shared" si="83"/>
        <v>41616.027754629627</v>
      </c>
      <c r="T870" s="8">
        <f t="shared" si="8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8292</v>
      </c>
      <c r="O871" s="10">
        <f t="shared" si="79"/>
        <v>8.4615384615384617</v>
      </c>
      <c r="P871" s="9">
        <f t="shared" si="80"/>
        <v>4920</v>
      </c>
      <c r="Q871" s="11" t="str">
        <f t="shared" si="81"/>
        <v xml:space="preserve">music </v>
      </c>
      <c r="R871" s="11" t="str">
        <f t="shared" si="82"/>
        <v>music /jazz</v>
      </c>
      <c r="S871" s="12">
        <f t="shared" si="83"/>
        <v>41342.845567129632</v>
      </c>
      <c r="T871" s="8">
        <f t="shared" si="8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8292</v>
      </c>
      <c r="O872" s="10">
        <f t="shared" si="79"/>
        <v>322.58064516129031</v>
      </c>
      <c r="P872" s="9">
        <f t="shared" si="80"/>
        <v>10031</v>
      </c>
      <c r="Q872" s="11" t="str">
        <f t="shared" si="81"/>
        <v xml:space="preserve">music </v>
      </c>
      <c r="R872" s="11" t="str">
        <f t="shared" si="82"/>
        <v>music /jazz</v>
      </c>
      <c r="S872" s="12">
        <f t="shared" si="83"/>
        <v>41488.022256944445</v>
      </c>
      <c r="T872" s="8">
        <f t="shared" si="8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8292</v>
      </c>
      <c r="O873" s="10">
        <f t="shared" si="79"/>
        <v>18.46153846153846</v>
      </c>
      <c r="P873" s="9">
        <f t="shared" si="80"/>
        <v>3162.5</v>
      </c>
      <c r="Q873" s="11" t="str">
        <f t="shared" si="81"/>
        <v xml:space="preserve">music </v>
      </c>
      <c r="R873" s="11" t="str">
        <f t="shared" si="82"/>
        <v>music /jazz</v>
      </c>
      <c r="S873" s="12">
        <f t="shared" si="83"/>
        <v>41577.561284722222</v>
      </c>
      <c r="T873" s="8">
        <f t="shared" si="8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8292</v>
      </c>
      <c r="O874" s="10">
        <f t="shared" si="79"/>
        <v>123.07692307692308</v>
      </c>
      <c r="P874" s="9">
        <f t="shared" si="80"/>
        <v>4032.5</v>
      </c>
      <c r="Q874" s="11" t="str">
        <f t="shared" si="81"/>
        <v xml:space="preserve">music </v>
      </c>
      <c r="R874" s="11" t="str">
        <f t="shared" si="82"/>
        <v>music /jazz</v>
      </c>
      <c r="S874" s="12">
        <f t="shared" si="83"/>
        <v>40567.825543981482</v>
      </c>
      <c r="T874" s="8">
        <f t="shared" si="8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8292</v>
      </c>
      <c r="O875" s="10">
        <f t="shared" si="79"/>
        <v>77.777777777777771</v>
      </c>
      <c r="P875" s="9">
        <f t="shared" si="80"/>
        <v>1772.5</v>
      </c>
      <c r="Q875" s="11" t="str">
        <f t="shared" si="81"/>
        <v xml:space="preserve">music </v>
      </c>
      <c r="R875" s="11" t="str">
        <f t="shared" si="82"/>
        <v>music /jazz</v>
      </c>
      <c r="S875" s="12">
        <f t="shared" si="83"/>
        <v>41184.167129629634</v>
      </c>
      <c r="T875" s="8">
        <f t="shared" si="8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8292</v>
      </c>
      <c r="O876" s="10">
        <f t="shared" si="79"/>
        <v>4.1095890410958908</v>
      </c>
      <c r="P876" s="9">
        <f t="shared" si="80"/>
        <v>1865</v>
      </c>
      <c r="Q876" s="11" t="str">
        <f t="shared" si="81"/>
        <v xml:space="preserve">music </v>
      </c>
      <c r="R876" s="11" t="str">
        <f t="shared" si="82"/>
        <v>music /jazz</v>
      </c>
      <c r="S876" s="12">
        <f t="shared" si="83"/>
        <v>41368.583726851852</v>
      </c>
      <c r="T876" s="8">
        <f t="shared" si="8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8292</v>
      </c>
      <c r="O877" s="10" t="e">
        <f t="shared" si="79"/>
        <v>#DIV/0!</v>
      </c>
      <c r="P877" s="9">
        <f t="shared" si="80"/>
        <v>2500</v>
      </c>
      <c r="Q877" s="11" t="str">
        <f t="shared" si="81"/>
        <v xml:space="preserve">music </v>
      </c>
      <c r="R877" s="11" t="str">
        <f t="shared" si="82"/>
        <v>music /jazz</v>
      </c>
      <c r="S877" s="12">
        <f t="shared" si="83"/>
        <v>42248.723738425921</v>
      </c>
      <c r="T877" s="8">
        <f t="shared" si="8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8292</v>
      </c>
      <c r="O878" s="10">
        <f t="shared" si="79"/>
        <v>2.4510108864696734</v>
      </c>
      <c r="P878" s="9">
        <f t="shared" si="80"/>
        <v>2219</v>
      </c>
      <c r="Q878" s="11" t="str">
        <f t="shared" si="81"/>
        <v xml:space="preserve">music </v>
      </c>
      <c r="R878" s="11" t="str">
        <f t="shared" si="82"/>
        <v>music /jazz</v>
      </c>
      <c r="S878" s="12">
        <f t="shared" si="83"/>
        <v>41276.496840277774</v>
      </c>
      <c r="T878" s="8">
        <f t="shared" si="8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8292</v>
      </c>
      <c r="O879" s="10">
        <f t="shared" si="79"/>
        <v>1.4803849000740192</v>
      </c>
      <c r="P879" s="9">
        <f t="shared" si="80"/>
        <v>1675.5</v>
      </c>
      <c r="Q879" s="11" t="str">
        <f t="shared" si="81"/>
        <v xml:space="preserve">music </v>
      </c>
      <c r="R879" s="11" t="str">
        <f t="shared" si="82"/>
        <v>music /jazz</v>
      </c>
      <c r="S879" s="12">
        <f t="shared" si="83"/>
        <v>41597.788888888892</v>
      </c>
      <c r="T879" s="8">
        <f t="shared" si="8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8292</v>
      </c>
      <c r="O880" s="10">
        <f t="shared" si="79"/>
        <v>76.92307692307692</v>
      </c>
      <c r="P880" s="9">
        <f t="shared" si="80"/>
        <v>2532.5</v>
      </c>
      <c r="Q880" s="11" t="str">
        <f t="shared" si="81"/>
        <v xml:space="preserve">music </v>
      </c>
      <c r="R880" s="11" t="str">
        <f t="shared" si="82"/>
        <v>music /jazz</v>
      </c>
      <c r="S880" s="12">
        <f t="shared" si="83"/>
        <v>40505.232916666668</v>
      </c>
      <c r="T880" s="8">
        <f t="shared" si="8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8292</v>
      </c>
      <c r="O881" s="10">
        <f t="shared" si="79"/>
        <v>3.2608695652173911</v>
      </c>
      <c r="P881" s="9">
        <f t="shared" si="80"/>
        <v>1372</v>
      </c>
      <c r="Q881" s="11" t="str">
        <f t="shared" si="81"/>
        <v xml:space="preserve">music </v>
      </c>
      <c r="R881" s="11" t="str">
        <f t="shared" si="82"/>
        <v>music /jazz</v>
      </c>
      <c r="S881" s="12">
        <f t="shared" si="83"/>
        <v>41037.829918981479</v>
      </c>
      <c r="T881" s="8">
        <f t="shared" si="8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8291</v>
      </c>
      <c r="O882" s="10">
        <f t="shared" si="79"/>
        <v>33.451327433628322</v>
      </c>
      <c r="P882" s="9">
        <f t="shared" si="80"/>
        <v>1946.5</v>
      </c>
      <c r="Q882" s="11" t="str">
        <f t="shared" si="81"/>
        <v xml:space="preserve">music </v>
      </c>
      <c r="R882" s="11" t="str">
        <f t="shared" si="82"/>
        <v>usic /indie rock</v>
      </c>
      <c r="S882" s="12">
        <f t="shared" si="83"/>
        <v>41179.32104166667</v>
      </c>
      <c r="T882" s="8">
        <f t="shared" si="8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8291</v>
      </c>
      <c r="O883" s="10">
        <f t="shared" si="79"/>
        <v>125</v>
      </c>
      <c r="P883" s="9">
        <f t="shared" si="80"/>
        <v>1890</v>
      </c>
      <c r="Q883" s="11" t="str">
        <f t="shared" si="81"/>
        <v xml:space="preserve">music </v>
      </c>
      <c r="R883" s="11" t="str">
        <f t="shared" si="82"/>
        <v>usic /indie rock</v>
      </c>
      <c r="S883" s="12">
        <f t="shared" si="83"/>
        <v>40877.25099537037</v>
      </c>
      <c r="T883" s="8">
        <f t="shared" si="8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8291</v>
      </c>
      <c r="O884" s="10">
        <f t="shared" si="79"/>
        <v>4.9668874172185431</v>
      </c>
      <c r="P884" s="9">
        <f t="shared" si="80"/>
        <v>901</v>
      </c>
      <c r="Q884" s="11" t="str">
        <f t="shared" si="81"/>
        <v xml:space="preserve">music </v>
      </c>
      <c r="R884" s="11" t="str">
        <f t="shared" si="82"/>
        <v>usic /indie rock</v>
      </c>
      <c r="S884" s="12">
        <f t="shared" si="83"/>
        <v>40759.860532407409</v>
      </c>
      <c r="T884" s="8">
        <f t="shared" si="8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8291</v>
      </c>
      <c r="O885" s="10">
        <f t="shared" si="79"/>
        <v>2.4987506246876561</v>
      </c>
      <c r="P885" s="9">
        <f t="shared" si="80"/>
        <v>3500.5</v>
      </c>
      <c r="Q885" s="11" t="str">
        <f t="shared" si="81"/>
        <v xml:space="preserve">music </v>
      </c>
      <c r="R885" s="11" t="str">
        <f t="shared" si="82"/>
        <v>usic /indie rock</v>
      </c>
      <c r="S885" s="12">
        <f t="shared" si="83"/>
        <v>42371.935590277775</v>
      </c>
      <c r="T885" s="8">
        <f t="shared" si="8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8291</v>
      </c>
      <c r="O886" s="10">
        <f t="shared" si="79"/>
        <v>100</v>
      </c>
      <c r="P886" s="9">
        <f t="shared" si="80"/>
        <v>1010</v>
      </c>
      <c r="Q886" s="11" t="str">
        <f t="shared" si="81"/>
        <v xml:space="preserve">music </v>
      </c>
      <c r="R886" s="11" t="str">
        <f t="shared" si="82"/>
        <v>usic /indie rock</v>
      </c>
      <c r="S886" s="12">
        <f t="shared" si="83"/>
        <v>40981.802615740737</v>
      </c>
      <c r="T886" s="8">
        <f t="shared" si="8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8291</v>
      </c>
      <c r="O887" s="10">
        <f t="shared" si="79"/>
        <v>1.3333333333333333</v>
      </c>
      <c r="P887" s="9">
        <f t="shared" si="80"/>
        <v>875</v>
      </c>
      <c r="Q887" s="11" t="str">
        <f t="shared" si="81"/>
        <v xml:space="preserve">music </v>
      </c>
      <c r="R887" s="11" t="str">
        <f t="shared" si="82"/>
        <v>usic /indie rock</v>
      </c>
      <c r="S887" s="12">
        <f t="shared" si="83"/>
        <v>42713.941099537042</v>
      </c>
      <c r="T887" s="8">
        <f t="shared" si="8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8291</v>
      </c>
      <c r="O888" s="10">
        <f t="shared" si="79"/>
        <v>2.4390243902439024</v>
      </c>
      <c r="P888" s="9">
        <f t="shared" si="80"/>
        <v>352.5</v>
      </c>
      <c r="Q888" s="11" t="str">
        <f t="shared" si="81"/>
        <v xml:space="preserve">music </v>
      </c>
      <c r="R888" s="11" t="str">
        <f t="shared" si="82"/>
        <v>usic /indie rock</v>
      </c>
      <c r="S888" s="12">
        <f t="shared" si="83"/>
        <v>42603.870520833334</v>
      </c>
      <c r="T888" s="8">
        <f t="shared" si="8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8291</v>
      </c>
      <c r="O889" s="10" t="e">
        <f t="shared" si="79"/>
        <v>#DIV/0!</v>
      </c>
      <c r="P889" s="9">
        <f t="shared" si="80"/>
        <v>500</v>
      </c>
      <c r="Q889" s="11" t="str">
        <f t="shared" si="81"/>
        <v xml:space="preserve">music </v>
      </c>
      <c r="R889" s="11" t="str">
        <f t="shared" si="82"/>
        <v>usic /indie rock</v>
      </c>
      <c r="S889" s="12">
        <f t="shared" si="83"/>
        <v>41026.958969907406</v>
      </c>
      <c r="T889" s="8">
        <f t="shared" si="8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8291</v>
      </c>
      <c r="O890" s="10">
        <f t="shared" si="79"/>
        <v>13.888888888888889</v>
      </c>
      <c r="P890" s="9">
        <f t="shared" si="80"/>
        <v>536</v>
      </c>
      <c r="Q890" s="11" t="str">
        <f t="shared" si="81"/>
        <v xml:space="preserve">music </v>
      </c>
      <c r="R890" s="11" t="str">
        <f t="shared" si="82"/>
        <v>usic /indie rock</v>
      </c>
      <c r="S890" s="12">
        <f t="shared" si="83"/>
        <v>40751.753298611111</v>
      </c>
      <c r="T890" s="8">
        <f t="shared" si="8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8291</v>
      </c>
      <c r="O891" s="10">
        <f t="shared" si="79"/>
        <v>10.591784164859002</v>
      </c>
      <c r="P891" s="9">
        <f t="shared" si="80"/>
        <v>13680.16</v>
      </c>
      <c r="Q891" s="11" t="str">
        <f t="shared" si="81"/>
        <v xml:space="preserve">music </v>
      </c>
      <c r="R891" s="11" t="str">
        <f t="shared" si="82"/>
        <v>usic /indie rock</v>
      </c>
      <c r="S891" s="12">
        <f t="shared" si="83"/>
        <v>41887.784062500003</v>
      </c>
      <c r="T891" s="8">
        <f t="shared" si="8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8291</v>
      </c>
      <c r="O892" s="10">
        <f t="shared" si="79"/>
        <v>24</v>
      </c>
      <c r="P892" s="9">
        <f t="shared" si="80"/>
        <v>1562.5</v>
      </c>
      <c r="Q892" s="11" t="str">
        <f t="shared" si="81"/>
        <v xml:space="preserve">music </v>
      </c>
      <c r="R892" s="11" t="str">
        <f t="shared" si="82"/>
        <v>usic /indie rock</v>
      </c>
      <c r="S892" s="12">
        <f t="shared" si="83"/>
        <v>41569.698831018519</v>
      </c>
      <c r="T892" s="8">
        <f t="shared" si="8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8291</v>
      </c>
      <c r="O893" s="10">
        <f t="shared" si="79"/>
        <v>30.76923076923077</v>
      </c>
      <c r="P893" s="9">
        <f t="shared" si="80"/>
        <v>4130</v>
      </c>
      <c r="Q893" s="11" t="str">
        <f t="shared" si="81"/>
        <v xml:space="preserve">music </v>
      </c>
      <c r="R893" s="11" t="str">
        <f t="shared" si="82"/>
        <v>usic /indie rock</v>
      </c>
      <c r="S893" s="12">
        <f t="shared" si="83"/>
        <v>41842.031597222223</v>
      </c>
      <c r="T893" s="8">
        <f t="shared" si="8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8291</v>
      </c>
      <c r="O894" s="10">
        <f t="shared" si="79"/>
        <v>2.4539877300613497</v>
      </c>
      <c r="P894" s="9">
        <f t="shared" si="80"/>
        <v>4222.5</v>
      </c>
      <c r="Q894" s="11" t="str">
        <f t="shared" si="81"/>
        <v xml:space="preserve">music </v>
      </c>
      <c r="R894" s="11" t="str">
        <f t="shared" si="82"/>
        <v>usic /indie rock</v>
      </c>
      <c r="S894" s="12">
        <f t="shared" si="83"/>
        <v>40304.20003472222</v>
      </c>
      <c r="T894" s="8">
        <f t="shared" si="8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8291</v>
      </c>
      <c r="O895" s="10">
        <f t="shared" si="79"/>
        <v>10</v>
      </c>
      <c r="P895" s="9">
        <f t="shared" si="80"/>
        <v>1100</v>
      </c>
      <c r="Q895" s="11" t="str">
        <f t="shared" si="81"/>
        <v xml:space="preserve">music </v>
      </c>
      <c r="R895" s="11" t="str">
        <f t="shared" si="82"/>
        <v>usic /indie rock</v>
      </c>
      <c r="S895" s="12">
        <f t="shared" si="83"/>
        <v>42065.897719907407</v>
      </c>
      <c r="T895" s="8">
        <f t="shared" si="8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8291</v>
      </c>
      <c r="O896" s="10">
        <f t="shared" si="79"/>
        <v>2.5529742149604289</v>
      </c>
      <c r="P896" s="9">
        <f t="shared" si="80"/>
        <v>13917</v>
      </c>
      <c r="Q896" s="11" t="str">
        <f t="shared" si="81"/>
        <v xml:space="preserve">music </v>
      </c>
      <c r="R896" s="11" t="str">
        <f t="shared" si="82"/>
        <v>usic /indie rock</v>
      </c>
      <c r="S896" s="12">
        <f t="shared" si="83"/>
        <v>42496.981597222228</v>
      </c>
      <c r="T896" s="8">
        <f t="shared" si="8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8291</v>
      </c>
      <c r="O897" s="10">
        <f t="shared" si="79"/>
        <v>41.025641025641029</v>
      </c>
      <c r="P897" s="9">
        <f t="shared" si="80"/>
        <v>4097.5</v>
      </c>
      <c r="Q897" s="11" t="str">
        <f t="shared" si="81"/>
        <v xml:space="preserve">music </v>
      </c>
      <c r="R897" s="11" t="str">
        <f t="shared" si="82"/>
        <v>usic /indie rock</v>
      </c>
      <c r="S897" s="12">
        <f t="shared" si="83"/>
        <v>40431.127650462964</v>
      </c>
      <c r="T897" s="8">
        <f t="shared" si="8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8291</v>
      </c>
      <c r="O898" s="10">
        <f t="shared" si="79"/>
        <v>2.5</v>
      </c>
      <c r="P898" s="9">
        <f t="shared" si="80"/>
        <v>5600</v>
      </c>
      <c r="Q898" s="11" t="str">
        <f t="shared" si="81"/>
        <v xml:space="preserve">music </v>
      </c>
      <c r="R898" s="11" t="str">
        <f t="shared" si="82"/>
        <v>usic /indie rock</v>
      </c>
      <c r="S898" s="12">
        <f t="shared" si="83"/>
        <v>42218.872986111113</v>
      </c>
      <c r="T898" s="8">
        <f t="shared" si="8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8291</v>
      </c>
      <c r="O899" s="10" t="e">
        <f t="shared" ref="O899:O962" si="85">D899/E899</f>
        <v>#DIV/0!</v>
      </c>
      <c r="P899" s="9">
        <f t="shared" ref="P899:P962" si="86">AVERAGE(D899,E899)</f>
        <v>1500</v>
      </c>
      <c r="Q899" s="11" t="str">
        <f t="shared" ref="Q899:Q962" si="87">LEFT(N899, SEARCH(" ",N899,1))</f>
        <v xml:space="preserve">music </v>
      </c>
      <c r="R899" s="11" t="str">
        <f t="shared" ref="R899:R962" si="88">RIGHT(N899,16)</f>
        <v>usic /indie rock</v>
      </c>
      <c r="S899" s="12">
        <f t="shared" ref="S899:S962" si="89">(((J899/60)/60)/24)+DATE(1970,1,1)</f>
        <v>41211.688750000001</v>
      </c>
      <c r="T899" s="8">
        <f t="shared" ref="T899:T962" si="90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8291</v>
      </c>
      <c r="O900" s="10">
        <f t="shared" si="85"/>
        <v>35.714285714285715</v>
      </c>
      <c r="P900" s="9">
        <f t="shared" si="86"/>
        <v>1285</v>
      </c>
      <c r="Q900" s="11" t="str">
        <f t="shared" si="87"/>
        <v xml:space="preserve">music </v>
      </c>
      <c r="R900" s="11" t="str">
        <f t="shared" si="88"/>
        <v>usic /indie rock</v>
      </c>
      <c r="S900" s="12">
        <f t="shared" si="89"/>
        <v>40878.758217592593</v>
      </c>
      <c r="T900" s="8">
        <f t="shared" si="90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8291</v>
      </c>
      <c r="O901" s="10">
        <f t="shared" si="85"/>
        <v>2.6785714285714284</v>
      </c>
      <c r="P901" s="9">
        <f t="shared" si="86"/>
        <v>515</v>
      </c>
      <c r="Q901" s="11" t="str">
        <f t="shared" si="87"/>
        <v xml:space="preserve">music </v>
      </c>
      <c r="R901" s="11" t="str">
        <f t="shared" si="88"/>
        <v>usic /indie rock</v>
      </c>
      <c r="S901" s="12">
        <f t="shared" si="89"/>
        <v>40646.099097222221</v>
      </c>
      <c r="T901" s="8">
        <f t="shared" si="90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8292</v>
      </c>
      <c r="O902" s="10">
        <f t="shared" si="85"/>
        <v>238.0952380952381</v>
      </c>
      <c r="P902" s="9">
        <f t="shared" si="86"/>
        <v>2510.5</v>
      </c>
      <c r="Q902" s="11" t="str">
        <f t="shared" si="87"/>
        <v xml:space="preserve">music </v>
      </c>
      <c r="R902" s="11" t="str">
        <f t="shared" si="88"/>
        <v>music /jazz</v>
      </c>
      <c r="S902" s="12">
        <f t="shared" si="89"/>
        <v>42429.84956018519</v>
      </c>
      <c r="T902" s="8">
        <f t="shared" si="90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8292</v>
      </c>
      <c r="O903" s="10" t="e">
        <f t="shared" si="85"/>
        <v>#DIV/0!</v>
      </c>
      <c r="P903" s="9">
        <f t="shared" si="86"/>
        <v>3250</v>
      </c>
      <c r="Q903" s="11" t="str">
        <f t="shared" si="87"/>
        <v xml:space="preserve">music </v>
      </c>
      <c r="R903" s="11" t="str">
        <f t="shared" si="88"/>
        <v>music /jazz</v>
      </c>
      <c r="S903" s="12">
        <f t="shared" si="89"/>
        <v>40291.81150462963</v>
      </c>
      <c r="T903" s="8">
        <f t="shared" si="90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8292</v>
      </c>
      <c r="O904" s="10">
        <f t="shared" si="85"/>
        <v>333.33333333333331</v>
      </c>
      <c r="P904" s="9">
        <f t="shared" si="86"/>
        <v>15045</v>
      </c>
      <c r="Q904" s="11" t="str">
        <f t="shared" si="87"/>
        <v xml:space="preserve">music </v>
      </c>
      <c r="R904" s="11" t="str">
        <f t="shared" si="88"/>
        <v>music /jazz</v>
      </c>
      <c r="S904" s="12">
        <f t="shared" si="89"/>
        <v>41829.965532407405</v>
      </c>
      <c r="T904" s="8">
        <f t="shared" si="90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8292</v>
      </c>
      <c r="O905" s="10">
        <f t="shared" si="85"/>
        <v>31.25</v>
      </c>
      <c r="P905" s="9">
        <f t="shared" si="86"/>
        <v>2580</v>
      </c>
      <c r="Q905" s="11" t="str">
        <f t="shared" si="87"/>
        <v xml:space="preserve">music </v>
      </c>
      <c r="R905" s="11" t="str">
        <f t="shared" si="88"/>
        <v>music /jazz</v>
      </c>
      <c r="S905" s="12">
        <f t="shared" si="89"/>
        <v>41149.796064814815</v>
      </c>
      <c r="T905" s="8">
        <f t="shared" si="90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8292</v>
      </c>
      <c r="O906" s="10">
        <f t="shared" si="85"/>
        <v>331.12582781456956</v>
      </c>
      <c r="P906" s="9">
        <f t="shared" si="86"/>
        <v>25075.5</v>
      </c>
      <c r="Q906" s="11" t="str">
        <f t="shared" si="87"/>
        <v xml:space="preserve">music </v>
      </c>
      <c r="R906" s="11" t="str">
        <f t="shared" si="88"/>
        <v>music /jazz</v>
      </c>
      <c r="S906" s="12">
        <f t="shared" si="89"/>
        <v>42342.080289351856</v>
      </c>
      <c r="T906" s="8">
        <f t="shared" si="90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8292</v>
      </c>
      <c r="O907" s="10">
        <f t="shared" si="85"/>
        <v>33.163265306122447</v>
      </c>
      <c r="P907" s="9">
        <f t="shared" si="86"/>
        <v>3348</v>
      </c>
      <c r="Q907" s="11" t="str">
        <f t="shared" si="87"/>
        <v xml:space="preserve">music </v>
      </c>
      <c r="R907" s="11" t="str">
        <f t="shared" si="88"/>
        <v>music /jazz</v>
      </c>
      <c r="S907" s="12">
        <f t="shared" si="89"/>
        <v>40507.239884259259</v>
      </c>
      <c r="T907" s="8">
        <f t="shared" si="90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8292</v>
      </c>
      <c r="O908" s="10" t="e">
        <f t="shared" si="85"/>
        <v>#DIV/0!</v>
      </c>
      <c r="P908" s="9">
        <f t="shared" si="86"/>
        <v>7500</v>
      </c>
      <c r="Q908" s="11" t="str">
        <f t="shared" si="87"/>
        <v xml:space="preserve">music </v>
      </c>
      <c r="R908" s="11" t="str">
        <f t="shared" si="88"/>
        <v>music /jazz</v>
      </c>
      <c r="S908" s="12">
        <f t="shared" si="89"/>
        <v>41681.189699074072</v>
      </c>
      <c r="T908" s="8">
        <f t="shared" si="90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8292</v>
      </c>
      <c r="O909" s="10" t="e">
        <f t="shared" si="85"/>
        <v>#DIV/0!</v>
      </c>
      <c r="P909" s="9">
        <f t="shared" si="86"/>
        <v>1450</v>
      </c>
      <c r="Q909" s="11" t="str">
        <f t="shared" si="87"/>
        <v xml:space="preserve">music </v>
      </c>
      <c r="R909" s="11" t="str">
        <f t="shared" si="88"/>
        <v>music /jazz</v>
      </c>
      <c r="S909" s="12">
        <f t="shared" si="89"/>
        <v>40767.192395833335</v>
      </c>
      <c r="T909" s="8">
        <f t="shared" si="90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8292</v>
      </c>
      <c r="O910" s="10" t="e">
        <f t="shared" si="85"/>
        <v>#DIV/0!</v>
      </c>
      <c r="P910" s="9">
        <f t="shared" si="86"/>
        <v>1250</v>
      </c>
      <c r="Q910" s="11" t="str">
        <f t="shared" si="87"/>
        <v xml:space="preserve">music </v>
      </c>
      <c r="R910" s="11" t="str">
        <f t="shared" si="88"/>
        <v>music /jazz</v>
      </c>
      <c r="S910" s="12">
        <f t="shared" si="89"/>
        <v>40340.801562499997</v>
      </c>
      <c r="T910" s="8">
        <f t="shared" si="90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8292</v>
      </c>
      <c r="O911" s="10">
        <f t="shared" si="85"/>
        <v>30.76923076923077</v>
      </c>
      <c r="P911" s="9">
        <f t="shared" si="86"/>
        <v>8260</v>
      </c>
      <c r="Q911" s="11" t="str">
        <f t="shared" si="87"/>
        <v xml:space="preserve">music </v>
      </c>
      <c r="R911" s="11" t="str">
        <f t="shared" si="88"/>
        <v>music /jazz</v>
      </c>
      <c r="S911" s="12">
        <f t="shared" si="89"/>
        <v>41081.69027777778</v>
      </c>
      <c r="T911" s="8">
        <f t="shared" si="90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8292</v>
      </c>
      <c r="O912" s="10">
        <f t="shared" si="85"/>
        <v>4.4715447154471546</v>
      </c>
      <c r="P912" s="9">
        <f t="shared" si="86"/>
        <v>336.5</v>
      </c>
      <c r="Q912" s="11" t="str">
        <f t="shared" si="87"/>
        <v xml:space="preserve">music </v>
      </c>
      <c r="R912" s="11" t="str">
        <f t="shared" si="88"/>
        <v>music /jazz</v>
      </c>
      <c r="S912" s="12">
        <f t="shared" si="89"/>
        <v>42737.545358796298</v>
      </c>
      <c r="T912" s="8">
        <f t="shared" si="90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8292</v>
      </c>
      <c r="O913" s="10" t="e">
        <f t="shared" si="85"/>
        <v>#DIV/0!</v>
      </c>
      <c r="P913" s="9">
        <f t="shared" si="86"/>
        <v>50000</v>
      </c>
      <c r="Q913" s="11" t="str">
        <f t="shared" si="87"/>
        <v xml:space="preserve">music </v>
      </c>
      <c r="R913" s="11" t="str">
        <f t="shared" si="88"/>
        <v>music /jazz</v>
      </c>
      <c r="S913" s="12">
        <f t="shared" si="89"/>
        <v>41642.005150462966</v>
      </c>
      <c r="T913" s="8">
        <f t="shared" si="90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8292</v>
      </c>
      <c r="O914" s="10">
        <f t="shared" si="85"/>
        <v>116.66666666666667</v>
      </c>
      <c r="P914" s="9">
        <f t="shared" si="86"/>
        <v>1765</v>
      </c>
      <c r="Q914" s="11" t="str">
        <f t="shared" si="87"/>
        <v xml:space="preserve">music </v>
      </c>
      <c r="R914" s="11" t="str">
        <f t="shared" si="88"/>
        <v>music /jazz</v>
      </c>
      <c r="S914" s="12">
        <f t="shared" si="89"/>
        <v>41194.109340277777</v>
      </c>
      <c r="T914" s="8">
        <f t="shared" si="90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8292</v>
      </c>
      <c r="O915" s="10">
        <f t="shared" si="85"/>
        <v>15.136226034308779</v>
      </c>
      <c r="P915" s="9">
        <f t="shared" si="86"/>
        <v>15991</v>
      </c>
      <c r="Q915" s="11" t="str">
        <f t="shared" si="87"/>
        <v xml:space="preserve">music </v>
      </c>
      <c r="R915" s="11" t="str">
        <f t="shared" si="88"/>
        <v>music /jazz</v>
      </c>
      <c r="S915" s="12">
        <f t="shared" si="89"/>
        <v>41004.139108796298</v>
      </c>
      <c r="T915" s="8">
        <f t="shared" si="90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8292</v>
      </c>
      <c r="O916" s="10" t="e">
        <f t="shared" si="85"/>
        <v>#DIV/0!</v>
      </c>
      <c r="P916" s="9">
        <f t="shared" si="86"/>
        <v>750</v>
      </c>
      <c r="Q916" s="11" t="str">
        <f t="shared" si="87"/>
        <v xml:space="preserve">music </v>
      </c>
      <c r="R916" s="11" t="str">
        <f t="shared" si="88"/>
        <v>music /jazz</v>
      </c>
      <c r="S916" s="12">
        <f t="shared" si="89"/>
        <v>41116.763275462967</v>
      </c>
      <c r="T916" s="8">
        <f t="shared" si="90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8292</v>
      </c>
      <c r="O917" s="10">
        <f t="shared" si="85"/>
        <v>17.333333333333332</v>
      </c>
      <c r="P917" s="9">
        <f t="shared" si="86"/>
        <v>3437.5</v>
      </c>
      <c r="Q917" s="11" t="str">
        <f t="shared" si="87"/>
        <v xml:space="preserve">music </v>
      </c>
      <c r="R917" s="11" t="str">
        <f t="shared" si="88"/>
        <v>music /jazz</v>
      </c>
      <c r="S917" s="12">
        <f t="shared" si="89"/>
        <v>40937.679560185185</v>
      </c>
      <c r="T917" s="8">
        <f t="shared" si="90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8292</v>
      </c>
      <c r="O918" s="10" t="e">
        <f t="shared" si="85"/>
        <v>#DIV/0!</v>
      </c>
      <c r="P918" s="9">
        <f t="shared" si="86"/>
        <v>1650</v>
      </c>
      <c r="Q918" s="11" t="str">
        <f t="shared" si="87"/>
        <v xml:space="preserve">music </v>
      </c>
      <c r="R918" s="11" t="str">
        <f t="shared" si="88"/>
        <v>music /jazz</v>
      </c>
      <c r="S918" s="12">
        <f t="shared" si="89"/>
        <v>40434.853402777779</v>
      </c>
      <c r="T918" s="8">
        <f t="shared" si="90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8292</v>
      </c>
      <c r="O919" s="10">
        <f t="shared" si="85"/>
        <v>166.66666666666666</v>
      </c>
      <c r="P919" s="9">
        <f t="shared" si="86"/>
        <v>2515</v>
      </c>
      <c r="Q919" s="11" t="str">
        <f t="shared" si="87"/>
        <v xml:space="preserve">music </v>
      </c>
      <c r="R919" s="11" t="str">
        <f t="shared" si="88"/>
        <v>music /jazz</v>
      </c>
      <c r="S919" s="12">
        <f t="shared" si="89"/>
        <v>41802.94363425926</v>
      </c>
      <c r="T919" s="8">
        <f t="shared" si="90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8292</v>
      </c>
      <c r="O920" s="10">
        <f t="shared" si="85"/>
        <v>19.897959183673468</v>
      </c>
      <c r="P920" s="9">
        <f t="shared" si="86"/>
        <v>2048</v>
      </c>
      <c r="Q920" s="11" t="str">
        <f t="shared" si="87"/>
        <v xml:space="preserve">music </v>
      </c>
      <c r="R920" s="11" t="str">
        <f t="shared" si="88"/>
        <v>music /jazz</v>
      </c>
      <c r="S920" s="12">
        <f t="shared" si="89"/>
        <v>41944.916215277779</v>
      </c>
      <c r="T920" s="8">
        <f t="shared" si="90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8292</v>
      </c>
      <c r="O921" s="10">
        <f t="shared" si="85"/>
        <v>200</v>
      </c>
      <c r="P921" s="9">
        <f t="shared" si="86"/>
        <v>10050</v>
      </c>
      <c r="Q921" s="11" t="str">
        <f t="shared" si="87"/>
        <v xml:space="preserve">music </v>
      </c>
      <c r="R921" s="11" t="str">
        <f t="shared" si="88"/>
        <v>music /jazz</v>
      </c>
      <c r="S921" s="12">
        <f t="shared" si="89"/>
        <v>41227.641724537039</v>
      </c>
      <c r="T921" s="8">
        <f t="shared" si="90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8292</v>
      </c>
      <c r="O922" s="10" t="e">
        <f t="shared" si="85"/>
        <v>#DIV/0!</v>
      </c>
      <c r="P922" s="9">
        <f t="shared" si="86"/>
        <v>2750</v>
      </c>
      <c r="Q922" s="11" t="str">
        <f t="shared" si="87"/>
        <v xml:space="preserve">music </v>
      </c>
      <c r="R922" s="11" t="str">
        <f t="shared" si="88"/>
        <v>music /jazz</v>
      </c>
      <c r="S922" s="12">
        <f t="shared" si="89"/>
        <v>41562.67155092593</v>
      </c>
      <c r="T922" s="8">
        <f t="shared" si="90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8292</v>
      </c>
      <c r="O923" s="10">
        <f t="shared" si="85"/>
        <v>3.2362459546925568</v>
      </c>
      <c r="P923" s="9">
        <f t="shared" si="86"/>
        <v>9817.5</v>
      </c>
      <c r="Q923" s="11" t="str">
        <f t="shared" si="87"/>
        <v xml:space="preserve">music </v>
      </c>
      <c r="R923" s="11" t="str">
        <f t="shared" si="88"/>
        <v>music /jazz</v>
      </c>
      <c r="S923" s="12">
        <f t="shared" si="89"/>
        <v>40847.171018518515</v>
      </c>
      <c r="T923" s="8">
        <f t="shared" si="90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8292</v>
      </c>
      <c r="O924" s="10">
        <f t="shared" si="85"/>
        <v>4.753521126760563</v>
      </c>
      <c r="P924" s="9">
        <f t="shared" si="86"/>
        <v>16340</v>
      </c>
      <c r="Q924" s="11" t="str">
        <f t="shared" si="87"/>
        <v xml:space="preserve">music </v>
      </c>
      <c r="R924" s="11" t="str">
        <f t="shared" si="88"/>
        <v>music /jazz</v>
      </c>
      <c r="S924" s="12">
        <f t="shared" si="89"/>
        <v>41878.530011574076</v>
      </c>
      <c r="T924" s="8">
        <f t="shared" si="90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8292</v>
      </c>
      <c r="O925" s="10">
        <f t="shared" si="85"/>
        <v>45.454545454545453</v>
      </c>
      <c r="P925" s="9">
        <f t="shared" si="86"/>
        <v>7665</v>
      </c>
      <c r="Q925" s="11" t="str">
        <f t="shared" si="87"/>
        <v xml:space="preserve">music </v>
      </c>
      <c r="R925" s="11" t="str">
        <f t="shared" si="88"/>
        <v>music /jazz</v>
      </c>
      <c r="S925" s="12">
        <f t="shared" si="89"/>
        <v>41934.959756944445</v>
      </c>
      <c r="T925" s="8">
        <f t="shared" si="90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8292</v>
      </c>
      <c r="O926" s="10">
        <f t="shared" si="85"/>
        <v>9.1743119266055047</v>
      </c>
      <c r="P926" s="9">
        <f t="shared" si="86"/>
        <v>1663.5</v>
      </c>
      <c r="Q926" s="11" t="str">
        <f t="shared" si="87"/>
        <v xml:space="preserve">music </v>
      </c>
      <c r="R926" s="11" t="str">
        <f t="shared" si="88"/>
        <v>music /jazz</v>
      </c>
      <c r="S926" s="12">
        <f t="shared" si="89"/>
        <v>41288.942928240744</v>
      </c>
      <c r="T926" s="8">
        <f t="shared" si="90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8292</v>
      </c>
      <c r="O927" s="10">
        <f t="shared" si="85"/>
        <v>37.5</v>
      </c>
      <c r="P927" s="9">
        <f t="shared" si="86"/>
        <v>3080</v>
      </c>
      <c r="Q927" s="11" t="str">
        <f t="shared" si="87"/>
        <v xml:space="preserve">music </v>
      </c>
      <c r="R927" s="11" t="str">
        <f t="shared" si="88"/>
        <v>music /jazz</v>
      </c>
      <c r="S927" s="12">
        <f t="shared" si="89"/>
        <v>41575.880914351852</v>
      </c>
      <c r="T927" s="8">
        <f t="shared" si="90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8292</v>
      </c>
      <c r="O928" s="10" t="e">
        <f t="shared" si="85"/>
        <v>#DIV/0!</v>
      </c>
      <c r="P928" s="9">
        <f t="shared" si="86"/>
        <v>3500</v>
      </c>
      <c r="Q928" s="11" t="str">
        <f t="shared" si="87"/>
        <v xml:space="preserve">music </v>
      </c>
      <c r="R928" s="11" t="str">
        <f t="shared" si="88"/>
        <v>music /jazz</v>
      </c>
      <c r="S928" s="12">
        <f t="shared" si="89"/>
        <v>40338.02002314815</v>
      </c>
      <c r="T928" s="8">
        <f t="shared" si="90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8292</v>
      </c>
      <c r="O929" s="10" t="e">
        <f t="shared" si="85"/>
        <v>#DIV/0!</v>
      </c>
      <c r="P929" s="9">
        <f t="shared" si="86"/>
        <v>10000</v>
      </c>
      <c r="Q929" s="11" t="str">
        <f t="shared" si="87"/>
        <v xml:space="preserve">music </v>
      </c>
      <c r="R929" s="11" t="str">
        <f t="shared" si="88"/>
        <v>music /jazz</v>
      </c>
      <c r="S929" s="12">
        <f t="shared" si="89"/>
        <v>41013.822858796295</v>
      </c>
      <c r="T929" s="8">
        <f t="shared" si="90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8292</v>
      </c>
      <c r="O930" s="10">
        <f t="shared" si="85"/>
        <v>9.2063492063492056</v>
      </c>
      <c r="P930" s="9">
        <f t="shared" si="86"/>
        <v>8037.5</v>
      </c>
      <c r="Q930" s="11" t="str">
        <f t="shared" si="87"/>
        <v xml:space="preserve">music </v>
      </c>
      <c r="R930" s="11" t="str">
        <f t="shared" si="88"/>
        <v>music /jazz</v>
      </c>
      <c r="S930" s="12">
        <f t="shared" si="89"/>
        <v>41180.86241898148</v>
      </c>
      <c r="T930" s="8">
        <f t="shared" si="90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8292</v>
      </c>
      <c r="O931" s="10" t="e">
        <f t="shared" si="85"/>
        <v>#DIV/0!</v>
      </c>
      <c r="P931" s="9">
        <f t="shared" si="86"/>
        <v>250</v>
      </c>
      <c r="Q931" s="11" t="str">
        <f t="shared" si="87"/>
        <v xml:space="preserve">music </v>
      </c>
      <c r="R931" s="11" t="str">
        <f t="shared" si="88"/>
        <v>music /jazz</v>
      </c>
      <c r="S931" s="12">
        <f t="shared" si="89"/>
        <v>40978.238067129627</v>
      </c>
      <c r="T931" s="8">
        <f t="shared" si="90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8292</v>
      </c>
      <c r="O932" s="10">
        <f t="shared" si="85"/>
        <v>2.6086956521739131</v>
      </c>
      <c r="P932" s="9">
        <f t="shared" si="86"/>
        <v>622.5</v>
      </c>
      <c r="Q932" s="11" t="str">
        <f t="shared" si="87"/>
        <v xml:space="preserve">music </v>
      </c>
      <c r="R932" s="11" t="str">
        <f t="shared" si="88"/>
        <v>music /jazz</v>
      </c>
      <c r="S932" s="12">
        <f t="shared" si="89"/>
        <v>40312.915578703702</v>
      </c>
      <c r="T932" s="8">
        <f t="shared" si="90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8292</v>
      </c>
      <c r="O933" s="10">
        <f t="shared" si="85"/>
        <v>15.267175572519085</v>
      </c>
      <c r="P933" s="9">
        <f t="shared" si="86"/>
        <v>1065.5</v>
      </c>
      <c r="Q933" s="11" t="str">
        <f t="shared" si="87"/>
        <v xml:space="preserve">music </v>
      </c>
      <c r="R933" s="11" t="str">
        <f t="shared" si="88"/>
        <v>music /jazz</v>
      </c>
      <c r="S933" s="12">
        <f t="shared" si="89"/>
        <v>41680.359976851854</v>
      </c>
      <c r="T933" s="8">
        <f t="shared" si="90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8292</v>
      </c>
      <c r="O934" s="10">
        <f t="shared" si="85"/>
        <v>6.8790731354091239</v>
      </c>
      <c r="P934" s="9">
        <f t="shared" si="86"/>
        <v>5440.5</v>
      </c>
      <c r="Q934" s="11" t="str">
        <f t="shared" si="87"/>
        <v xml:space="preserve">music </v>
      </c>
      <c r="R934" s="11" t="str">
        <f t="shared" si="88"/>
        <v>music /jazz</v>
      </c>
      <c r="S934" s="12">
        <f t="shared" si="89"/>
        <v>41310.969270833331</v>
      </c>
      <c r="T934" s="8">
        <f t="shared" si="90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8292</v>
      </c>
      <c r="O935" s="10">
        <f t="shared" si="85"/>
        <v>16.666666666666668</v>
      </c>
      <c r="P935" s="9">
        <f t="shared" si="86"/>
        <v>1060</v>
      </c>
      <c r="Q935" s="11" t="str">
        <f t="shared" si="87"/>
        <v xml:space="preserve">music </v>
      </c>
      <c r="R935" s="11" t="str">
        <f t="shared" si="88"/>
        <v>music /jazz</v>
      </c>
      <c r="S935" s="12">
        <f t="shared" si="89"/>
        <v>41711.169085648151</v>
      </c>
      <c r="T935" s="8">
        <f t="shared" si="90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8292</v>
      </c>
      <c r="O936" s="10">
        <f t="shared" si="85"/>
        <v>3.2894736842105261</v>
      </c>
      <c r="P936" s="9">
        <f t="shared" si="86"/>
        <v>3260</v>
      </c>
      <c r="Q936" s="11" t="str">
        <f t="shared" si="87"/>
        <v xml:space="preserve">music </v>
      </c>
      <c r="R936" s="11" t="str">
        <f t="shared" si="88"/>
        <v>music /jazz</v>
      </c>
      <c r="S936" s="12">
        <f t="shared" si="89"/>
        <v>41733.737083333333</v>
      </c>
      <c r="T936" s="8">
        <f t="shared" si="90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8292</v>
      </c>
      <c r="O937" s="10">
        <f t="shared" si="85"/>
        <v>70</v>
      </c>
      <c r="P937" s="9">
        <f t="shared" si="86"/>
        <v>1775</v>
      </c>
      <c r="Q937" s="11" t="str">
        <f t="shared" si="87"/>
        <v xml:space="preserve">music </v>
      </c>
      <c r="R937" s="11" t="str">
        <f t="shared" si="88"/>
        <v>music /jazz</v>
      </c>
      <c r="S937" s="12">
        <f t="shared" si="89"/>
        <v>42368.333668981482</v>
      </c>
      <c r="T937" s="8">
        <f t="shared" si="90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8292</v>
      </c>
      <c r="O938" s="10" t="e">
        <f t="shared" si="85"/>
        <v>#DIV/0!</v>
      </c>
      <c r="P938" s="9">
        <f t="shared" si="86"/>
        <v>700</v>
      </c>
      <c r="Q938" s="11" t="str">
        <f t="shared" si="87"/>
        <v xml:space="preserve">music </v>
      </c>
      <c r="R938" s="11" t="str">
        <f t="shared" si="88"/>
        <v>music /jazz</v>
      </c>
      <c r="S938" s="12">
        <f t="shared" si="89"/>
        <v>40883.024178240739</v>
      </c>
      <c r="T938" s="8">
        <f t="shared" si="90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8292</v>
      </c>
      <c r="O939" s="10">
        <f t="shared" si="85"/>
        <v>87.5</v>
      </c>
      <c r="P939" s="9">
        <f t="shared" si="86"/>
        <v>1770</v>
      </c>
      <c r="Q939" s="11" t="str">
        <f t="shared" si="87"/>
        <v xml:space="preserve">music </v>
      </c>
      <c r="R939" s="11" t="str">
        <f t="shared" si="88"/>
        <v>music /jazz</v>
      </c>
      <c r="S939" s="12">
        <f t="shared" si="89"/>
        <v>41551.798113425924</v>
      </c>
      <c r="T939" s="8">
        <f t="shared" si="90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8292</v>
      </c>
      <c r="O940" s="10">
        <f t="shared" si="85"/>
        <v>280</v>
      </c>
      <c r="P940" s="9">
        <f t="shared" si="86"/>
        <v>3512.5</v>
      </c>
      <c r="Q940" s="11" t="str">
        <f t="shared" si="87"/>
        <v xml:space="preserve">music </v>
      </c>
      <c r="R940" s="11" t="str">
        <f t="shared" si="88"/>
        <v>music /jazz</v>
      </c>
      <c r="S940" s="12">
        <f t="shared" si="89"/>
        <v>41124.479722222226</v>
      </c>
      <c r="T940" s="8">
        <f t="shared" si="90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8292</v>
      </c>
      <c r="O941" s="10">
        <f t="shared" si="85"/>
        <v>68.75</v>
      </c>
      <c r="P941" s="9">
        <f t="shared" si="86"/>
        <v>1395</v>
      </c>
      <c r="Q941" s="11" t="str">
        <f t="shared" si="87"/>
        <v xml:space="preserve">music </v>
      </c>
      <c r="R941" s="11" t="str">
        <f t="shared" si="88"/>
        <v>music /jazz</v>
      </c>
      <c r="S941" s="12">
        <f t="shared" si="89"/>
        <v>41416.763171296298</v>
      </c>
      <c r="T941" s="8">
        <f t="shared" si="90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8309</v>
      </c>
      <c r="O942" s="10">
        <f t="shared" si="85"/>
        <v>5.8290155440414511</v>
      </c>
      <c r="P942" s="9">
        <f t="shared" si="86"/>
        <v>5272</v>
      </c>
      <c r="Q942" s="11" t="str">
        <f t="shared" si="87"/>
        <v xml:space="preserve">technology </v>
      </c>
      <c r="R942" s="11" t="str">
        <f t="shared" si="88"/>
        <v>ology /wearables</v>
      </c>
      <c r="S942" s="12">
        <f t="shared" si="89"/>
        <v>42182.008402777778</v>
      </c>
      <c r="T942" s="8">
        <f t="shared" si="90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8309</v>
      </c>
      <c r="O943" s="10">
        <f t="shared" si="85"/>
        <v>43.066322136089575</v>
      </c>
      <c r="P943" s="9">
        <f t="shared" si="86"/>
        <v>25580.5</v>
      </c>
      <c r="Q943" s="11" t="str">
        <f t="shared" si="87"/>
        <v xml:space="preserve">technology </v>
      </c>
      <c r="R943" s="11" t="str">
        <f t="shared" si="88"/>
        <v>ology /wearables</v>
      </c>
      <c r="S943" s="12">
        <f t="shared" si="89"/>
        <v>42746.096585648149</v>
      </c>
      <c r="T943" s="8">
        <f t="shared" si="90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8309</v>
      </c>
      <c r="O944" s="10">
        <f t="shared" si="85"/>
        <v>11.22754491017964</v>
      </c>
      <c r="P944" s="9">
        <f t="shared" si="86"/>
        <v>4084</v>
      </c>
      <c r="Q944" s="11" t="str">
        <f t="shared" si="87"/>
        <v xml:space="preserve">technology </v>
      </c>
      <c r="R944" s="11" t="str">
        <f t="shared" si="88"/>
        <v>ology /wearables</v>
      </c>
      <c r="S944" s="12">
        <f t="shared" si="89"/>
        <v>42382.843287037031</v>
      </c>
      <c r="T944" s="8">
        <f t="shared" si="90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8309</v>
      </c>
      <c r="O945" s="10">
        <f t="shared" si="85"/>
        <v>10.380622837370241</v>
      </c>
      <c r="P945" s="9">
        <f t="shared" si="86"/>
        <v>1644.5</v>
      </c>
      <c r="Q945" s="11" t="str">
        <f t="shared" si="87"/>
        <v xml:space="preserve">technology </v>
      </c>
      <c r="R945" s="11" t="str">
        <f t="shared" si="88"/>
        <v>ology /wearables</v>
      </c>
      <c r="S945" s="12">
        <f t="shared" si="89"/>
        <v>42673.66788194445</v>
      </c>
      <c r="T945" s="8">
        <f t="shared" si="90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8309</v>
      </c>
      <c r="O946" s="10">
        <f t="shared" si="85"/>
        <v>7.5041272699984995</v>
      </c>
      <c r="P946" s="9">
        <f t="shared" si="86"/>
        <v>28331.5</v>
      </c>
      <c r="Q946" s="11" t="str">
        <f t="shared" si="87"/>
        <v xml:space="preserve">technology </v>
      </c>
      <c r="R946" s="11" t="str">
        <f t="shared" si="88"/>
        <v>ology /wearables</v>
      </c>
      <c r="S946" s="12">
        <f t="shared" si="89"/>
        <v>42444.583912037036</v>
      </c>
      <c r="T946" s="8">
        <f t="shared" si="90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8309</v>
      </c>
      <c r="O947" s="10">
        <f t="shared" si="85"/>
        <v>40.257648953301128</v>
      </c>
      <c r="P947" s="9">
        <f t="shared" si="86"/>
        <v>51242</v>
      </c>
      <c r="Q947" s="11" t="str">
        <f t="shared" si="87"/>
        <v xml:space="preserve">technology </v>
      </c>
      <c r="R947" s="11" t="str">
        <f t="shared" si="88"/>
        <v>ology /wearables</v>
      </c>
      <c r="S947" s="12">
        <f t="shared" si="89"/>
        <v>42732.872986111113</v>
      </c>
      <c r="T947" s="8">
        <f t="shared" si="90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8309</v>
      </c>
      <c r="O948" s="10">
        <f t="shared" si="85"/>
        <v>52.447552447552447</v>
      </c>
      <c r="P948" s="9">
        <f t="shared" si="86"/>
        <v>7643</v>
      </c>
      <c r="Q948" s="11" t="str">
        <f t="shared" si="87"/>
        <v xml:space="preserve">technology </v>
      </c>
      <c r="R948" s="11" t="str">
        <f t="shared" si="88"/>
        <v>ology /wearables</v>
      </c>
      <c r="S948" s="12">
        <f t="shared" si="89"/>
        <v>42592.750555555554</v>
      </c>
      <c r="T948" s="8">
        <f t="shared" si="90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8309</v>
      </c>
      <c r="O949" s="10" t="e">
        <f t="shared" si="85"/>
        <v>#DIV/0!</v>
      </c>
      <c r="P949" s="9">
        <f t="shared" si="86"/>
        <v>425</v>
      </c>
      <c r="Q949" s="11" t="str">
        <f t="shared" si="87"/>
        <v xml:space="preserve">technology </v>
      </c>
      <c r="R949" s="11" t="str">
        <f t="shared" si="88"/>
        <v>ology /wearables</v>
      </c>
      <c r="S949" s="12">
        <f t="shared" si="89"/>
        <v>42491.781319444446</v>
      </c>
      <c r="T949" s="8">
        <f t="shared" si="90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8309</v>
      </c>
      <c r="O950" s="10">
        <f t="shared" si="85"/>
        <v>8.3333333333333339</v>
      </c>
      <c r="P950" s="9">
        <f t="shared" si="86"/>
        <v>2240</v>
      </c>
      <c r="Q950" s="11" t="str">
        <f t="shared" si="87"/>
        <v xml:space="preserve">technology </v>
      </c>
      <c r="R950" s="11" t="str">
        <f t="shared" si="88"/>
        <v>ology /wearables</v>
      </c>
      <c r="S950" s="12">
        <f t="shared" si="89"/>
        <v>42411.828287037039</v>
      </c>
      <c r="T950" s="8">
        <f t="shared" si="90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8309</v>
      </c>
      <c r="O951" s="10">
        <f t="shared" si="85"/>
        <v>73.260073260073256</v>
      </c>
      <c r="P951" s="9">
        <f t="shared" si="86"/>
        <v>10136.5</v>
      </c>
      <c r="Q951" s="11" t="str">
        <f t="shared" si="87"/>
        <v xml:space="preserve">technology </v>
      </c>
      <c r="R951" s="11" t="str">
        <f t="shared" si="88"/>
        <v>ology /wearables</v>
      </c>
      <c r="S951" s="12">
        <f t="shared" si="89"/>
        <v>42361.043703703705</v>
      </c>
      <c r="T951" s="8">
        <f t="shared" si="90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8309</v>
      </c>
      <c r="O952" s="10">
        <f t="shared" si="85"/>
        <v>3.566333808844508</v>
      </c>
      <c r="P952" s="9">
        <f t="shared" si="86"/>
        <v>3201</v>
      </c>
      <c r="Q952" s="11" t="str">
        <f t="shared" si="87"/>
        <v xml:space="preserve">technology </v>
      </c>
      <c r="R952" s="11" t="str">
        <f t="shared" si="88"/>
        <v>ology /wearables</v>
      </c>
      <c r="S952" s="12">
        <f t="shared" si="89"/>
        <v>42356.750706018516</v>
      </c>
      <c r="T952" s="8">
        <f t="shared" si="90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8309</v>
      </c>
      <c r="O953" s="10">
        <f t="shared" si="85"/>
        <v>2.6048450117218027</v>
      </c>
      <c r="P953" s="9">
        <f t="shared" si="86"/>
        <v>34597.5</v>
      </c>
      <c r="Q953" s="11" t="str">
        <f t="shared" si="87"/>
        <v xml:space="preserve">technology </v>
      </c>
      <c r="R953" s="11" t="str">
        <f t="shared" si="88"/>
        <v>ology /wearables</v>
      </c>
      <c r="S953" s="12">
        <f t="shared" si="89"/>
        <v>42480.653611111105</v>
      </c>
      <c r="T953" s="8">
        <f t="shared" si="90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8309</v>
      </c>
      <c r="O954" s="10">
        <f t="shared" si="85"/>
        <v>2.503576537911302</v>
      </c>
      <c r="P954" s="9">
        <f t="shared" si="86"/>
        <v>34286</v>
      </c>
      <c r="Q954" s="11" t="str">
        <f t="shared" si="87"/>
        <v xml:space="preserve">technology </v>
      </c>
      <c r="R954" s="11" t="str">
        <f t="shared" si="88"/>
        <v>ology /wearables</v>
      </c>
      <c r="S954" s="12">
        <f t="shared" si="89"/>
        <v>42662.613564814819</v>
      </c>
      <c r="T954" s="8">
        <f t="shared" si="90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8309</v>
      </c>
      <c r="O955" s="10">
        <f t="shared" si="85"/>
        <v>119.04761904761905</v>
      </c>
      <c r="P955" s="9">
        <f t="shared" si="86"/>
        <v>7563</v>
      </c>
      <c r="Q955" s="11" t="str">
        <f t="shared" si="87"/>
        <v xml:space="preserve">technology </v>
      </c>
      <c r="R955" s="11" t="str">
        <f t="shared" si="88"/>
        <v>ology /wearables</v>
      </c>
      <c r="S955" s="12">
        <f t="shared" si="89"/>
        <v>41999.164340277777</v>
      </c>
      <c r="T955" s="8">
        <f t="shared" si="90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8309</v>
      </c>
      <c r="O956" s="10">
        <f t="shared" si="85"/>
        <v>2.3037935800952236</v>
      </c>
      <c r="P956" s="9">
        <f t="shared" si="86"/>
        <v>10755.5</v>
      </c>
      <c r="Q956" s="11" t="str">
        <f t="shared" si="87"/>
        <v xml:space="preserve">technology </v>
      </c>
      <c r="R956" s="11" t="str">
        <f t="shared" si="88"/>
        <v>ology /wearables</v>
      </c>
      <c r="S956" s="12">
        <f t="shared" si="89"/>
        <v>42194.833784722221</v>
      </c>
      <c r="T956" s="8">
        <f t="shared" si="90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8309</v>
      </c>
      <c r="O957" s="10">
        <f t="shared" si="85"/>
        <v>17.663683466792275</v>
      </c>
      <c r="P957" s="9">
        <f t="shared" si="86"/>
        <v>158492</v>
      </c>
      <c r="Q957" s="11" t="str">
        <f t="shared" si="87"/>
        <v xml:space="preserve">technology </v>
      </c>
      <c r="R957" s="11" t="str">
        <f t="shared" si="88"/>
        <v>ology /wearables</v>
      </c>
      <c r="S957" s="12">
        <f t="shared" si="89"/>
        <v>42586.295138888891</v>
      </c>
      <c r="T957" s="8">
        <f t="shared" si="90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8309</v>
      </c>
      <c r="O958" s="10">
        <f t="shared" si="85"/>
        <v>58.072009291521489</v>
      </c>
      <c r="P958" s="9">
        <f t="shared" si="86"/>
        <v>25430.5</v>
      </c>
      <c r="Q958" s="11" t="str">
        <f t="shared" si="87"/>
        <v xml:space="preserve">technology </v>
      </c>
      <c r="R958" s="11" t="str">
        <f t="shared" si="88"/>
        <v>ology /wearables</v>
      </c>
      <c r="S958" s="12">
        <f t="shared" si="89"/>
        <v>42060.913877314815</v>
      </c>
      <c r="T958" s="8">
        <f t="shared" si="90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8309</v>
      </c>
      <c r="O959" s="10">
        <f t="shared" si="85"/>
        <v>51.502145922746784</v>
      </c>
      <c r="P959" s="9">
        <f t="shared" si="86"/>
        <v>6116.5</v>
      </c>
      <c r="Q959" s="11" t="str">
        <f t="shared" si="87"/>
        <v xml:space="preserve">technology </v>
      </c>
      <c r="R959" s="11" t="str">
        <f t="shared" si="88"/>
        <v>ology /wearables</v>
      </c>
      <c r="S959" s="12">
        <f t="shared" si="89"/>
        <v>42660.552465277782</v>
      </c>
      <c r="T959" s="8">
        <f t="shared" si="90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8309</v>
      </c>
      <c r="O960" s="10">
        <f t="shared" si="85"/>
        <v>8.827468785471055</v>
      </c>
      <c r="P960" s="9">
        <f t="shared" si="86"/>
        <v>4329</v>
      </c>
      <c r="Q960" s="11" t="str">
        <f t="shared" si="87"/>
        <v xml:space="preserve">technology </v>
      </c>
      <c r="R960" s="11" t="str">
        <f t="shared" si="88"/>
        <v>ology /wearables</v>
      </c>
      <c r="S960" s="12">
        <f t="shared" si="89"/>
        <v>42082.802812499998</v>
      </c>
      <c r="T960" s="8">
        <f t="shared" si="90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8309</v>
      </c>
      <c r="O961" s="10">
        <f t="shared" si="85"/>
        <v>2.5733401955738548</v>
      </c>
      <c r="P961" s="9">
        <f t="shared" si="86"/>
        <v>34715</v>
      </c>
      <c r="Q961" s="11" t="str">
        <f t="shared" si="87"/>
        <v xml:space="preserve">technology </v>
      </c>
      <c r="R961" s="11" t="str">
        <f t="shared" si="88"/>
        <v>ology /wearables</v>
      </c>
      <c r="S961" s="12">
        <f t="shared" si="89"/>
        <v>41993.174363425926</v>
      </c>
      <c r="T961" s="8">
        <f t="shared" si="90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8309</v>
      </c>
      <c r="O962" s="10">
        <f t="shared" si="85"/>
        <v>2.169167803547067</v>
      </c>
      <c r="P962" s="9">
        <f t="shared" si="86"/>
        <v>40652.5</v>
      </c>
      <c r="Q962" s="11" t="str">
        <f t="shared" si="87"/>
        <v xml:space="preserve">technology </v>
      </c>
      <c r="R962" s="11" t="str">
        <f t="shared" si="88"/>
        <v>ology /wearables</v>
      </c>
      <c r="S962" s="12">
        <f t="shared" si="89"/>
        <v>42766.626793981486</v>
      </c>
      <c r="T962" s="8">
        <f t="shared" si="90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8309</v>
      </c>
      <c r="O963" s="10">
        <f t="shared" ref="O963:O1026" si="91">D963/E963</f>
        <v>2.3703186207240701</v>
      </c>
      <c r="P963" s="9">
        <f t="shared" ref="P963:P1026" si="92">AVERAGE(D963,E963)</f>
        <v>67539.5</v>
      </c>
      <c r="Q963" s="11" t="str">
        <f t="shared" ref="Q963:Q1026" si="93">LEFT(N963, SEARCH(" ",N963,1))</f>
        <v xml:space="preserve">technology </v>
      </c>
      <c r="R963" s="11" t="str">
        <f t="shared" ref="R963:R1026" si="94">RIGHT(N963,16)</f>
        <v>ology /wearables</v>
      </c>
      <c r="S963" s="12">
        <f t="shared" ref="S963:S1026" si="95">(((J963/60)/60)/24)+DATE(1970,1,1)</f>
        <v>42740.693692129629</v>
      </c>
      <c r="T963" s="8">
        <f t="shared" ref="T963:T1026" si="96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8309</v>
      </c>
      <c r="O964" s="10">
        <f t="shared" si="91"/>
        <v>3.5112359550561796</v>
      </c>
      <c r="P964" s="9">
        <f t="shared" si="92"/>
        <v>1606</v>
      </c>
      <c r="Q964" s="11" t="str">
        <f t="shared" si="93"/>
        <v xml:space="preserve">technology </v>
      </c>
      <c r="R964" s="11" t="str">
        <f t="shared" si="94"/>
        <v>ology /wearables</v>
      </c>
      <c r="S964" s="12">
        <f t="shared" si="95"/>
        <v>42373.712418981479</v>
      </c>
      <c r="T964" s="8">
        <f t="shared" si="96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8309</v>
      </c>
      <c r="O965" s="10">
        <f t="shared" si="91"/>
        <v>92.838196286472154</v>
      </c>
      <c r="P965" s="9">
        <f t="shared" si="92"/>
        <v>17688.5</v>
      </c>
      <c r="Q965" s="11" t="str">
        <f t="shared" si="93"/>
        <v xml:space="preserve">technology </v>
      </c>
      <c r="R965" s="11" t="str">
        <f t="shared" si="94"/>
        <v>ology /wearables</v>
      </c>
      <c r="S965" s="12">
        <f t="shared" si="95"/>
        <v>42625.635636574079</v>
      </c>
      <c r="T965" s="8">
        <f t="shared" si="96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8309</v>
      </c>
      <c r="O966" s="10">
        <f t="shared" si="91"/>
        <v>125.14220705346985</v>
      </c>
      <c r="P966" s="9">
        <f t="shared" si="92"/>
        <v>55439.5</v>
      </c>
      <c r="Q966" s="11" t="str">
        <f t="shared" si="93"/>
        <v xml:space="preserve">technology </v>
      </c>
      <c r="R966" s="11" t="str">
        <f t="shared" si="94"/>
        <v>ology /wearables</v>
      </c>
      <c r="S966" s="12">
        <f t="shared" si="95"/>
        <v>42208.628692129627</v>
      </c>
      <c r="T966" s="8">
        <f t="shared" si="96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8309</v>
      </c>
      <c r="O967" s="10">
        <f t="shared" si="91"/>
        <v>83.892617449664428</v>
      </c>
      <c r="P967" s="9">
        <f t="shared" si="92"/>
        <v>12649</v>
      </c>
      <c r="Q967" s="11" t="str">
        <f t="shared" si="93"/>
        <v xml:space="preserve">technology </v>
      </c>
      <c r="R967" s="11" t="str">
        <f t="shared" si="94"/>
        <v>ology /wearables</v>
      </c>
      <c r="S967" s="12">
        <f t="shared" si="95"/>
        <v>42637.016736111109</v>
      </c>
      <c r="T967" s="8">
        <f t="shared" si="96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8309</v>
      </c>
      <c r="O968" s="10">
        <f t="shared" si="91"/>
        <v>6.756756756756757</v>
      </c>
      <c r="P968" s="9">
        <f t="shared" si="92"/>
        <v>6888</v>
      </c>
      <c r="Q968" s="11" t="str">
        <f t="shared" si="93"/>
        <v xml:space="preserve">technology </v>
      </c>
      <c r="R968" s="11" t="str">
        <f t="shared" si="94"/>
        <v>ology /wearables</v>
      </c>
      <c r="S968" s="12">
        <f t="shared" si="95"/>
        <v>42619.635787037041</v>
      </c>
      <c r="T968" s="8">
        <f t="shared" si="96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8309</v>
      </c>
      <c r="O969" s="10">
        <f t="shared" si="91"/>
        <v>5.6148231330713081</v>
      </c>
      <c r="P969" s="9">
        <f t="shared" si="92"/>
        <v>11781</v>
      </c>
      <c r="Q969" s="11" t="str">
        <f t="shared" si="93"/>
        <v xml:space="preserve">technology </v>
      </c>
      <c r="R969" s="11" t="str">
        <f t="shared" si="94"/>
        <v>ology /wearables</v>
      </c>
      <c r="S969" s="12">
        <f t="shared" si="95"/>
        <v>42422.254328703704</v>
      </c>
      <c r="T969" s="8">
        <f t="shared" si="96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8309</v>
      </c>
      <c r="O970" s="10">
        <f t="shared" si="91"/>
        <v>75.471698113207552</v>
      </c>
      <c r="P970" s="9">
        <f t="shared" si="92"/>
        <v>4053</v>
      </c>
      <c r="Q970" s="11" t="str">
        <f t="shared" si="93"/>
        <v xml:space="preserve">technology </v>
      </c>
      <c r="R970" s="11" t="str">
        <f t="shared" si="94"/>
        <v>ology /wearables</v>
      </c>
      <c r="S970" s="12">
        <f t="shared" si="95"/>
        <v>41836.847615740742</v>
      </c>
      <c r="T970" s="8">
        <f t="shared" si="96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8309</v>
      </c>
      <c r="O971" s="10">
        <f t="shared" si="91"/>
        <v>2.1428571428571428</v>
      </c>
      <c r="P971" s="9">
        <f t="shared" si="92"/>
        <v>22000</v>
      </c>
      <c r="Q971" s="11" t="str">
        <f t="shared" si="93"/>
        <v xml:space="preserve">technology </v>
      </c>
      <c r="R971" s="11" t="str">
        <f t="shared" si="94"/>
        <v>ology /wearables</v>
      </c>
      <c r="S971" s="12">
        <f t="shared" si="95"/>
        <v>42742.30332175926</v>
      </c>
      <c r="T971" s="8">
        <f t="shared" si="96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8309</v>
      </c>
      <c r="O972" s="10">
        <f t="shared" si="91"/>
        <v>2.1777003484320558</v>
      </c>
      <c r="P972" s="9">
        <f t="shared" si="92"/>
        <v>3648</v>
      </c>
      <c r="Q972" s="11" t="str">
        <f t="shared" si="93"/>
        <v xml:space="preserve">technology </v>
      </c>
      <c r="R972" s="11" t="str">
        <f t="shared" si="94"/>
        <v>ology /wearables</v>
      </c>
      <c r="S972" s="12">
        <f t="shared" si="95"/>
        <v>42721.220520833333</v>
      </c>
      <c r="T972" s="8">
        <f t="shared" si="96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8309</v>
      </c>
      <c r="O973" s="10">
        <f t="shared" si="91"/>
        <v>442.47787610619469</v>
      </c>
      <c r="P973" s="9">
        <f t="shared" si="92"/>
        <v>50113</v>
      </c>
      <c r="Q973" s="11" t="str">
        <f t="shared" si="93"/>
        <v xml:space="preserve">technology </v>
      </c>
      <c r="R973" s="11" t="str">
        <f t="shared" si="94"/>
        <v>ology /wearables</v>
      </c>
      <c r="S973" s="12">
        <f t="shared" si="95"/>
        <v>42111.709027777775</v>
      </c>
      <c r="T973" s="8">
        <f t="shared" si="96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8309</v>
      </c>
      <c r="O974" s="10">
        <f t="shared" si="91"/>
        <v>2.8880866425992782</v>
      </c>
      <c r="P974" s="9">
        <f t="shared" si="92"/>
        <v>13462.5</v>
      </c>
      <c r="Q974" s="11" t="str">
        <f t="shared" si="93"/>
        <v xml:space="preserve">technology </v>
      </c>
      <c r="R974" s="11" t="str">
        <f t="shared" si="94"/>
        <v>ology /wearables</v>
      </c>
      <c r="S974" s="12">
        <f t="shared" si="95"/>
        <v>41856.865717592591</v>
      </c>
      <c r="T974" s="8">
        <f t="shared" si="96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8309</v>
      </c>
      <c r="O975" s="10">
        <f t="shared" si="91"/>
        <v>48.661800486618006</v>
      </c>
      <c r="P975" s="9">
        <f t="shared" si="92"/>
        <v>10205.5</v>
      </c>
      <c r="Q975" s="11" t="str">
        <f t="shared" si="93"/>
        <v xml:space="preserve">technology </v>
      </c>
      <c r="R975" s="11" t="str">
        <f t="shared" si="94"/>
        <v>ology /wearables</v>
      </c>
      <c r="S975" s="12">
        <f t="shared" si="95"/>
        <v>42257.014965277776</v>
      </c>
      <c r="T975" s="8">
        <f t="shared" si="96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8309</v>
      </c>
      <c r="O976" s="10">
        <f t="shared" si="91"/>
        <v>178.57142857142858</v>
      </c>
      <c r="P976" s="9">
        <f t="shared" si="92"/>
        <v>25140</v>
      </c>
      <c r="Q976" s="11" t="str">
        <f t="shared" si="93"/>
        <v xml:space="preserve">technology </v>
      </c>
      <c r="R976" s="11" t="str">
        <f t="shared" si="94"/>
        <v>ology /wearables</v>
      </c>
      <c r="S976" s="12">
        <f t="shared" si="95"/>
        <v>42424.749490740738</v>
      </c>
      <c r="T976" s="8">
        <f t="shared" si="96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8309</v>
      </c>
      <c r="O977" s="10">
        <f t="shared" si="91"/>
        <v>38.358266206367475</v>
      </c>
      <c r="P977" s="9">
        <f t="shared" si="92"/>
        <v>51303.5</v>
      </c>
      <c r="Q977" s="11" t="str">
        <f t="shared" si="93"/>
        <v xml:space="preserve">technology </v>
      </c>
      <c r="R977" s="11" t="str">
        <f t="shared" si="94"/>
        <v>ology /wearables</v>
      </c>
      <c r="S977" s="12">
        <f t="shared" si="95"/>
        <v>42489.696585648147</v>
      </c>
      <c r="T977" s="8">
        <f t="shared" si="96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8309</v>
      </c>
      <c r="O978" s="10">
        <f t="shared" si="91"/>
        <v>51.921079958463139</v>
      </c>
      <c r="P978" s="9">
        <f t="shared" si="92"/>
        <v>76444.5</v>
      </c>
      <c r="Q978" s="11" t="str">
        <f t="shared" si="93"/>
        <v xml:space="preserve">technology </v>
      </c>
      <c r="R978" s="11" t="str">
        <f t="shared" si="94"/>
        <v>ology /wearables</v>
      </c>
      <c r="S978" s="12">
        <f t="shared" si="95"/>
        <v>42185.058993055558</v>
      </c>
      <c r="T978" s="8">
        <f t="shared" si="96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8309</v>
      </c>
      <c r="O979" s="10">
        <f t="shared" si="91"/>
        <v>2.9702970297029703</v>
      </c>
      <c r="P979" s="9">
        <f t="shared" si="92"/>
        <v>1804.5</v>
      </c>
      <c r="Q979" s="11" t="str">
        <f t="shared" si="93"/>
        <v xml:space="preserve">technology </v>
      </c>
      <c r="R979" s="11" t="str">
        <f t="shared" si="94"/>
        <v>ology /wearables</v>
      </c>
      <c r="S979" s="12">
        <f t="shared" si="95"/>
        <v>42391.942094907412</v>
      </c>
      <c r="T979" s="8">
        <f t="shared" si="96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8309</v>
      </c>
      <c r="O980" s="10">
        <f t="shared" si="91"/>
        <v>1.7773585681535473</v>
      </c>
      <c r="P980" s="9">
        <f t="shared" si="92"/>
        <v>135081</v>
      </c>
      <c r="Q980" s="11" t="str">
        <f t="shared" si="93"/>
        <v xml:space="preserve">technology </v>
      </c>
      <c r="R980" s="11" t="str">
        <f t="shared" si="94"/>
        <v>ology /wearables</v>
      </c>
      <c r="S980" s="12">
        <f t="shared" si="95"/>
        <v>42395.309039351851</v>
      </c>
      <c r="T980" s="8">
        <f t="shared" si="96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8309</v>
      </c>
      <c r="O981" s="10">
        <f t="shared" si="91"/>
        <v>1.2074728077123704</v>
      </c>
      <c r="P981" s="9">
        <f t="shared" si="92"/>
        <v>31993.08</v>
      </c>
      <c r="Q981" s="11" t="str">
        <f t="shared" si="93"/>
        <v xml:space="preserve">technology </v>
      </c>
      <c r="R981" s="11" t="str">
        <f t="shared" si="94"/>
        <v>ology /wearables</v>
      </c>
      <c r="S981" s="12">
        <f t="shared" si="95"/>
        <v>42506.416990740734</v>
      </c>
      <c r="T981" s="8">
        <f t="shared" si="96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8309</v>
      </c>
      <c r="O982" s="10">
        <f t="shared" si="91"/>
        <v>6.7294751009421265</v>
      </c>
      <c r="P982" s="9">
        <f t="shared" si="92"/>
        <v>5743</v>
      </c>
      <c r="Q982" s="11" t="str">
        <f t="shared" si="93"/>
        <v xml:space="preserve">technology </v>
      </c>
      <c r="R982" s="11" t="str">
        <f t="shared" si="94"/>
        <v>ology /wearables</v>
      </c>
      <c r="S982" s="12">
        <f t="shared" si="95"/>
        <v>41928.904189814813</v>
      </c>
      <c r="T982" s="8">
        <f t="shared" si="96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8309</v>
      </c>
      <c r="O983" s="10">
        <f t="shared" si="91"/>
        <v>8080.727272727273</v>
      </c>
      <c r="P983" s="9">
        <f t="shared" si="92"/>
        <v>44449.5</v>
      </c>
      <c r="Q983" s="11" t="str">
        <f t="shared" si="93"/>
        <v xml:space="preserve">technology </v>
      </c>
      <c r="R983" s="11" t="str">
        <f t="shared" si="94"/>
        <v>ology /wearables</v>
      </c>
      <c r="S983" s="12">
        <f t="shared" si="95"/>
        <v>41830.947013888886</v>
      </c>
      <c r="T983" s="8">
        <f t="shared" si="96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8309</v>
      </c>
      <c r="O984" s="10">
        <f t="shared" si="91"/>
        <v>5833.333333333333</v>
      </c>
      <c r="P984" s="9">
        <f t="shared" si="92"/>
        <v>8751.5</v>
      </c>
      <c r="Q984" s="11" t="str">
        <f t="shared" si="93"/>
        <v xml:space="preserve">technology </v>
      </c>
      <c r="R984" s="11" t="str">
        <f t="shared" si="94"/>
        <v>ology /wearables</v>
      </c>
      <c r="S984" s="12">
        <f t="shared" si="95"/>
        <v>42615.753310185188</v>
      </c>
      <c r="T984" s="8">
        <f t="shared" si="96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8309</v>
      </c>
      <c r="O985" s="10">
        <f t="shared" si="91"/>
        <v>3.3891255568924588</v>
      </c>
      <c r="P985" s="9">
        <f t="shared" si="92"/>
        <v>67485</v>
      </c>
      <c r="Q985" s="11" t="str">
        <f t="shared" si="93"/>
        <v xml:space="preserve">technology </v>
      </c>
      <c r="R985" s="11" t="str">
        <f t="shared" si="94"/>
        <v>ology /wearables</v>
      </c>
      <c r="S985" s="12">
        <f t="shared" si="95"/>
        <v>42574.667650462965</v>
      </c>
      <c r="T985" s="8">
        <f t="shared" si="96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8309</v>
      </c>
      <c r="O986" s="10">
        <f t="shared" si="91"/>
        <v>94.339622641509436</v>
      </c>
      <c r="P986" s="9">
        <f t="shared" si="92"/>
        <v>5053</v>
      </c>
      <c r="Q986" s="11" t="str">
        <f t="shared" si="93"/>
        <v xml:space="preserve">technology </v>
      </c>
      <c r="R986" s="11" t="str">
        <f t="shared" si="94"/>
        <v>ology /wearables</v>
      </c>
      <c r="S986" s="12">
        <f t="shared" si="95"/>
        <v>42061.11583333333</v>
      </c>
      <c r="T986" s="8">
        <f t="shared" si="96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8309</v>
      </c>
      <c r="O987" s="10">
        <f t="shared" si="91"/>
        <v>15.889830508474576</v>
      </c>
      <c r="P987" s="9">
        <f t="shared" si="92"/>
        <v>15944</v>
      </c>
      <c r="Q987" s="11" t="str">
        <f t="shared" si="93"/>
        <v xml:space="preserve">technology </v>
      </c>
      <c r="R987" s="11" t="str">
        <f t="shared" si="94"/>
        <v>ology /wearables</v>
      </c>
      <c r="S987" s="12">
        <f t="shared" si="95"/>
        <v>42339.967708333337</v>
      </c>
      <c r="T987" s="8">
        <f t="shared" si="96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8309</v>
      </c>
      <c r="O988" s="10">
        <f t="shared" si="91"/>
        <v>7.8431372549019605</v>
      </c>
      <c r="P988" s="9">
        <f t="shared" si="92"/>
        <v>11275</v>
      </c>
      <c r="Q988" s="11" t="str">
        <f t="shared" si="93"/>
        <v xml:space="preserve">technology </v>
      </c>
      <c r="R988" s="11" t="str">
        <f t="shared" si="94"/>
        <v>ology /wearables</v>
      </c>
      <c r="S988" s="12">
        <f t="shared" si="95"/>
        <v>42324.767361111109</v>
      </c>
      <c r="T988" s="8">
        <f t="shared" si="96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8309</v>
      </c>
      <c r="O989" s="10">
        <f t="shared" si="91"/>
        <v>7.5642965204236008</v>
      </c>
      <c r="P989" s="9">
        <f t="shared" si="92"/>
        <v>28305</v>
      </c>
      <c r="Q989" s="11" t="str">
        <f t="shared" si="93"/>
        <v xml:space="preserve">technology </v>
      </c>
      <c r="R989" s="11" t="str">
        <f t="shared" si="94"/>
        <v>ology /wearables</v>
      </c>
      <c r="S989" s="12">
        <f t="shared" si="95"/>
        <v>41773.294560185182</v>
      </c>
      <c r="T989" s="8">
        <f t="shared" si="96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8309</v>
      </c>
      <c r="O990" s="10" t="e">
        <f t="shared" si="91"/>
        <v>#DIV/0!</v>
      </c>
      <c r="P990" s="9">
        <f t="shared" si="92"/>
        <v>2500</v>
      </c>
      <c r="Q990" s="11" t="str">
        <f t="shared" si="93"/>
        <v xml:space="preserve">technology </v>
      </c>
      <c r="R990" s="11" t="str">
        <f t="shared" si="94"/>
        <v>ology /wearables</v>
      </c>
      <c r="S990" s="12">
        <f t="shared" si="95"/>
        <v>42614.356770833328</v>
      </c>
      <c r="T990" s="8">
        <f t="shared" si="96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8309</v>
      </c>
      <c r="O991" s="10">
        <f t="shared" si="91"/>
        <v>5.9630292188431726</v>
      </c>
      <c r="P991" s="9">
        <f t="shared" si="92"/>
        <v>5838.5</v>
      </c>
      <c r="Q991" s="11" t="str">
        <f t="shared" si="93"/>
        <v xml:space="preserve">technology </v>
      </c>
      <c r="R991" s="11" t="str">
        <f t="shared" si="94"/>
        <v>ology /wearables</v>
      </c>
      <c r="S991" s="12">
        <f t="shared" si="95"/>
        <v>42611.933969907404</v>
      </c>
      <c r="T991" s="8">
        <f t="shared" si="96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8309</v>
      </c>
      <c r="O992" s="10">
        <f t="shared" si="91"/>
        <v>961.53846153846155</v>
      </c>
      <c r="P992" s="9">
        <f t="shared" si="92"/>
        <v>12513</v>
      </c>
      <c r="Q992" s="11" t="str">
        <f t="shared" si="93"/>
        <v xml:space="preserve">technology </v>
      </c>
      <c r="R992" s="11" t="str">
        <f t="shared" si="94"/>
        <v>ology /wearables</v>
      </c>
      <c r="S992" s="12">
        <f t="shared" si="95"/>
        <v>41855.784305555557</v>
      </c>
      <c r="T992" s="8">
        <f t="shared" si="96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8309</v>
      </c>
      <c r="O993" s="10">
        <f t="shared" si="91"/>
        <v>23.584905660377359</v>
      </c>
      <c r="P993" s="9">
        <f t="shared" si="92"/>
        <v>2606</v>
      </c>
      <c r="Q993" s="11" t="str">
        <f t="shared" si="93"/>
        <v xml:space="preserve">technology </v>
      </c>
      <c r="R993" s="11" t="str">
        <f t="shared" si="94"/>
        <v>ology /wearables</v>
      </c>
      <c r="S993" s="12">
        <f t="shared" si="95"/>
        <v>42538.75680555556</v>
      </c>
      <c r="T993" s="8">
        <f t="shared" si="96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8309</v>
      </c>
      <c r="O994" s="10">
        <f t="shared" si="91"/>
        <v>214.13276231263384</v>
      </c>
      <c r="P994" s="9">
        <f t="shared" si="92"/>
        <v>50233.5</v>
      </c>
      <c r="Q994" s="11" t="str">
        <f t="shared" si="93"/>
        <v xml:space="preserve">technology </v>
      </c>
      <c r="R994" s="11" t="str">
        <f t="shared" si="94"/>
        <v>ology /wearables</v>
      </c>
      <c r="S994" s="12">
        <f t="shared" si="95"/>
        <v>42437.924988425926</v>
      </c>
      <c r="T994" s="8">
        <f t="shared" si="96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8309</v>
      </c>
      <c r="O995" s="10">
        <f t="shared" si="91"/>
        <v>3.9861055748533682</v>
      </c>
      <c r="P995" s="9">
        <f t="shared" si="92"/>
        <v>43780.5</v>
      </c>
      <c r="Q995" s="11" t="str">
        <f t="shared" si="93"/>
        <v xml:space="preserve">technology </v>
      </c>
      <c r="R995" s="11" t="str">
        <f t="shared" si="94"/>
        <v>ology /wearables</v>
      </c>
      <c r="S995" s="12">
        <f t="shared" si="95"/>
        <v>42652.964907407411</v>
      </c>
      <c r="T995" s="8">
        <f t="shared" si="96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8309</v>
      </c>
      <c r="O996" s="10">
        <f t="shared" si="91"/>
        <v>42.835724994645531</v>
      </c>
      <c r="P996" s="9">
        <f t="shared" si="92"/>
        <v>102334.5</v>
      </c>
      <c r="Q996" s="11" t="str">
        <f t="shared" si="93"/>
        <v xml:space="preserve">technology </v>
      </c>
      <c r="R996" s="11" t="str">
        <f t="shared" si="94"/>
        <v>ology /wearables</v>
      </c>
      <c r="S996" s="12">
        <f t="shared" si="95"/>
        <v>41921.263078703705</v>
      </c>
      <c r="T996" s="8">
        <f t="shared" si="96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8309</v>
      </c>
      <c r="O997" s="10">
        <f t="shared" si="91"/>
        <v>13.774104683195592</v>
      </c>
      <c r="P997" s="9">
        <f t="shared" si="92"/>
        <v>5363</v>
      </c>
      <c r="Q997" s="11" t="str">
        <f t="shared" si="93"/>
        <v xml:space="preserve">technology </v>
      </c>
      <c r="R997" s="11" t="str">
        <f t="shared" si="94"/>
        <v>ology /wearables</v>
      </c>
      <c r="S997" s="12">
        <f t="shared" si="95"/>
        <v>41947.940740740742</v>
      </c>
      <c r="T997" s="8">
        <f t="shared" si="96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8309</v>
      </c>
      <c r="O998" s="10">
        <f t="shared" si="91"/>
        <v>61.53846153846154</v>
      </c>
      <c r="P998" s="9">
        <f t="shared" si="92"/>
        <v>2032.5</v>
      </c>
      <c r="Q998" s="11" t="str">
        <f t="shared" si="93"/>
        <v xml:space="preserve">technology </v>
      </c>
      <c r="R998" s="11" t="str">
        <f t="shared" si="94"/>
        <v>ology /wearables</v>
      </c>
      <c r="S998" s="12">
        <f t="shared" si="95"/>
        <v>41817.866435185184</v>
      </c>
      <c r="T998" s="8">
        <f t="shared" si="96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8309</v>
      </c>
      <c r="O999" s="10">
        <f t="shared" si="91"/>
        <v>76.92307692307692</v>
      </c>
      <c r="P999" s="9">
        <f t="shared" si="92"/>
        <v>2532.5</v>
      </c>
      <c r="Q999" s="11" t="str">
        <f t="shared" si="93"/>
        <v xml:space="preserve">technology </v>
      </c>
      <c r="R999" s="11" t="str">
        <f t="shared" si="94"/>
        <v>ology /wearables</v>
      </c>
      <c r="S999" s="12">
        <f t="shared" si="95"/>
        <v>41941.10297453704</v>
      </c>
      <c r="T999" s="8">
        <f t="shared" si="96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8309</v>
      </c>
      <c r="O1000" s="10">
        <f t="shared" si="91"/>
        <v>1.7076988757649068</v>
      </c>
      <c r="P1000" s="9">
        <f t="shared" si="92"/>
        <v>47567.5</v>
      </c>
      <c r="Q1000" s="11" t="str">
        <f t="shared" si="93"/>
        <v xml:space="preserve">technology </v>
      </c>
      <c r="R1000" s="11" t="str">
        <f t="shared" si="94"/>
        <v>ology /wearables</v>
      </c>
      <c r="S1000" s="12">
        <f t="shared" si="95"/>
        <v>42282.168993055559</v>
      </c>
      <c r="T1000" s="8">
        <f t="shared" si="96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8309</v>
      </c>
      <c r="O1001" s="10">
        <f t="shared" si="91"/>
        <v>12.83916802191218</v>
      </c>
      <c r="P1001" s="9">
        <f t="shared" si="92"/>
        <v>80841.5</v>
      </c>
      <c r="Q1001" s="11" t="str">
        <f t="shared" si="93"/>
        <v xml:space="preserve">technology </v>
      </c>
      <c r="R1001" s="11" t="str">
        <f t="shared" si="94"/>
        <v>ology /wearables</v>
      </c>
      <c r="S1001" s="12">
        <f t="shared" si="95"/>
        <v>41926.29965277778</v>
      </c>
      <c r="T1001" s="8">
        <f t="shared" si="96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8309</v>
      </c>
      <c r="O1002" s="10">
        <f t="shared" si="91"/>
        <v>45.132163034705407</v>
      </c>
      <c r="P1002" s="9">
        <f t="shared" si="92"/>
        <v>457262</v>
      </c>
      <c r="Q1002" s="11" t="str">
        <f t="shared" si="93"/>
        <v xml:space="preserve">technology </v>
      </c>
      <c r="R1002" s="11" t="str">
        <f t="shared" si="94"/>
        <v>ology /wearables</v>
      </c>
      <c r="S1002" s="12">
        <f t="shared" si="95"/>
        <v>42749.059722222228</v>
      </c>
      <c r="T1002" s="8">
        <f t="shared" si="96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8309</v>
      </c>
      <c r="O1003" s="10">
        <f t="shared" si="91"/>
        <v>0.96153846153846156</v>
      </c>
      <c r="P1003" s="9">
        <f t="shared" si="92"/>
        <v>5100</v>
      </c>
      <c r="Q1003" s="11" t="str">
        <f t="shared" si="93"/>
        <v xml:space="preserve">technology </v>
      </c>
      <c r="R1003" s="11" t="str">
        <f t="shared" si="94"/>
        <v>ology /wearables</v>
      </c>
      <c r="S1003" s="12">
        <f t="shared" si="95"/>
        <v>42720.720057870371</v>
      </c>
      <c r="T1003" s="8">
        <f t="shared" si="96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8309</v>
      </c>
      <c r="O1004" s="10">
        <f t="shared" si="91"/>
        <v>3.3780405405405407</v>
      </c>
      <c r="P1004" s="9">
        <f t="shared" si="92"/>
        <v>6479.5</v>
      </c>
      <c r="Q1004" s="11" t="str">
        <f t="shared" si="93"/>
        <v xml:space="preserve">technology </v>
      </c>
      <c r="R1004" s="11" t="str">
        <f t="shared" si="94"/>
        <v>ology /wearables</v>
      </c>
      <c r="S1004" s="12">
        <f t="shared" si="95"/>
        <v>42325.684189814812</v>
      </c>
      <c r="T1004" s="8">
        <f t="shared" si="96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8309</v>
      </c>
      <c r="O1005" s="10">
        <f t="shared" si="91"/>
        <v>6.2285892245406416</v>
      </c>
      <c r="P1005" s="9">
        <f t="shared" si="92"/>
        <v>11605.5</v>
      </c>
      <c r="Q1005" s="11" t="str">
        <f t="shared" si="93"/>
        <v xml:space="preserve">technology </v>
      </c>
      <c r="R1005" s="11" t="str">
        <f t="shared" si="94"/>
        <v>ology /wearables</v>
      </c>
      <c r="S1005" s="12">
        <f t="shared" si="95"/>
        <v>42780.709039351852</v>
      </c>
      <c r="T1005" s="8">
        <f t="shared" si="96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8309</v>
      </c>
      <c r="O1006" s="10">
        <f t="shared" si="91"/>
        <v>1.2164266251459712</v>
      </c>
      <c r="P1006" s="9">
        <f t="shared" si="92"/>
        <v>22776</v>
      </c>
      <c r="Q1006" s="11" t="str">
        <f t="shared" si="93"/>
        <v xml:space="preserve">technology </v>
      </c>
      <c r="R1006" s="11" t="str">
        <f t="shared" si="94"/>
        <v>ology /wearables</v>
      </c>
      <c r="S1006" s="12">
        <f t="shared" si="95"/>
        <v>42388.708645833336</v>
      </c>
      <c r="T1006" s="8">
        <f t="shared" si="96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8309</v>
      </c>
      <c r="O1007" s="10">
        <f t="shared" si="91"/>
        <v>1.3324272827810422</v>
      </c>
      <c r="P1007" s="9">
        <f t="shared" si="92"/>
        <v>175051</v>
      </c>
      <c r="Q1007" s="11" t="str">
        <f t="shared" si="93"/>
        <v xml:space="preserve">technology </v>
      </c>
      <c r="R1007" s="11" t="str">
        <f t="shared" si="94"/>
        <v>ology /wearables</v>
      </c>
      <c r="S1007" s="12">
        <f t="shared" si="95"/>
        <v>42276.624803240738</v>
      </c>
      <c r="T1007" s="8">
        <f t="shared" si="96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8309</v>
      </c>
      <c r="O1008" s="10">
        <f t="shared" si="91"/>
        <v>17.094017094017094</v>
      </c>
      <c r="P1008" s="9">
        <f t="shared" si="92"/>
        <v>2117</v>
      </c>
      <c r="Q1008" s="11" t="str">
        <f t="shared" si="93"/>
        <v xml:space="preserve">technology </v>
      </c>
      <c r="R1008" s="11" t="str">
        <f t="shared" si="94"/>
        <v>ology /wearables</v>
      </c>
      <c r="S1008" s="12">
        <f t="shared" si="95"/>
        <v>41977.040185185186</v>
      </c>
      <c r="T1008" s="8">
        <f t="shared" si="96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8309</v>
      </c>
      <c r="O1009" s="10">
        <f t="shared" si="91"/>
        <v>2.256317689530686</v>
      </c>
      <c r="P1009" s="9">
        <f t="shared" si="92"/>
        <v>21648</v>
      </c>
      <c r="Q1009" s="11" t="str">
        <f t="shared" si="93"/>
        <v xml:space="preserve">technology </v>
      </c>
      <c r="R1009" s="11" t="str">
        <f t="shared" si="94"/>
        <v>ology /wearables</v>
      </c>
      <c r="S1009" s="12">
        <f t="shared" si="95"/>
        <v>42676.583599537036</v>
      </c>
      <c r="T1009" s="8">
        <f t="shared" si="96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8309</v>
      </c>
      <c r="O1010" s="10">
        <f t="shared" si="91"/>
        <v>374</v>
      </c>
      <c r="P1010" s="9">
        <f t="shared" si="92"/>
        <v>46875</v>
      </c>
      <c r="Q1010" s="11" t="str">
        <f t="shared" si="93"/>
        <v xml:space="preserve">technology </v>
      </c>
      <c r="R1010" s="11" t="str">
        <f t="shared" si="94"/>
        <v>ology /wearables</v>
      </c>
      <c r="S1010" s="12">
        <f t="shared" si="95"/>
        <v>42702.809201388889</v>
      </c>
      <c r="T1010" s="8">
        <f t="shared" si="96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8309</v>
      </c>
      <c r="O1011" s="10">
        <f t="shared" si="91"/>
        <v>7.6161462300076161</v>
      </c>
      <c r="P1011" s="9">
        <f t="shared" si="92"/>
        <v>28282.5</v>
      </c>
      <c r="Q1011" s="11" t="str">
        <f t="shared" si="93"/>
        <v xml:space="preserve">technology </v>
      </c>
      <c r="R1011" s="11" t="str">
        <f t="shared" si="94"/>
        <v>ology /wearables</v>
      </c>
      <c r="S1011" s="12">
        <f t="shared" si="95"/>
        <v>42510.604699074072</v>
      </c>
      <c r="T1011" s="8">
        <f t="shared" si="96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8309</v>
      </c>
      <c r="O1012" s="10">
        <f t="shared" si="91"/>
        <v>523.86363636363637</v>
      </c>
      <c r="P1012" s="9">
        <f t="shared" si="92"/>
        <v>57735</v>
      </c>
      <c r="Q1012" s="11" t="str">
        <f t="shared" si="93"/>
        <v xml:space="preserve">technology </v>
      </c>
      <c r="R1012" s="11" t="str">
        <f t="shared" si="94"/>
        <v>ology /wearables</v>
      </c>
      <c r="S1012" s="12">
        <f t="shared" si="95"/>
        <v>42561.829421296294</v>
      </c>
      <c r="T1012" s="8">
        <f t="shared" si="96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8309</v>
      </c>
      <c r="O1013" s="10">
        <f t="shared" si="91"/>
        <v>266.66666666666669</v>
      </c>
      <c r="P1013" s="9">
        <f t="shared" si="92"/>
        <v>10037.5</v>
      </c>
      <c r="Q1013" s="11" t="str">
        <f t="shared" si="93"/>
        <v xml:space="preserve">technology </v>
      </c>
      <c r="R1013" s="11" t="str">
        <f t="shared" si="94"/>
        <v>ology /wearables</v>
      </c>
      <c r="S1013" s="12">
        <f t="shared" si="95"/>
        <v>41946.898090277777</v>
      </c>
      <c r="T1013" s="8">
        <f t="shared" si="96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8309</v>
      </c>
      <c r="O1014" s="10">
        <f t="shared" si="91"/>
        <v>4.6435989080298549E-3</v>
      </c>
      <c r="P1014" s="9">
        <f t="shared" si="92"/>
        <v>540875.52500000002</v>
      </c>
      <c r="Q1014" s="11" t="str">
        <f t="shared" si="93"/>
        <v xml:space="preserve">technology </v>
      </c>
      <c r="R1014" s="11" t="str">
        <f t="shared" si="94"/>
        <v>ology /wearables</v>
      </c>
      <c r="S1014" s="12">
        <f t="shared" si="95"/>
        <v>42714.440416666665</v>
      </c>
      <c r="T1014" s="8">
        <f t="shared" si="96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8309</v>
      </c>
      <c r="O1015" s="10">
        <f t="shared" si="91"/>
        <v>2.896200185356812</v>
      </c>
      <c r="P1015" s="9">
        <f t="shared" si="92"/>
        <v>16816</v>
      </c>
      <c r="Q1015" s="11" t="str">
        <f t="shared" si="93"/>
        <v xml:space="preserve">technology </v>
      </c>
      <c r="R1015" s="11" t="str">
        <f t="shared" si="94"/>
        <v>ology /wearables</v>
      </c>
      <c r="S1015" s="12">
        <f t="shared" si="95"/>
        <v>42339.833981481483</v>
      </c>
      <c r="T1015" s="8">
        <f t="shared" si="96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8309</v>
      </c>
      <c r="O1016" s="10">
        <f t="shared" si="91"/>
        <v>3.2679738562091503</v>
      </c>
      <c r="P1016" s="9">
        <f t="shared" si="92"/>
        <v>6530</v>
      </c>
      <c r="Q1016" s="11" t="str">
        <f t="shared" si="93"/>
        <v xml:space="preserve">technology </v>
      </c>
      <c r="R1016" s="11" t="str">
        <f t="shared" si="94"/>
        <v>ology /wearables</v>
      </c>
      <c r="S1016" s="12">
        <f t="shared" si="95"/>
        <v>41955.002488425926</v>
      </c>
      <c r="T1016" s="8">
        <f t="shared" si="96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8309</v>
      </c>
      <c r="O1017" s="10">
        <f t="shared" si="91"/>
        <v>37.5</v>
      </c>
      <c r="P1017" s="9">
        <f t="shared" si="92"/>
        <v>4620</v>
      </c>
      <c r="Q1017" s="11" t="str">
        <f t="shared" si="93"/>
        <v xml:space="preserve">technology </v>
      </c>
      <c r="R1017" s="11" t="str">
        <f t="shared" si="94"/>
        <v>ology /wearables</v>
      </c>
      <c r="S1017" s="12">
        <f t="shared" si="95"/>
        <v>42303.878414351857</v>
      </c>
      <c r="T1017" s="8">
        <f t="shared" si="96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8309</v>
      </c>
      <c r="O1018" s="10">
        <f t="shared" si="91"/>
        <v>35.186488388458834</v>
      </c>
      <c r="P1018" s="9">
        <f t="shared" si="92"/>
        <v>51421</v>
      </c>
      <c r="Q1018" s="11" t="str">
        <f t="shared" si="93"/>
        <v xml:space="preserve">technology </v>
      </c>
      <c r="R1018" s="11" t="str">
        <f t="shared" si="94"/>
        <v>ology /wearables</v>
      </c>
      <c r="S1018" s="12">
        <f t="shared" si="95"/>
        <v>42422.107129629629</v>
      </c>
      <c r="T1018" s="8">
        <f t="shared" si="96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8309</v>
      </c>
      <c r="O1019" s="10">
        <f t="shared" si="91"/>
        <v>4.3708586114656365</v>
      </c>
      <c r="P1019" s="9">
        <f t="shared" si="92"/>
        <v>153598.5</v>
      </c>
      <c r="Q1019" s="11" t="str">
        <f t="shared" si="93"/>
        <v xml:space="preserve">technology </v>
      </c>
      <c r="R1019" s="11" t="str">
        <f t="shared" si="94"/>
        <v>ology /wearables</v>
      </c>
      <c r="S1019" s="12">
        <f t="shared" si="95"/>
        <v>42289.675173611111</v>
      </c>
      <c r="T1019" s="8">
        <f t="shared" si="96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8309</v>
      </c>
      <c r="O1020" s="10">
        <f t="shared" si="91"/>
        <v>32.206119162640903</v>
      </c>
      <c r="P1020" s="9">
        <f t="shared" si="92"/>
        <v>10310.5</v>
      </c>
      <c r="Q1020" s="11" t="str">
        <f t="shared" si="93"/>
        <v xml:space="preserve">technology </v>
      </c>
      <c r="R1020" s="11" t="str">
        <f t="shared" si="94"/>
        <v>ology /wearables</v>
      </c>
      <c r="S1020" s="12">
        <f t="shared" si="95"/>
        <v>42535.492280092592</v>
      </c>
      <c r="T1020" s="8">
        <f t="shared" si="96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8309</v>
      </c>
      <c r="O1021" s="10">
        <f t="shared" si="91"/>
        <v>2.112676056338028</v>
      </c>
      <c r="P1021" s="9">
        <f t="shared" si="92"/>
        <v>33150</v>
      </c>
      <c r="Q1021" s="11" t="str">
        <f t="shared" si="93"/>
        <v xml:space="preserve">technology </v>
      </c>
      <c r="R1021" s="11" t="str">
        <f t="shared" si="94"/>
        <v>ology /wearables</v>
      </c>
      <c r="S1021" s="12">
        <f t="shared" si="95"/>
        <v>42009.973946759259</v>
      </c>
      <c r="T1021" s="8">
        <f t="shared" si="96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8289</v>
      </c>
      <c r="O1022" s="10">
        <f t="shared" si="91"/>
        <v>0.48650345260514755</v>
      </c>
      <c r="P1022" s="9">
        <f t="shared" si="92"/>
        <v>2368</v>
      </c>
      <c r="Q1022" s="11" t="str">
        <f t="shared" si="93"/>
        <v xml:space="preserve">music </v>
      </c>
      <c r="R1022" s="11" t="str">
        <f t="shared" si="94"/>
        <v xml:space="preserve">lectronic music </v>
      </c>
      <c r="S1022" s="12">
        <f t="shared" si="95"/>
        <v>42127.069548611107</v>
      </c>
      <c r="T1022" s="8">
        <f t="shared" si="96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8288</v>
      </c>
      <c r="O1023" s="10">
        <f t="shared" si="91"/>
        <v>0.28424945353042558</v>
      </c>
      <c r="P1023" s="9">
        <f t="shared" si="92"/>
        <v>6777.0550000000003</v>
      </c>
      <c r="Q1023" s="11" t="str">
        <f t="shared" si="93"/>
        <v xml:space="preserve">music </v>
      </c>
      <c r="R1023" s="11" t="str">
        <f t="shared" si="94"/>
        <v xml:space="preserve">lectronic music </v>
      </c>
      <c r="S1023" s="12">
        <f t="shared" si="95"/>
        <v>42271.251979166671</v>
      </c>
      <c r="T1023" s="8">
        <f t="shared" si="96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8288</v>
      </c>
      <c r="O1024" s="10">
        <f t="shared" si="91"/>
        <v>0.8703220191470844</v>
      </c>
      <c r="P1024" s="9">
        <f t="shared" si="92"/>
        <v>2149</v>
      </c>
      <c r="Q1024" s="11" t="str">
        <f t="shared" si="93"/>
        <v xml:space="preserve">music </v>
      </c>
      <c r="R1024" s="11" t="str">
        <f t="shared" si="94"/>
        <v xml:space="preserve">lectronic music </v>
      </c>
      <c r="S1024" s="12">
        <f t="shared" si="95"/>
        <v>42111.646724537044</v>
      </c>
      <c r="T1024" s="8">
        <f t="shared" si="96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8288</v>
      </c>
      <c r="O1025" s="10">
        <f t="shared" si="91"/>
        <v>0.42167404596247099</v>
      </c>
      <c r="P1025" s="9">
        <f t="shared" si="92"/>
        <v>3371.5</v>
      </c>
      <c r="Q1025" s="11" t="str">
        <f t="shared" si="93"/>
        <v xml:space="preserve">music </v>
      </c>
      <c r="R1025" s="11" t="str">
        <f t="shared" si="94"/>
        <v xml:space="preserve">lectronic music </v>
      </c>
      <c r="S1025" s="12">
        <f t="shared" si="95"/>
        <v>42145.919687500005</v>
      </c>
      <c r="T1025" s="8">
        <f t="shared" si="96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8288</v>
      </c>
      <c r="O1026" s="10">
        <f t="shared" si="91"/>
        <v>0.84290202739010145</v>
      </c>
      <c r="P1026" s="9">
        <f t="shared" si="92"/>
        <v>21863.775000000001</v>
      </c>
      <c r="Q1026" s="11" t="str">
        <f t="shared" si="93"/>
        <v xml:space="preserve">music </v>
      </c>
      <c r="R1026" s="11" t="str">
        <f t="shared" si="94"/>
        <v xml:space="preserve">lectronic music </v>
      </c>
      <c r="S1026" s="12">
        <f t="shared" si="95"/>
        <v>42370.580590277779</v>
      </c>
      <c r="T1026" s="8">
        <f t="shared" si="96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8288</v>
      </c>
      <c r="O1027" s="10">
        <f t="shared" ref="O1027:O1090" si="97">D1027/E1027</f>
        <v>0.90968373935117708</v>
      </c>
      <c r="P1027" s="9">
        <f t="shared" ref="P1027:P1090" si="98">AVERAGE(D1027,E1027)</f>
        <v>73474.91</v>
      </c>
      <c r="Q1027" s="11" t="str">
        <f t="shared" ref="Q1027:Q1090" si="99">LEFT(N1027, SEARCH(" ",N1027,1))</f>
        <v xml:space="preserve">music </v>
      </c>
      <c r="R1027" s="11" t="str">
        <f t="shared" ref="R1027:R1090" si="100">RIGHT(N1027,16)</f>
        <v xml:space="preserve">lectronic music </v>
      </c>
      <c r="S1027" s="12">
        <f t="shared" ref="S1027:S1090" si="101">(((J1027/60)/60)/24)+DATE(1970,1,1)</f>
        <v>42049.833761574075</v>
      </c>
      <c r="T1027" s="8">
        <f t="shared" ref="T1027:T1090" si="102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8288</v>
      </c>
      <c r="O1028" s="10">
        <f t="shared" si="97"/>
        <v>0.99991714972188017</v>
      </c>
      <c r="P1028" s="9">
        <f t="shared" si="98"/>
        <v>7000.29</v>
      </c>
      <c r="Q1028" s="11" t="str">
        <f t="shared" si="99"/>
        <v xml:space="preserve">music </v>
      </c>
      <c r="R1028" s="11" t="str">
        <f t="shared" si="100"/>
        <v xml:space="preserve">lectronic music </v>
      </c>
      <c r="S1028" s="12">
        <f t="shared" si="101"/>
        <v>42426.407592592594</v>
      </c>
      <c r="T1028" s="8">
        <f t="shared" si="102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8288</v>
      </c>
      <c r="O1029" s="10">
        <f t="shared" si="97"/>
        <v>0.96999870684081213</v>
      </c>
      <c r="P1029" s="9">
        <f t="shared" si="98"/>
        <v>7617</v>
      </c>
      <c r="Q1029" s="11" t="str">
        <f t="shared" si="99"/>
        <v xml:space="preserve">music </v>
      </c>
      <c r="R1029" s="11" t="str">
        <f t="shared" si="100"/>
        <v xml:space="preserve">lectronic music </v>
      </c>
      <c r="S1029" s="12">
        <f t="shared" si="101"/>
        <v>41905.034108796295</v>
      </c>
      <c r="T1029" s="8">
        <f t="shared" si="102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8288</v>
      </c>
      <c r="O1030" s="10">
        <f t="shared" si="97"/>
        <v>0.85273300929478979</v>
      </c>
      <c r="P1030" s="9">
        <f t="shared" si="98"/>
        <v>10863.5</v>
      </c>
      <c r="Q1030" s="11" t="str">
        <f t="shared" si="99"/>
        <v xml:space="preserve">music </v>
      </c>
      <c r="R1030" s="11" t="str">
        <f t="shared" si="100"/>
        <v xml:space="preserve">lectronic music </v>
      </c>
      <c r="S1030" s="12">
        <f t="shared" si="101"/>
        <v>42755.627372685187</v>
      </c>
      <c r="T1030" s="8">
        <f t="shared" si="102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8288</v>
      </c>
      <c r="O1031" s="10">
        <f t="shared" si="97"/>
        <v>0.8947745168217609</v>
      </c>
      <c r="P1031" s="9">
        <f t="shared" si="98"/>
        <v>10588</v>
      </c>
      <c r="Q1031" s="11" t="str">
        <f t="shared" si="99"/>
        <v xml:space="preserve">music </v>
      </c>
      <c r="R1031" s="11" t="str">
        <f t="shared" si="100"/>
        <v xml:space="preserve">lectronic music </v>
      </c>
      <c r="S1031" s="12">
        <f t="shared" si="101"/>
        <v>42044.711886574078</v>
      </c>
      <c r="T1031" s="8">
        <f t="shared" si="102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8288</v>
      </c>
      <c r="O1032" s="10">
        <f t="shared" si="97"/>
        <v>0.29231218941829873</v>
      </c>
      <c r="P1032" s="9">
        <f t="shared" si="98"/>
        <v>4421</v>
      </c>
      <c r="Q1032" s="11" t="str">
        <f t="shared" si="99"/>
        <v xml:space="preserve">music </v>
      </c>
      <c r="R1032" s="11" t="str">
        <f t="shared" si="100"/>
        <v xml:space="preserve">lectronic music </v>
      </c>
      <c r="S1032" s="12">
        <f t="shared" si="101"/>
        <v>42611.483206018514</v>
      </c>
      <c r="T1032" s="8">
        <f t="shared" si="102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8288</v>
      </c>
      <c r="O1033" s="10">
        <f t="shared" si="97"/>
        <v>0.93109869646182497</v>
      </c>
      <c r="P1033" s="9">
        <f t="shared" si="98"/>
        <v>10370</v>
      </c>
      <c r="Q1033" s="11" t="str">
        <f t="shared" si="99"/>
        <v xml:space="preserve">music </v>
      </c>
      <c r="R1033" s="11" t="str">
        <f t="shared" si="100"/>
        <v xml:space="preserve">lectronic music </v>
      </c>
      <c r="S1033" s="12">
        <f t="shared" si="101"/>
        <v>42324.764004629629</v>
      </c>
      <c r="T1033" s="8">
        <f t="shared" si="102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8288</v>
      </c>
      <c r="O1034" s="10">
        <f t="shared" si="97"/>
        <v>0.92168415590799546</v>
      </c>
      <c r="P1034" s="9">
        <f t="shared" si="98"/>
        <v>5629.42</v>
      </c>
      <c r="Q1034" s="11" t="str">
        <f t="shared" si="99"/>
        <v xml:space="preserve">music </v>
      </c>
      <c r="R1034" s="11" t="str">
        <f t="shared" si="100"/>
        <v xml:space="preserve">lectronic music </v>
      </c>
      <c r="S1034" s="12">
        <f t="shared" si="101"/>
        <v>42514.666956018518</v>
      </c>
      <c r="T1034" s="8">
        <f t="shared" si="102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8288</v>
      </c>
      <c r="O1035" s="10">
        <f t="shared" si="97"/>
        <v>0.97218155197657397</v>
      </c>
      <c r="P1035" s="9">
        <f t="shared" si="98"/>
        <v>1347</v>
      </c>
      <c r="Q1035" s="11" t="str">
        <f t="shared" si="99"/>
        <v xml:space="preserve">music </v>
      </c>
      <c r="R1035" s="11" t="str">
        <f t="shared" si="100"/>
        <v xml:space="preserve">lectronic music </v>
      </c>
      <c r="S1035" s="12">
        <f t="shared" si="101"/>
        <v>42688.732407407413</v>
      </c>
      <c r="T1035" s="8">
        <f t="shared" si="102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8288</v>
      </c>
      <c r="O1036" s="10">
        <f t="shared" si="97"/>
        <v>0.76922011849066707</v>
      </c>
      <c r="P1036" s="9">
        <f t="shared" si="98"/>
        <v>5750.0450000000001</v>
      </c>
      <c r="Q1036" s="11" t="str">
        <f t="shared" si="99"/>
        <v xml:space="preserve">music </v>
      </c>
      <c r="R1036" s="11" t="str">
        <f t="shared" si="100"/>
        <v xml:space="preserve">lectronic music </v>
      </c>
      <c r="S1036" s="12">
        <f t="shared" si="101"/>
        <v>42555.166712962964</v>
      </c>
      <c r="T1036" s="8">
        <f t="shared" si="102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8288</v>
      </c>
      <c r="O1037" s="10">
        <f t="shared" si="97"/>
        <v>0.92891760904684972</v>
      </c>
      <c r="P1037" s="9">
        <f t="shared" si="98"/>
        <v>4776</v>
      </c>
      <c r="Q1037" s="11" t="str">
        <f t="shared" si="99"/>
        <v xml:space="preserve">music </v>
      </c>
      <c r="R1037" s="11" t="str">
        <f t="shared" si="100"/>
        <v xml:space="preserve">lectronic music </v>
      </c>
      <c r="S1037" s="12">
        <f t="shared" si="101"/>
        <v>42016.641435185185</v>
      </c>
      <c r="T1037" s="8">
        <f t="shared" si="102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8288</v>
      </c>
      <c r="O1038" s="10">
        <f t="shared" si="97"/>
        <v>0.88999291961188398</v>
      </c>
      <c r="P1038" s="9">
        <f t="shared" si="98"/>
        <v>4778.1100000000006</v>
      </c>
      <c r="Q1038" s="11" t="str">
        <f t="shared" si="99"/>
        <v xml:space="preserve">music </v>
      </c>
      <c r="R1038" s="11" t="str">
        <f t="shared" si="100"/>
        <v xml:space="preserve">lectronic music </v>
      </c>
      <c r="S1038" s="12">
        <f t="shared" si="101"/>
        <v>41249.448958333334</v>
      </c>
      <c r="T1038" s="8">
        <f t="shared" si="102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8288</v>
      </c>
      <c r="O1039" s="10">
        <f t="shared" si="97"/>
        <v>0.97943192948090108</v>
      </c>
      <c r="P1039" s="9">
        <f t="shared" si="98"/>
        <v>1010.5</v>
      </c>
      <c r="Q1039" s="11" t="str">
        <f t="shared" si="99"/>
        <v xml:space="preserve">music </v>
      </c>
      <c r="R1039" s="11" t="str">
        <f t="shared" si="100"/>
        <v xml:space="preserve">lectronic music </v>
      </c>
      <c r="S1039" s="12">
        <f t="shared" si="101"/>
        <v>42119.822476851856</v>
      </c>
      <c r="T1039" s="8">
        <f t="shared" si="102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8288</v>
      </c>
      <c r="O1040" s="10">
        <f t="shared" si="97"/>
        <v>0.68807339449541283</v>
      </c>
      <c r="P1040" s="9">
        <f t="shared" si="98"/>
        <v>1840</v>
      </c>
      <c r="Q1040" s="11" t="str">
        <f t="shared" si="99"/>
        <v xml:space="preserve">music </v>
      </c>
      <c r="R1040" s="11" t="str">
        <f t="shared" si="100"/>
        <v xml:space="preserve">lectronic music </v>
      </c>
      <c r="S1040" s="12">
        <f t="shared" si="101"/>
        <v>42418.231747685189</v>
      </c>
      <c r="T1040" s="8">
        <f t="shared" si="102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8288</v>
      </c>
      <c r="O1041" s="10">
        <f t="shared" si="97"/>
        <v>0.78003120124804992</v>
      </c>
      <c r="P1041" s="9">
        <f t="shared" si="98"/>
        <v>570.5</v>
      </c>
      <c r="Q1041" s="11" t="str">
        <f t="shared" si="99"/>
        <v xml:space="preserve">music </v>
      </c>
      <c r="R1041" s="11" t="str">
        <f t="shared" si="100"/>
        <v xml:space="preserve">lectronic music </v>
      </c>
      <c r="S1041" s="12">
        <f t="shared" si="101"/>
        <v>42692.109328703707</v>
      </c>
      <c r="T1041" s="8">
        <f t="shared" si="102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8286</v>
      </c>
      <c r="O1042" s="10">
        <f t="shared" si="97"/>
        <v>340</v>
      </c>
      <c r="P1042" s="9">
        <f t="shared" si="98"/>
        <v>42625</v>
      </c>
      <c r="Q1042" s="11" t="str">
        <f t="shared" si="99"/>
        <v xml:space="preserve">journalism </v>
      </c>
      <c r="R1042" s="11" t="str">
        <f t="shared" si="100"/>
        <v>ournalism /audio</v>
      </c>
      <c r="S1042" s="12">
        <f t="shared" si="101"/>
        <v>42579.708437499998</v>
      </c>
      <c r="T1042" s="8">
        <f t="shared" si="102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8286</v>
      </c>
      <c r="O1043" s="10" t="e">
        <f t="shared" si="97"/>
        <v>#DIV/0!</v>
      </c>
      <c r="P1043" s="9">
        <f t="shared" si="98"/>
        <v>25</v>
      </c>
      <c r="Q1043" s="11" t="str">
        <f t="shared" si="99"/>
        <v xml:space="preserve">journalism </v>
      </c>
      <c r="R1043" s="11" t="str">
        <f t="shared" si="100"/>
        <v>ournalism /audio</v>
      </c>
      <c r="S1043" s="12">
        <f t="shared" si="101"/>
        <v>41831.060092592597</v>
      </c>
      <c r="T1043" s="8">
        <f t="shared" si="102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8286</v>
      </c>
      <c r="O1044" s="10">
        <f t="shared" si="97"/>
        <v>65</v>
      </c>
      <c r="P1044" s="9">
        <f t="shared" si="98"/>
        <v>330</v>
      </c>
      <c r="Q1044" s="11" t="str">
        <f t="shared" si="99"/>
        <v xml:space="preserve">journalism </v>
      </c>
      <c r="R1044" s="11" t="str">
        <f t="shared" si="100"/>
        <v>ournalism /audio</v>
      </c>
      <c r="S1044" s="12">
        <f t="shared" si="101"/>
        <v>41851.696157407408</v>
      </c>
      <c r="T1044" s="8">
        <f t="shared" si="102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8286</v>
      </c>
      <c r="O1045" s="10">
        <f t="shared" si="97"/>
        <v>11.713716762328687</v>
      </c>
      <c r="P1045" s="9">
        <f t="shared" si="98"/>
        <v>54268.5</v>
      </c>
      <c r="Q1045" s="11" t="str">
        <f t="shared" si="99"/>
        <v xml:space="preserve">journalism </v>
      </c>
      <c r="R1045" s="11" t="str">
        <f t="shared" si="100"/>
        <v>ournalism /audio</v>
      </c>
      <c r="S1045" s="12">
        <f t="shared" si="101"/>
        <v>42114.252951388888</v>
      </c>
      <c r="T1045" s="8">
        <f t="shared" si="102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8286</v>
      </c>
      <c r="O1046" s="10">
        <f t="shared" si="97"/>
        <v>1166.6666666666667</v>
      </c>
      <c r="P1046" s="9">
        <f t="shared" si="98"/>
        <v>3503</v>
      </c>
      <c r="Q1046" s="11" t="str">
        <f t="shared" si="99"/>
        <v xml:space="preserve">journalism </v>
      </c>
      <c r="R1046" s="11" t="str">
        <f t="shared" si="100"/>
        <v>ournalism /audio</v>
      </c>
      <c r="S1046" s="12">
        <f t="shared" si="101"/>
        <v>42011.925937499997</v>
      </c>
      <c r="T1046" s="8">
        <f t="shared" si="102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8286</v>
      </c>
      <c r="O1047" s="10">
        <f t="shared" si="97"/>
        <v>37.593984962406012</v>
      </c>
      <c r="P1047" s="9">
        <f t="shared" si="98"/>
        <v>5133</v>
      </c>
      <c r="Q1047" s="11" t="str">
        <f t="shared" si="99"/>
        <v xml:space="preserve">journalism </v>
      </c>
      <c r="R1047" s="11" t="str">
        <f t="shared" si="100"/>
        <v>ournalism /audio</v>
      </c>
      <c r="S1047" s="12">
        <f t="shared" si="101"/>
        <v>41844.874421296299</v>
      </c>
      <c r="T1047" s="8">
        <f t="shared" si="102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8286</v>
      </c>
      <c r="O1048" s="10" t="e">
        <f t="shared" si="97"/>
        <v>#DIV/0!</v>
      </c>
      <c r="P1048" s="9">
        <f t="shared" si="98"/>
        <v>1500</v>
      </c>
      <c r="Q1048" s="11" t="str">
        <f t="shared" si="99"/>
        <v xml:space="preserve">journalism </v>
      </c>
      <c r="R1048" s="11" t="str">
        <f t="shared" si="100"/>
        <v>ournalism /audio</v>
      </c>
      <c r="S1048" s="12">
        <f t="shared" si="101"/>
        <v>42319.851388888885</v>
      </c>
      <c r="T1048" s="8">
        <f t="shared" si="102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8286</v>
      </c>
      <c r="O1049" s="10">
        <f t="shared" si="97"/>
        <v>2000</v>
      </c>
      <c r="P1049" s="9">
        <f t="shared" si="98"/>
        <v>1000.5</v>
      </c>
      <c r="Q1049" s="11" t="str">
        <f t="shared" si="99"/>
        <v xml:space="preserve">journalism </v>
      </c>
      <c r="R1049" s="11" t="str">
        <f t="shared" si="100"/>
        <v>ournalism /audio</v>
      </c>
      <c r="S1049" s="12">
        <f t="shared" si="101"/>
        <v>41918.818460648145</v>
      </c>
      <c r="T1049" s="8">
        <f t="shared" si="102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8286</v>
      </c>
      <c r="O1050" s="10">
        <f t="shared" si="97"/>
        <v>70.754716981132077</v>
      </c>
      <c r="P1050" s="9">
        <f t="shared" si="98"/>
        <v>7606</v>
      </c>
      <c r="Q1050" s="11" t="str">
        <f t="shared" si="99"/>
        <v xml:space="preserve">journalism </v>
      </c>
      <c r="R1050" s="11" t="str">
        <f t="shared" si="100"/>
        <v>ournalism /audio</v>
      </c>
      <c r="S1050" s="12">
        <f t="shared" si="101"/>
        <v>42598.053113425922</v>
      </c>
      <c r="T1050" s="8">
        <f t="shared" si="102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8286</v>
      </c>
      <c r="O1051" s="10" t="e">
        <f t="shared" si="97"/>
        <v>#DIV/0!</v>
      </c>
      <c r="P1051" s="9">
        <f t="shared" si="98"/>
        <v>6000</v>
      </c>
      <c r="Q1051" s="11" t="str">
        <f t="shared" si="99"/>
        <v xml:space="preserve">journalism </v>
      </c>
      <c r="R1051" s="11" t="str">
        <f t="shared" si="100"/>
        <v>ournalism /audio</v>
      </c>
      <c r="S1051" s="12">
        <f t="shared" si="101"/>
        <v>42382.431076388893</v>
      </c>
      <c r="T1051" s="8">
        <f t="shared" si="102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8286</v>
      </c>
      <c r="O1052" s="10" t="e">
        <f t="shared" si="97"/>
        <v>#DIV/0!</v>
      </c>
      <c r="P1052" s="9">
        <f t="shared" si="98"/>
        <v>1250</v>
      </c>
      <c r="Q1052" s="11" t="str">
        <f t="shared" si="99"/>
        <v xml:space="preserve">journalism </v>
      </c>
      <c r="R1052" s="11" t="str">
        <f t="shared" si="100"/>
        <v>ournalism /audio</v>
      </c>
      <c r="S1052" s="12">
        <f t="shared" si="101"/>
        <v>42231.7971875</v>
      </c>
      <c r="T1052" s="8">
        <f t="shared" si="102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8286</v>
      </c>
      <c r="O1053" s="10" t="e">
        <f t="shared" si="97"/>
        <v>#DIV/0!</v>
      </c>
      <c r="P1053" s="9">
        <f t="shared" si="98"/>
        <v>250</v>
      </c>
      <c r="Q1053" s="11" t="str">
        <f t="shared" si="99"/>
        <v xml:space="preserve">journalism </v>
      </c>
      <c r="R1053" s="11" t="str">
        <f t="shared" si="100"/>
        <v>ournalism /audio</v>
      </c>
      <c r="S1053" s="12">
        <f t="shared" si="101"/>
        <v>41850.014178240745</v>
      </c>
      <c r="T1053" s="8">
        <f t="shared" si="102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8286</v>
      </c>
      <c r="O1054" s="10" t="e">
        <f t="shared" si="97"/>
        <v>#DIV/0!</v>
      </c>
      <c r="P1054" s="9">
        <f t="shared" si="98"/>
        <v>2168</v>
      </c>
      <c r="Q1054" s="11" t="str">
        <f t="shared" si="99"/>
        <v xml:space="preserve">journalism </v>
      </c>
      <c r="R1054" s="11" t="str">
        <f t="shared" si="100"/>
        <v>ournalism /audio</v>
      </c>
      <c r="S1054" s="12">
        <f t="shared" si="101"/>
        <v>42483.797395833331</v>
      </c>
      <c r="T1054" s="8">
        <f t="shared" si="102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8286</v>
      </c>
      <c r="O1055" s="10">
        <f t="shared" si="97"/>
        <v>100</v>
      </c>
      <c r="P1055" s="9">
        <f t="shared" si="98"/>
        <v>757.5</v>
      </c>
      <c r="Q1055" s="11" t="str">
        <f t="shared" si="99"/>
        <v xml:space="preserve">journalism </v>
      </c>
      <c r="R1055" s="11" t="str">
        <f t="shared" si="100"/>
        <v>ournalism /audio</v>
      </c>
      <c r="S1055" s="12">
        <f t="shared" si="101"/>
        <v>42775.172824074078</v>
      </c>
      <c r="T1055" s="8">
        <f t="shared" si="102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8286</v>
      </c>
      <c r="O1056" s="10" t="e">
        <f t="shared" si="97"/>
        <v>#DIV/0!</v>
      </c>
      <c r="P1056" s="9">
        <f t="shared" si="98"/>
        <v>1250</v>
      </c>
      <c r="Q1056" s="11" t="str">
        <f t="shared" si="99"/>
        <v xml:space="preserve">journalism </v>
      </c>
      <c r="R1056" s="11" t="str">
        <f t="shared" si="100"/>
        <v>ournalism /audio</v>
      </c>
      <c r="S1056" s="12">
        <f t="shared" si="101"/>
        <v>41831.851840277777</v>
      </c>
      <c r="T1056" s="8">
        <f t="shared" si="102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8286</v>
      </c>
      <c r="O1057" s="10" t="e">
        <f t="shared" si="97"/>
        <v>#DIV/0!</v>
      </c>
      <c r="P1057" s="9">
        <f t="shared" si="98"/>
        <v>1750</v>
      </c>
      <c r="Q1057" s="11" t="str">
        <f t="shared" si="99"/>
        <v xml:space="preserve">journalism </v>
      </c>
      <c r="R1057" s="11" t="str">
        <f t="shared" si="100"/>
        <v>ournalism /audio</v>
      </c>
      <c r="S1057" s="12">
        <f t="shared" si="101"/>
        <v>42406.992418981477</v>
      </c>
      <c r="T1057" s="8">
        <f t="shared" si="102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8286</v>
      </c>
      <c r="O1058" s="10" t="e">
        <f t="shared" si="97"/>
        <v>#DIV/0!</v>
      </c>
      <c r="P1058" s="9">
        <f t="shared" si="98"/>
        <v>5000</v>
      </c>
      <c r="Q1058" s="11" t="str">
        <f t="shared" si="99"/>
        <v xml:space="preserve">journalism </v>
      </c>
      <c r="R1058" s="11" t="str">
        <f t="shared" si="100"/>
        <v>ournalism /audio</v>
      </c>
      <c r="S1058" s="12">
        <f t="shared" si="101"/>
        <v>42058.719641203701</v>
      </c>
      <c r="T1058" s="8">
        <f t="shared" si="102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8286</v>
      </c>
      <c r="O1059" s="10" t="e">
        <f t="shared" si="97"/>
        <v>#DIV/0!</v>
      </c>
      <c r="P1059" s="9">
        <f t="shared" si="98"/>
        <v>5000</v>
      </c>
      <c r="Q1059" s="11" t="str">
        <f t="shared" si="99"/>
        <v xml:space="preserve">journalism </v>
      </c>
      <c r="R1059" s="11" t="str">
        <f t="shared" si="100"/>
        <v>ournalism /audio</v>
      </c>
      <c r="S1059" s="12">
        <f t="shared" si="101"/>
        <v>42678.871331018512</v>
      </c>
      <c r="T1059" s="8">
        <f t="shared" si="102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8286</v>
      </c>
      <c r="O1060" s="10" t="e">
        <f t="shared" si="97"/>
        <v>#DIV/0!</v>
      </c>
      <c r="P1060" s="9">
        <f t="shared" si="98"/>
        <v>20000</v>
      </c>
      <c r="Q1060" s="11" t="str">
        <f t="shared" si="99"/>
        <v xml:space="preserve">journalism </v>
      </c>
      <c r="R1060" s="11" t="str">
        <f t="shared" si="100"/>
        <v>ournalism /audio</v>
      </c>
      <c r="S1060" s="12">
        <f t="shared" si="101"/>
        <v>42047.900960648149</v>
      </c>
      <c r="T1060" s="8">
        <f t="shared" si="102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8286</v>
      </c>
      <c r="O1061" s="10" t="e">
        <f t="shared" si="97"/>
        <v>#DIV/0!</v>
      </c>
      <c r="P1061" s="9">
        <f t="shared" si="98"/>
        <v>550</v>
      </c>
      <c r="Q1061" s="11" t="str">
        <f t="shared" si="99"/>
        <v xml:space="preserve">journalism </v>
      </c>
      <c r="R1061" s="11" t="str">
        <f t="shared" si="100"/>
        <v>ournalism /audio</v>
      </c>
      <c r="S1061" s="12">
        <f t="shared" si="101"/>
        <v>42046.79</v>
      </c>
      <c r="T1061" s="8">
        <f t="shared" si="102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8286</v>
      </c>
      <c r="O1062" s="10">
        <f t="shared" si="97"/>
        <v>100</v>
      </c>
      <c r="P1062" s="9">
        <f t="shared" si="98"/>
        <v>2525</v>
      </c>
      <c r="Q1062" s="11" t="str">
        <f t="shared" si="99"/>
        <v xml:space="preserve">journalism </v>
      </c>
      <c r="R1062" s="11" t="str">
        <f t="shared" si="100"/>
        <v>ournalism /audio</v>
      </c>
      <c r="S1062" s="12">
        <f t="shared" si="101"/>
        <v>42079.913113425922</v>
      </c>
      <c r="T1062" s="8">
        <f t="shared" si="102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8286</v>
      </c>
      <c r="O1063" s="10" t="e">
        <f t="shared" si="97"/>
        <v>#DIV/0!</v>
      </c>
      <c r="P1063" s="9">
        <f t="shared" si="98"/>
        <v>2000</v>
      </c>
      <c r="Q1063" s="11" t="str">
        <f t="shared" si="99"/>
        <v xml:space="preserve">journalism </v>
      </c>
      <c r="R1063" s="11" t="str">
        <f t="shared" si="100"/>
        <v>ournalism /audio</v>
      </c>
      <c r="S1063" s="12">
        <f t="shared" si="101"/>
        <v>42432.276712962965</v>
      </c>
      <c r="T1063" s="8">
        <f t="shared" si="102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8286</v>
      </c>
      <c r="O1064" s="10">
        <f t="shared" si="97"/>
        <v>1.0473684210526315</v>
      </c>
      <c r="P1064" s="9">
        <f t="shared" si="98"/>
        <v>194.5</v>
      </c>
      <c r="Q1064" s="11" t="str">
        <f t="shared" si="99"/>
        <v xml:space="preserve">journalism </v>
      </c>
      <c r="R1064" s="11" t="str">
        <f t="shared" si="100"/>
        <v>ournalism /audio</v>
      </c>
      <c r="S1064" s="12">
        <f t="shared" si="101"/>
        <v>42556.807187500002</v>
      </c>
      <c r="T1064" s="8">
        <f t="shared" si="102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8286</v>
      </c>
      <c r="O1065" s="10" t="e">
        <f t="shared" si="97"/>
        <v>#DIV/0!</v>
      </c>
      <c r="P1065" s="9">
        <f t="shared" si="98"/>
        <v>500</v>
      </c>
      <c r="Q1065" s="11" t="str">
        <f t="shared" si="99"/>
        <v xml:space="preserve">journalism </v>
      </c>
      <c r="R1065" s="11" t="str">
        <f t="shared" si="100"/>
        <v>ournalism /audio</v>
      </c>
      <c r="S1065" s="12">
        <f t="shared" si="101"/>
        <v>42583.030810185184</v>
      </c>
      <c r="T1065" s="8">
        <f t="shared" si="102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8285</v>
      </c>
      <c r="O1066" s="10">
        <f t="shared" si="97"/>
        <v>11.142751021418844</v>
      </c>
      <c r="P1066" s="9">
        <f t="shared" si="98"/>
        <v>49038.5</v>
      </c>
      <c r="Q1066" s="11" t="str">
        <f t="shared" si="99"/>
        <v xml:space="preserve">games </v>
      </c>
      <c r="R1066" s="11" t="str">
        <f t="shared" si="100"/>
        <v>mes /video games</v>
      </c>
      <c r="S1066" s="12">
        <f t="shared" si="101"/>
        <v>41417.228043981479</v>
      </c>
      <c r="T1066" s="8">
        <f t="shared" si="102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8285</v>
      </c>
      <c r="O1067" s="10">
        <f t="shared" si="97"/>
        <v>37.037037037037038</v>
      </c>
      <c r="P1067" s="9">
        <f t="shared" si="98"/>
        <v>1540.5</v>
      </c>
      <c r="Q1067" s="11" t="str">
        <f t="shared" si="99"/>
        <v xml:space="preserve">games </v>
      </c>
      <c r="R1067" s="11" t="str">
        <f t="shared" si="100"/>
        <v>mes /video games</v>
      </c>
      <c r="S1067" s="12">
        <f t="shared" si="101"/>
        <v>41661.381041666667</v>
      </c>
      <c r="T1067" s="8">
        <f t="shared" si="102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8285</v>
      </c>
      <c r="O1068" s="10">
        <f t="shared" si="97"/>
        <v>29.697089685210848</v>
      </c>
      <c r="P1068" s="9">
        <f t="shared" si="98"/>
        <v>77525.5</v>
      </c>
      <c r="Q1068" s="11" t="str">
        <f t="shared" si="99"/>
        <v xml:space="preserve">games </v>
      </c>
      <c r="R1068" s="11" t="str">
        <f t="shared" si="100"/>
        <v>mes /video games</v>
      </c>
      <c r="S1068" s="12">
        <f t="shared" si="101"/>
        <v>41445.962754629632</v>
      </c>
      <c r="T1068" s="8">
        <f t="shared" si="102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8285</v>
      </c>
      <c r="O1069" s="10">
        <f t="shared" si="97"/>
        <v>3.8461538461538463</v>
      </c>
      <c r="P1069" s="9">
        <f t="shared" si="98"/>
        <v>315</v>
      </c>
      <c r="Q1069" s="11" t="str">
        <f t="shared" si="99"/>
        <v xml:space="preserve">games </v>
      </c>
      <c r="R1069" s="11" t="str">
        <f t="shared" si="100"/>
        <v>mes /video games</v>
      </c>
      <c r="S1069" s="12">
        <f t="shared" si="101"/>
        <v>41599.855682870373</v>
      </c>
      <c r="T1069" s="8">
        <f t="shared" si="102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8285</v>
      </c>
      <c r="O1070" s="10">
        <f t="shared" si="97"/>
        <v>666.66666666666663</v>
      </c>
      <c r="P1070" s="9">
        <f t="shared" si="98"/>
        <v>15022.5</v>
      </c>
      <c r="Q1070" s="11" t="str">
        <f t="shared" si="99"/>
        <v xml:space="preserve">games </v>
      </c>
      <c r="R1070" s="11" t="str">
        <f t="shared" si="100"/>
        <v>mes /video games</v>
      </c>
      <c r="S1070" s="12">
        <f t="shared" si="101"/>
        <v>42440.371111111104</v>
      </c>
      <c r="T1070" s="8">
        <f t="shared" si="102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8285</v>
      </c>
      <c r="O1071" s="10">
        <f t="shared" si="97"/>
        <v>2.5882352941176472</v>
      </c>
      <c r="P1071" s="9">
        <f t="shared" si="98"/>
        <v>1525</v>
      </c>
      <c r="Q1071" s="11" t="str">
        <f t="shared" si="99"/>
        <v xml:space="preserve">games </v>
      </c>
      <c r="R1071" s="11" t="str">
        <f t="shared" si="100"/>
        <v>mes /video games</v>
      </c>
      <c r="S1071" s="12">
        <f t="shared" si="101"/>
        <v>41572.229849537034</v>
      </c>
      <c r="T1071" s="8">
        <f t="shared" si="102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8285</v>
      </c>
      <c r="O1072" s="10">
        <f t="shared" si="97"/>
        <v>142.85714285714286</v>
      </c>
      <c r="P1072" s="9">
        <f t="shared" si="98"/>
        <v>5035</v>
      </c>
      <c r="Q1072" s="11" t="str">
        <f t="shared" si="99"/>
        <v xml:space="preserve">games </v>
      </c>
      <c r="R1072" s="11" t="str">
        <f t="shared" si="100"/>
        <v>mes /video games</v>
      </c>
      <c r="S1072" s="12">
        <f t="shared" si="101"/>
        <v>41163.011828703704</v>
      </c>
      <c r="T1072" s="8">
        <f t="shared" si="102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8285</v>
      </c>
      <c r="O1073" s="10" t="e">
        <f t="shared" si="97"/>
        <v>#DIV/0!</v>
      </c>
      <c r="P1073" s="9">
        <f t="shared" si="98"/>
        <v>50</v>
      </c>
      <c r="Q1073" s="11" t="str">
        <f t="shared" si="99"/>
        <v xml:space="preserve">games </v>
      </c>
      <c r="R1073" s="11" t="str">
        <f t="shared" si="100"/>
        <v>mes /video games</v>
      </c>
      <c r="S1073" s="12">
        <f t="shared" si="101"/>
        <v>42295.753391203703</v>
      </c>
      <c r="T1073" s="8">
        <f t="shared" si="102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8285</v>
      </c>
      <c r="O1074" s="10">
        <f t="shared" si="97"/>
        <v>1470.5882352941176</v>
      </c>
      <c r="P1074" s="9">
        <f t="shared" si="98"/>
        <v>37525.5</v>
      </c>
      <c r="Q1074" s="11" t="str">
        <f t="shared" si="99"/>
        <v xml:space="preserve">games </v>
      </c>
      <c r="R1074" s="11" t="str">
        <f t="shared" si="100"/>
        <v>mes /video games</v>
      </c>
      <c r="S1074" s="12">
        <f t="shared" si="101"/>
        <v>41645.832141203704</v>
      </c>
      <c r="T1074" s="8">
        <f t="shared" si="102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8285</v>
      </c>
      <c r="O1075" s="10">
        <f t="shared" si="97"/>
        <v>75</v>
      </c>
      <c r="P1075" s="9">
        <f t="shared" si="98"/>
        <v>380</v>
      </c>
      <c r="Q1075" s="11" t="str">
        <f t="shared" si="99"/>
        <v xml:space="preserve">games </v>
      </c>
      <c r="R1075" s="11" t="str">
        <f t="shared" si="100"/>
        <v>mes /video games</v>
      </c>
      <c r="S1075" s="12">
        <f t="shared" si="101"/>
        <v>40802.964594907404</v>
      </c>
      <c r="T1075" s="8">
        <f t="shared" si="102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8285</v>
      </c>
      <c r="O1076" s="10">
        <f t="shared" si="97"/>
        <v>15.849721162312886</v>
      </c>
      <c r="P1076" s="9">
        <f t="shared" si="98"/>
        <v>28703.5</v>
      </c>
      <c r="Q1076" s="11" t="str">
        <f t="shared" si="99"/>
        <v xml:space="preserve">games </v>
      </c>
      <c r="R1076" s="11" t="str">
        <f t="shared" si="100"/>
        <v>mes /video games</v>
      </c>
      <c r="S1076" s="12">
        <f t="shared" si="101"/>
        <v>41613.172974537039</v>
      </c>
      <c r="T1076" s="8">
        <f t="shared" si="102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8285</v>
      </c>
      <c r="O1077" s="10">
        <f t="shared" si="97"/>
        <v>22.222222222222221</v>
      </c>
      <c r="P1077" s="9">
        <f t="shared" si="98"/>
        <v>522.5</v>
      </c>
      <c r="Q1077" s="11" t="str">
        <f t="shared" si="99"/>
        <v xml:space="preserve">games </v>
      </c>
      <c r="R1077" s="11" t="str">
        <f t="shared" si="100"/>
        <v>mes /video games</v>
      </c>
      <c r="S1077" s="12">
        <f t="shared" si="101"/>
        <v>41005.904120370367</v>
      </c>
      <c r="T1077" s="8">
        <f t="shared" si="102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8285</v>
      </c>
      <c r="O1078" s="10">
        <f t="shared" si="97"/>
        <v>1.5932361813315206</v>
      </c>
      <c r="P1078" s="9">
        <f t="shared" si="98"/>
        <v>61037</v>
      </c>
      <c r="Q1078" s="11" t="str">
        <f t="shared" si="99"/>
        <v xml:space="preserve">games </v>
      </c>
      <c r="R1078" s="11" t="str">
        <f t="shared" si="100"/>
        <v>mes /video games</v>
      </c>
      <c r="S1078" s="12">
        <f t="shared" si="101"/>
        <v>41838.377893518518</v>
      </c>
      <c r="T1078" s="8">
        <f t="shared" si="102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8285</v>
      </c>
      <c r="O1079" s="10">
        <f t="shared" si="97"/>
        <v>3.4041394335511983</v>
      </c>
      <c r="P1079" s="9">
        <f t="shared" si="98"/>
        <v>16172</v>
      </c>
      <c r="Q1079" s="11" t="str">
        <f t="shared" si="99"/>
        <v xml:space="preserve">games </v>
      </c>
      <c r="R1079" s="11" t="str">
        <f t="shared" si="100"/>
        <v>mes /video games</v>
      </c>
      <c r="S1079" s="12">
        <f t="shared" si="101"/>
        <v>42353.16679398148</v>
      </c>
      <c r="T1079" s="8">
        <f t="shared" si="102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8285</v>
      </c>
      <c r="O1080" s="10">
        <f t="shared" si="97"/>
        <v>13.333333333333334</v>
      </c>
      <c r="P1080" s="9">
        <f t="shared" si="98"/>
        <v>322.5</v>
      </c>
      <c r="Q1080" s="11" t="str">
        <f t="shared" si="99"/>
        <v xml:space="preserve">games </v>
      </c>
      <c r="R1080" s="11" t="str">
        <f t="shared" si="100"/>
        <v>mes /video games</v>
      </c>
      <c r="S1080" s="12">
        <f t="shared" si="101"/>
        <v>40701.195844907408</v>
      </c>
      <c r="T1080" s="8">
        <f t="shared" si="102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8285</v>
      </c>
      <c r="O1081" s="10">
        <f t="shared" si="97"/>
        <v>38.34808259587021</v>
      </c>
      <c r="P1081" s="9">
        <f t="shared" si="98"/>
        <v>13339</v>
      </c>
      <c r="Q1081" s="11" t="str">
        <f t="shared" si="99"/>
        <v xml:space="preserve">games </v>
      </c>
      <c r="R1081" s="11" t="str">
        <f t="shared" si="100"/>
        <v>mes /video games</v>
      </c>
      <c r="S1081" s="12">
        <f t="shared" si="101"/>
        <v>42479.566388888896</v>
      </c>
      <c r="T1081" s="8">
        <f t="shared" si="102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8285</v>
      </c>
      <c r="O1082" s="10">
        <f t="shared" si="97"/>
        <v>10.982976386600768</v>
      </c>
      <c r="P1082" s="9">
        <f t="shared" si="98"/>
        <v>10910.5</v>
      </c>
      <c r="Q1082" s="11" t="str">
        <f t="shared" si="99"/>
        <v xml:space="preserve">games </v>
      </c>
      <c r="R1082" s="11" t="str">
        <f t="shared" si="100"/>
        <v>mes /video games</v>
      </c>
      <c r="S1082" s="12">
        <f t="shared" si="101"/>
        <v>41740.138113425928</v>
      </c>
      <c r="T1082" s="8">
        <f t="shared" si="102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8285</v>
      </c>
      <c r="O1083" s="10">
        <f t="shared" si="97"/>
        <v>5666.666666666667</v>
      </c>
      <c r="P1083" s="9">
        <f t="shared" si="98"/>
        <v>34006</v>
      </c>
      <c r="Q1083" s="11" t="str">
        <f t="shared" si="99"/>
        <v xml:space="preserve">games </v>
      </c>
      <c r="R1083" s="11" t="str">
        <f t="shared" si="100"/>
        <v>mes /video games</v>
      </c>
      <c r="S1083" s="12">
        <f t="shared" si="101"/>
        <v>42002.926990740743</v>
      </c>
      <c r="T1083" s="8">
        <f t="shared" si="102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8285</v>
      </c>
      <c r="O1084" s="10">
        <f t="shared" si="97"/>
        <v>178.57142857142858</v>
      </c>
      <c r="P1084" s="9">
        <f t="shared" si="98"/>
        <v>5028</v>
      </c>
      <c r="Q1084" s="11" t="str">
        <f t="shared" si="99"/>
        <v xml:space="preserve">games </v>
      </c>
      <c r="R1084" s="11" t="str">
        <f t="shared" si="100"/>
        <v>mes /video games</v>
      </c>
      <c r="S1084" s="12">
        <f t="shared" si="101"/>
        <v>41101.906111111115</v>
      </c>
      <c r="T1084" s="8">
        <f t="shared" si="102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8285</v>
      </c>
      <c r="O1085" s="10">
        <f t="shared" si="97"/>
        <v>121.95121951219512</v>
      </c>
      <c r="P1085" s="9">
        <f t="shared" si="98"/>
        <v>25205</v>
      </c>
      <c r="Q1085" s="11" t="str">
        <f t="shared" si="99"/>
        <v xml:space="preserve">games </v>
      </c>
      <c r="R1085" s="11" t="str">
        <f t="shared" si="100"/>
        <v>mes /video games</v>
      </c>
      <c r="S1085" s="12">
        <f t="shared" si="101"/>
        <v>41793.659525462965</v>
      </c>
      <c r="T1085" s="8">
        <f t="shared" si="102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8285</v>
      </c>
      <c r="O1086" s="10" t="e">
        <f t="shared" si="97"/>
        <v>#DIV/0!</v>
      </c>
      <c r="P1086" s="9">
        <f t="shared" si="98"/>
        <v>275</v>
      </c>
      <c r="Q1086" s="11" t="str">
        <f t="shared" si="99"/>
        <v xml:space="preserve">games </v>
      </c>
      <c r="R1086" s="11" t="str">
        <f t="shared" si="100"/>
        <v>mes /video games</v>
      </c>
      <c r="S1086" s="12">
        <f t="shared" si="101"/>
        <v>41829.912083333329</v>
      </c>
      <c r="T1086" s="8">
        <f t="shared" si="102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8285</v>
      </c>
      <c r="O1087" s="10">
        <f t="shared" si="97"/>
        <v>29.239766081871345</v>
      </c>
      <c r="P1087" s="9">
        <f t="shared" si="98"/>
        <v>15513</v>
      </c>
      <c r="Q1087" s="11" t="str">
        <f t="shared" si="99"/>
        <v xml:space="preserve">games </v>
      </c>
      <c r="R1087" s="11" t="str">
        <f t="shared" si="100"/>
        <v>mes /video games</v>
      </c>
      <c r="S1087" s="12">
        <f t="shared" si="101"/>
        <v>42413.671006944445</v>
      </c>
      <c r="T1087" s="8">
        <f t="shared" si="102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8285</v>
      </c>
      <c r="O1088" s="10">
        <f t="shared" si="97"/>
        <v>1200</v>
      </c>
      <c r="P1088" s="9">
        <f t="shared" si="98"/>
        <v>9007.5</v>
      </c>
      <c r="Q1088" s="11" t="str">
        <f t="shared" si="99"/>
        <v xml:space="preserve">games </v>
      </c>
      <c r="R1088" s="11" t="str">
        <f t="shared" si="100"/>
        <v>mes /video games</v>
      </c>
      <c r="S1088" s="12">
        <f t="shared" si="101"/>
        <v>41845.866793981484</v>
      </c>
      <c r="T1088" s="8">
        <f t="shared" si="102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8285</v>
      </c>
      <c r="O1089" s="10" t="e">
        <f t="shared" si="97"/>
        <v>#DIV/0!</v>
      </c>
      <c r="P1089" s="9">
        <f t="shared" si="98"/>
        <v>550</v>
      </c>
      <c r="Q1089" s="11" t="str">
        <f t="shared" si="99"/>
        <v xml:space="preserve">games </v>
      </c>
      <c r="R1089" s="11" t="str">
        <f t="shared" si="100"/>
        <v>mes /video games</v>
      </c>
      <c r="S1089" s="12">
        <f t="shared" si="101"/>
        <v>41775.713969907411</v>
      </c>
      <c r="T1089" s="8">
        <f t="shared" si="102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8285</v>
      </c>
      <c r="O1090" s="10">
        <f t="shared" si="97"/>
        <v>7.0507055406010961</v>
      </c>
      <c r="P1090" s="9">
        <f t="shared" si="98"/>
        <v>25691.17</v>
      </c>
      <c r="Q1090" s="11" t="str">
        <f t="shared" si="99"/>
        <v xml:space="preserve">games </v>
      </c>
      <c r="R1090" s="11" t="str">
        <f t="shared" si="100"/>
        <v>mes /video games</v>
      </c>
      <c r="S1090" s="12">
        <f t="shared" si="101"/>
        <v>41723.799386574072</v>
      </c>
      <c r="T1090" s="8">
        <f t="shared" si="102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8285</v>
      </c>
      <c r="O1091" s="10">
        <f t="shared" ref="O1091:O1154" si="103">D1091/E1091</f>
        <v>12.776831345826235</v>
      </c>
      <c r="P1091" s="9">
        <f t="shared" ref="P1091:P1154" si="104">AVERAGE(D1091,E1091)</f>
        <v>8087</v>
      </c>
      <c r="Q1091" s="11" t="str">
        <f t="shared" ref="Q1091:Q1154" si="105">LEFT(N1091, SEARCH(" ",N1091,1))</f>
        <v xml:space="preserve">games </v>
      </c>
      <c r="R1091" s="11" t="str">
        <f t="shared" ref="R1091:R1154" si="106">RIGHT(N1091,16)</f>
        <v>mes /video games</v>
      </c>
      <c r="S1091" s="12">
        <f t="shared" ref="S1091:S1154" si="107">(((J1091/60)/60)/24)+DATE(1970,1,1)</f>
        <v>42151.189525462964</v>
      </c>
      <c r="T1091" s="8">
        <f t="shared" ref="T1091:T1154" si="108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8285</v>
      </c>
      <c r="O1092" s="10">
        <f t="shared" si="103"/>
        <v>2599.8000000000002</v>
      </c>
      <c r="P1092" s="9">
        <f t="shared" si="104"/>
        <v>6502</v>
      </c>
      <c r="Q1092" s="11" t="str">
        <f t="shared" si="105"/>
        <v xml:space="preserve">games </v>
      </c>
      <c r="R1092" s="11" t="str">
        <f t="shared" si="106"/>
        <v>mes /video games</v>
      </c>
      <c r="S1092" s="12">
        <f t="shared" si="107"/>
        <v>42123.185798611114</v>
      </c>
      <c r="T1092" s="8">
        <f t="shared" si="108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8285</v>
      </c>
      <c r="O1093" s="10">
        <f t="shared" si="103"/>
        <v>8</v>
      </c>
      <c r="P1093" s="9">
        <f t="shared" si="104"/>
        <v>112.5</v>
      </c>
      <c r="Q1093" s="11" t="str">
        <f t="shared" si="105"/>
        <v xml:space="preserve">games </v>
      </c>
      <c r="R1093" s="11" t="str">
        <f t="shared" si="106"/>
        <v>mes /video games</v>
      </c>
      <c r="S1093" s="12">
        <f t="shared" si="107"/>
        <v>42440.820277777777</v>
      </c>
      <c r="T1093" s="8">
        <f t="shared" si="108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8285</v>
      </c>
      <c r="O1094" s="10">
        <f t="shared" si="103"/>
        <v>95.238095238095241</v>
      </c>
      <c r="P1094" s="9">
        <f t="shared" si="104"/>
        <v>1010.5</v>
      </c>
      <c r="Q1094" s="11" t="str">
        <f t="shared" si="105"/>
        <v xml:space="preserve">games </v>
      </c>
      <c r="R1094" s="11" t="str">
        <f t="shared" si="106"/>
        <v>mes /video games</v>
      </c>
      <c r="S1094" s="12">
        <f t="shared" si="107"/>
        <v>41250.025902777779</v>
      </c>
      <c r="T1094" s="8">
        <f t="shared" si="108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8285</v>
      </c>
      <c r="O1095" s="10">
        <f t="shared" si="103"/>
        <v>7.1005917159763312</v>
      </c>
      <c r="P1095" s="9">
        <f t="shared" si="104"/>
        <v>171.125</v>
      </c>
      <c r="Q1095" s="11" t="str">
        <f t="shared" si="105"/>
        <v xml:space="preserve">games </v>
      </c>
      <c r="R1095" s="11" t="str">
        <f t="shared" si="106"/>
        <v>mes /video games</v>
      </c>
      <c r="S1095" s="12">
        <f t="shared" si="107"/>
        <v>42396.973807870367</v>
      </c>
      <c r="T1095" s="8">
        <f t="shared" si="108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8285</v>
      </c>
      <c r="O1096" s="10">
        <f t="shared" si="103"/>
        <v>5.4644642851721761</v>
      </c>
      <c r="P1096" s="9">
        <f t="shared" si="104"/>
        <v>10647.005000000001</v>
      </c>
      <c r="Q1096" s="11" t="str">
        <f t="shared" si="105"/>
        <v xml:space="preserve">games </v>
      </c>
      <c r="R1096" s="11" t="str">
        <f t="shared" si="106"/>
        <v>mes /video games</v>
      </c>
      <c r="S1096" s="12">
        <f t="shared" si="107"/>
        <v>40795.713344907403</v>
      </c>
      <c r="T1096" s="8">
        <f t="shared" si="108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8285</v>
      </c>
      <c r="O1097" s="10">
        <f t="shared" si="103"/>
        <v>19.861762135536665</v>
      </c>
      <c r="P1097" s="9">
        <f t="shared" si="104"/>
        <v>262587</v>
      </c>
      <c r="Q1097" s="11" t="str">
        <f t="shared" si="105"/>
        <v xml:space="preserve">games </v>
      </c>
      <c r="R1097" s="11" t="str">
        <f t="shared" si="106"/>
        <v>mes /video games</v>
      </c>
      <c r="S1097" s="12">
        <f t="shared" si="107"/>
        <v>41486.537268518521</v>
      </c>
      <c r="T1097" s="8">
        <f t="shared" si="108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8285</v>
      </c>
      <c r="O1098" s="10">
        <f t="shared" si="103"/>
        <v>5.5762081784386615</v>
      </c>
      <c r="P1098" s="9">
        <f t="shared" si="104"/>
        <v>7076</v>
      </c>
      <c r="Q1098" s="11" t="str">
        <f t="shared" si="105"/>
        <v xml:space="preserve">games </v>
      </c>
      <c r="R1098" s="11" t="str">
        <f t="shared" si="106"/>
        <v>mes /video games</v>
      </c>
      <c r="S1098" s="12">
        <f t="shared" si="107"/>
        <v>41885.51798611111</v>
      </c>
      <c r="T1098" s="8">
        <f t="shared" si="108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8285</v>
      </c>
      <c r="O1099" s="10">
        <f t="shared" si="103"/>
        <v>2127.6595744680849</v>
      </c>
      <c r="P1099" s="9">
        <f t="shared" si="104"/>
        <v>50023.5</v>
      </c>
      <c r="Q1099" s="11" t="str">
        <f t="shared" si="105"/>
        <v xml:space="preserve">games </v>
      </c>
      <c r="R1099" s="11" t="str">
        <f t="shared" si="106"/>
        <v>mes /video games</v>
      </c>
      <c r="S1099" s="12">
        <f t="shared" si="107"/>
        <v>41660.792557870373</v>
      </c>
      <c r="T1099" s="8">
        <f t="shared" si="108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8285</v>
      </c>
      <c r="O1100" s="10">
        <f t="shared" si="103"/>
        <v>13.865779256794232</v>
      </c>
      <c r="P1100" s="9">
        <f t="shared" si="104"/>
        <v>13401.5</v>
      </c>
      <c r="Q1100" s="11" t="str">
        <f t="shared" si="105"/>
        <v xml:space="preserve">games </v>
      </c>
      <c r="R1100" s="11" t="str">
        <f t="shared" si="106"/>
        <v>mes /video games</v>
      </c>
      <c r="S1100" s="12">
        <f t="shared" si="107"/>
        <v>41712.762673611112</v>
      </c>
      <c r="T1100" s="8">
        <f t="shared" si="108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8285</v>
      </c>
      <c r="O1101" s="10">
        <f t="shared" si="103"/>
        <v>200</v>
      </c>
      <c r="P1101" s="9">
        <f t="shared" si="104"/>
        <v>2512.5</v>
      </c>
      <c r="Q1101" s="11" t="str">
        <f t="shared" si="105"/>
        <v xml:space="preserve">games </v>
      </c>
      <c r="R1101" s="11" t="str">
        <f t="shared" si="106"/>
        <v>mes /video games</v>
      </c>
      <c r="S1101" s="12">
        <f t="shared" si="107"/>
        <v>42107.836435185185</v>
      </c>
      <c r="T1101" s="8">
        <f t="shared" si="108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8285</v>
      </c>
      <c r="O1102" s="10">
        <f t="shared" si="103"/>
        <v>40</v>
      </c>
      <c r="P1102" s="9">
        <f t="shared" si="104"/>
        <v>2050</v>
      </c>
      <c r="Q1102" s="11" t="str">
        <f t="shared" si="105"/>
        <v xml:space="preserve">games </v>
      </c>
      <c r="R1102" s="11" t="str">
        <f t="shared" si="106"/>
        <v>mes /video games</v>
      </c>
      <c r="S1102" s="12">
        <f t="shared" si="107"/>
        <v>42384.110775462963</v>
      </c>
      <c r="T1102" s="8">
        <f t="shared" si="108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8285</v>
      </c>
      <c r="O1103" s="10">
        <f t="shared" si="103"/>
        <v>2439.0243902439024</v>
      </c>
      <c r="P1103" s="9">
        <f t="shared" si="104"/>
        <v>50020.5</v>
      </c>
      <c r="Q1103" s="11" t="str">
        <f t="shared" si="105"/>
        <v xml:space="preserve">games </v>
      </c>
      <c r="R1103" s="11" t="str">
        <f t="shared" si="106"/>
        <v>mes /video games</v>
      </c>
      <c r="S1103" s="12">
        <f t="shared" si="107"/>
        <v>42538.77243055556</v>
      </c>
      <c r="T1103" s="8">
        <f t="shared" si="108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8285</v>
      </c>
      <c r="O1104" s="10">
        <f t="shared" si="103"/>
        <v>18.823529411764707</v>
      </c>
      <c r="P1104" s="9">
        <f t="shared" si="104"/>
        <v>4212.5</v>
      </c>
      <c r="Q1104" s="11" t="str">
        <f t="shared" si="105"/>
        <v xml:space="preserve">games </v>
      </c>
      <c r="R1104" s="11" t="str">
        <f t="shared" si="106"/>
        <v>mes /video games</v>
      </c>
      <c r="S1104" s="12">
        <f t="shared" si="107"/>
        <v>41577.045428240745</v>
      </c>
      <c r="T1104" s="8">
        <f t="shared" si="108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8285</v>
      </c>
      <c r="O1105" s="10">
        <f t="shared" si="103"/>
        <v>61.728395061728392</v>
      </c>
      <c r="P1105" s="9">
        <f t="shared" si="104"/>
        <v>7621.5</v>
      </c>
      <c r="Q1105" s="11" t="str">
        <f t="shared" si="105"/>
        <v xml:space="preserve">games </v>
      </c>
      <c r="R1105" s="11" t="str">
        <f t="shared" si="106"/>
        <v>mes /video games</v>
      </c>
      <c r="S1105" s="12">
        <f t="shared" si="107"/>
        <v>42479.22210648148</v>
      </c>
      <c r="T1105" s="8">
        <f t="shared" si="108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8285</v>
      </c>
      <c r="O1106" s="10">
        <f t="shared" si="103"/>
        <v>20.19522046449007</v>
      </c>
      <c r="P1106" s="9">
        <f t="shared" si="104"/>
        <v>31485.5</v>
      </c>
      <c r="Q1106" s="11" t="str">
        <f t="shared" si="105"/>
        <v xml:space="preserve">games </v>
      </c>
      <c r="R1106" s="11" t="str">
        <f t="shared" si="106"/>
        <v>mes /video games</v>
      </c>
      <c r="S1106" s="12">
        <f t="shared" si="107"/>
        <v>41771.40996527778</v>
      </c>
      <c r="T1106" s="8">
        <f t="shared" si="108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8285</v>
      </c>
      <c r="O1107" s="10">
        <f t="shared" si="103"/>
        <v>628.93081761006295</v>
      </c>
      <c r="P1107" s="9">
        <f t="shared" si="104"/>
        <v>450715.5</v>
      </c>
      <c r="Q1107" s="11" t="str">
        <f t="shared" si="105"/>
        <v xml:space="preserve">games </v>
      </c>
      <c r="R1107" s="11" t="str">
        <f t="shared" si="106"/>
        <v>mes /video games</v>
      </c>
      <c r="S1107" s="12">
        <f t="shared" si="107"/>
        <v>41692.135729166665</v>
      </c>
      <c r="T1107" s="8">
        <f t="shared" si="108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8285</v>
      </c>
      <c r="O1108" s="10">
        <f t="shared" si="103"/>
        <v>2.4242424242424243</v>
      </c>
      <c r="P1108" s="9">
        <f t="shared" si="104"/>
        <v>282.5</v>
      </c>
      <c r="Q1108" s="11" t="str">
        <f t="shared" si="105"/>
        <v xml:space="preserve">games </v>
      </c>
      <c r="R1108" s="11" t="str">
        <f t="shared" si="106"/>
        <v>mes /video games</v>
      </c>
      <c r="S1108" s="12">
        <f t="shared" si="107"/>
        <v>40973.740451388891</v>
      </c>
      <c r="T1108" s="8">
        <f t="shared" si="108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8285</v>
      </c>
      <c r="O1109" s="10" t="e">
        <f t="shared" si="103"/>
        <v>#DIV/0!</v>
      </c>
      <c r="P1109" s="9">
        <f t="shared" si="104"/>
        <v>5000</v>
      </c>
      <c r="Q1109" s="11" t="str">
        <f t="shared" si="105"/>
        <v xml:space="preserve">games </v>
      </c>
      <c r="R1109" s="11" t="str">
        <f t="shared" si="106"/>
        <v>mes /video games</v>
      </c>
      <c r="S1109" s="12">
        <f t="shared" si="107"/>
        <v>41813.861388888887</v>
      </c>
      <c r="T1109" s="8">
        <f t="shared" si="108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8285</v>
      </c>
      <c r="O1110" s="10">
        <f t="shared" si="103"/>
        <v>34.129692832764505</v>
      </c>
      <c r="P1110" s="9">
        <f t="shared" si="104"/>
        <v>12866.25</v>
      </c>
      <c r="Q1110" s="11" t="str">
        <f t="shared" si="105"/>
        <v xml:space="preserve">games </v>
      </c>
      <c r="R1110" s="11" t="str">
        <f t="shared" si="106"/>
        <v>mes /video games</v>
      </c>
      <c r="S1110" s="12">
        <f t="shared" si="107"/>
        <v>40952.636979166666</v>
      </c>
      <c r="T1110" s="8">
        <f t="shared" si="108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8285</v>
      </c>
      <c r="O1111" s="10">
        <f t="shared" si="103"/>
        <v>222.22222222222223</v>
      </c>
      <c r="P1111" s="9">
        <f t="shared" si="104"/>
        <v>5022.5</v>
      </c>
      <c r="Q1111" s="11" t="str">
        <f t="shared" si="105"/>
        <v xml:space="preserve">games </v>
      </c>
      <c r="R1111" s="11" t="str">
        <f t="shared" si="106"/>
        <v>mes /video games</v>
      </c>
      <c r="S1111" s="12">
        <f t="shared" si="107"/>
        <v>42662.752199074079</v>
      </c>
      <c r="T1111" s="8">
        <f t="shared" si="108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8285</v>
      </c>
      <c r="O1112" s="10">
        <f t="shared" si="103"/>
        <v>196.07843137254903</v>
      </c>
      <c r="P1112" s="9">
        <f t="shared" si="104"/>
        <v>25127.5</v>
      </c>
      <c r="Q1112" s="11" t="str">
        <f t="shared" si="105"/>
        <v xml:space="preserve">games </v>
      </c>
      <c r="R1112" s="11" t="str">
        <f t="shared" si="106"/>
        <v>mes /video games</v>
      </c>
      <c r="S1112" s="12">
        <f t="shared" si="107"/>
        <v>41220.933124999996</v>
      </c>
      <c r="T1112" s="8">
        <f t="shared" si="108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8285</v>
      </c>
      <c r="O1113" s="10">
        <f t="shared" si="103"/>
        <v>2500</v>
      </c>
      <c r="P1113" s="9">
        <f t="shared" si="104"/>
        <v>1250.5</v>
      </c>
      <c r="Q1113" s="11" t="str">
        <f t="shared" si="105"/>
        <v xml:space="preserve">games </v>
      </c>
      <c r="R1113" s="11" t="str">
        <f t="shared" si="106"/>
        <v>mes /video games</v>
      </c>
      <c r="S1113" s="12">
        <f t="shared" si="107"/>
        <v>42347.203587962969</v>
      </c>
      <c r="T1113" s="8">
        <f t="shared" si="108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8285</v>
      </c>
      <c r="O1114" s="10">
        <f t="shared" si="103"/>
        <v>2.8139361466725847</v>
      </c>
      <c r="P1114" s="9">
        <f t="shared" si="104"/>
        <v>59636.46</v>
      </c>
      <c r="Q1114" s="11" t="str">
        <f t="shared" si="105"/>
        <v xml:space="preserve">games </v>
      </c>
      <c r="R1114" s="11" t="str">
        <f t="shared" si="106"/>
        <v>mes /video games</v>
      </c>
      <c r="S1114" s="12">
        <f t="shared" si="107"/>
        <v>41963.759386574078</v>
      </c>
      <c r="T1114" s="8">
        <f t="shared" si="108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8285</v>
      </c>
      <c r="O1115" s="10">
        <f t="shared" si="103"/>
        <v>200</v>
      </c>
      <c r="P1115" s="9">
        <f t="shared" si="104"/>
        <v>502.5</v>
      </c>
      <c r="Q1115" s="11" t="str">
        <f t="shared" si="105"/>
        <v xml:space="preserve">games </v>
      </c>
      <c r="R1115" s="11" t="str">
        <f t="shared" si="106"/>
        <v>mes /video games</v>
      </c>
      <c r="S1115" s="12">
        <f t="shared" si="107"/>
        <v>41835.977083333331</v>
      </c>
      <c r="T1115" s="8">
        <f t="shared" si="108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8285</v>
      </c>
      <c r="O1116" s="10">
        <f t="shared" si="103"/>
        <v>600</v>
      </c>
      <c r="P1116" s="9">
        <f t="shared" si="104"/>
        <v>3005</v>
      </c>
      <c r="Q1116" s="11" t="str">
        <f t="shared" si="105"/>
        <v xml:space="preserve">games </v>
      </c>
      <c r="R1116" s="11" t="str">
        <f t="shared" si="106"/>
        <v>mes /video games</v>
      </c>
      <c r="S1116" s="12">
        <f t="shared" si="107"/>
        <v>41526.345914351856</v>
      </c>
      <c r="T1116" s="8">
        <f t="shared" si="108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8285</v>
      </c>
      <c r="O1117" s="10">
        <f t="shared" si="103"/>
        <v>754.71698113207549</v>
      </c>
      <c r="P1117" s="9">
        <f t="shared" si="104"/>
        <v>20026.5</v>
      </c>
      <c r="Q1117" s="11" t="str">
        <f t="shared" si="105"/>
        <v xml:space="preserve">games </v>
      </c>
      <c r="R1117" s="11" t="str">
        <f t="shared" si="106"/>
        <v>mes /video games</v>
      </c>
      <c r="S1117" s="12">
        <f t="shared" si="107"/>
        <v>42429.695543981477</v>
      </c>
      <c r="T1117" s="8">
        <f t="shared" si="108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8285</v>
      </c>
      <c r="O1118" s="10">
        <f t="shared" si="103"/>
        <v>2800.8066323101052</v>
      </c>
      <c r="P1118" s="9">
        <f t="shared" si="104"/>
        <v>250089.26</v>
      </c>
      <c r="Q1118" s="11" t="str">
        <f t="shared" si="105"/>
        <v xml:space="preserve">games </v>
      </c>
      <c r="R1118" s="11" t="str">
        <f t="shared" si="106"/>
        <v>mes /video games</v>
      </c>
      <c r="S1118" s="12">
        <f t="shared" si="107"/>
        <v>41009.847314814811</v>
      </c>
      <c r="T1118" s="8">
        <f t="shared" si="108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8285</v>
      </c>
      <c r="O1119" s="10">
        <f t="shared" si="103"/>
        <v>12.048192771084338</v>
      </c>
      <c r="P1119" s="9">
        <f t="shared" si="104"/>
        <v>541.5</v>
      </c>
      <c r="Q1119" s="11" t="str">
        <f t="shared" si="105"/>
        <v xml:space="preserve">games </v>
      </c>
      <c r="R1119" s="11" t="str">
        <f t="shared" si="106"/>
        <v>mes /video games</v>
      </c>
      <c r="S1119" s="12">
        <f t="shared" si="107"/>
        <v>42333.598530092597</v>
      </c>
      <c r="T1119" s="8">
        <f t="shared" si="108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8285</v>
      </c>
      <c r="O1120" s="10">
        <f t="shared" si="103"/>
        <v>41.284403669724767</v>
      </c>
      <c r="P1120" s="9">
        <f t="shared" si="104"/>
        <v>2304.5</v>
      </c>
      <c r="Q1120" s="11" t="str">
        <f t="shared" si="105"/>
        <v xml:space="preserve">games </v>
      </c>
      <c r="R1120" s="11" t="str">
        <f t="shared" si="106"/>
        <v>mes /video games</v>
      </c>
      <c r="S1120" s="12">
        <f t="shared" si="107"/>
        <v>41704.16642361111</v>
      </c>
      <c r="T1120" s="8">
        <f t="shared" si="108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8285</v>
      </c>
      <c r="O1121" s="10">
        <f t="shared" si="103"/>
        <v>420</v>
      </c>
      <c r="P1121" s="9">
        <f t="shared" si="104"/>
        <v>1052.5</v>
      </c>
      <c r="Q1121" s="11" t="str">
        <f t="shared" si="105"/>
        <v xml:space="preserve">games </v>
      </c>
      <c r="R1121" s="11" t="str">
        <f t="shared" si="106"/>
        <v>mes /video games</v>
      </c>
      <c r="S1121" s="12">
        <f t="shared" si="107"/>
        <v>41722.792407407411</v>
      </c>
      <c r="T1121" s="8">
        <f t="shared" si="108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8285</v>
      </c>
      <c r="O1122" s="10" t="e">
        <f t="shared" si="103"/>
        <v>#DIV/0!</v>
      </c>
      <c r="P1122" s="9">
        <f t="shared" si="104"/>
        <v>12500</v>
      </c>
      <c r="Q1122" s="11" t="str">
        <f t="shared" si="105"/>
        <v xml:space="preserve">games </v>
      </c>
      <c r="R1122" s="11" t="str">
        <f t="shared" si="106"/>
        <v>mes /video games</v>
      </c>
      <c r="S1122" s="12">
        <f t="shared" si="107"/>
        <v>40799.872685185182</v>
      </c>
      <c r="T1122" s="8">
        <f t="shared" si="108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8285</v>
      </c>
      <c r="O1123" s="10">
        <f t="shared" si="103"/>
        <v>8620.689655172413</v>
      </c>
      <c r="P1123" s="9">
        <f t="shared" si="104"/>
        <v>125014.5</v>
      </c>
      <c r="Q1123" s="11" t="str">
        <f t="shared" si="105"/>
        <v xml:space="preserve">games </v>
      </c>
      <c r="R1123" s="11" t="str">
        <f t="shared" si="106"/>
        <v>mes /video games</v>
      </c>
      <c r="S1123" s="12">
        <f t="shared" si="107"/>
        <v>42412.934212962966</v>
      </c>
      <c r="T1123" s="8">
        <f t="shared" si="108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8285</v>
      </c>
      <c r="O1124" s="10" t="e">
        <f t="shared" si="103"/>
        <v>#DIV/0!</v>
      </c>
      <c r="P1124" s="9">
        <f t="shared" si="104"/>
        <v>1600</v>
      </c>
      <c r="Q1124" s="11" t="str">
        <f t="shared" si="105"/>
        <v xml:space="preserve">games </v>
      </c>
      <c r="R1124" s="11" t="str">
        <f t="shared" si="106"/>
        <v>mes /video games</v>
      </c>
      <c r="S1124" s="12">
        <f t="shared" si="107"/>
        <v>41410.703993055555</v>
      </c>
      <c r="T1124" s="8">
        <f t="shared" si="108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8285</v>
      </c>
      <c r="O1125" s="10">
        <f t="shared" si="103"/>
        <v>454.54545454545456</v>
      </c>
      <c r="P1125" s="9">
        <f t="shared" si="104"/>
        <v>2505.5</v>
      </c>
      <c r="Q1125" s="11" t="str">
        <f t="shared" si="105"/>
        <v xml:space="preserve">games </v>
      </c>
      <c r="R1125" s="11" t="str">
        <f t="shared" si="106"/>
        <v>mes /video games</v>
      </c>
      <c r="S1125" s="12">
        <f t="shared" si="107"/>
        <v>41718.5237037037</v>
      </c>
      <c r="T1125" s="8">
        <f t="shared" si="108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10">
        <f t="shared" si="103"/>
        <v>211.76470588235293</v>
      </c>
      <c r="P1126" s="9">
        <f t="shared" si="104"/>
        <v>45212.5</v>
      </c>
      <c r="Q1126" s="11" t="str">
        <f t="shared" si="105"/>
        <v xml:space="preserve">games </v>
      </c>
      <c r="R1126" s="11" t="str">
        <f t="shared" si="106"/>
        <v>es /mobile games</v>
      </c>
      <c r="S1126" s="12">
        <f t="shared" si="107"/>
        <v>42094.667256944449</v>
      </c>
      <c r="T1126" s="8">
        <f t="shared" si="108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8283</v>
      </c>
      <c r="O1127" s="10" t="e">
        <f t="shared" si="103"/>
        <v>#DIV/0!</v>
      </c>
      <c r="P1127" s="9">
        <f t="shared" si="104"/>
        <v>1500</v>
      </c>
      <c r="Q1127" s="11" t="str">
        <f t="shared" si="105"/>
        <v xml:space="preserve">games </v>
      </c>
      <c r="R1127" s="11" t="str">
        <f t="shared" si="106"/>
        <v>es /mobile games</v>
      </c>
      <c r="S1127" s="12">
        <f t="shared" si="107"/>
        <v>42212.624189814815</v>
      </c>
      <c r="T1127" s="8">
        <f t="shared" si="108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10">
        <f t="shared" si="103"/>
        <v>200</v>
      </c>
      <c r="P1128" s="9">
        <f t="shared" si="104"/>
        <v>1005</v>
      </c>
      <c r="Q1128" s="11" t="str">
        <f t="shared" si="105"/>
        <v xml:space="preserve">games </v>
      </c>
      <c r="R1128" s="11" t="str">
        <f t="shared" si="106"/>
        <v>es /mobile games</v>
      </c>
      <c r="S1128" s="12">
        <f t="shared" si="107"/>
        <v>42535.327476851846</v>
      </c>
      <c r="T1128" s="8">
        <f t="shared" si="108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8283</v>
      </c>
      <c r="O1129" s="10">
        <f t="shared" si="103"/>
        <v>59.82905982905983</v>
      </c>
      <c r="P1129" s="9">
        <f t="shared" si="104"/>
        <v>17792.5</v>
      </c>
      <c r="Q1129" s="11" t="str">
        <f t="shared" si="105"/>
        <v xml:space="preserve">games </v>
      </c>
      <c r="R1129" s="11" t="str">
        <f t="shared" si="106"/>
        <v>es /mobile games</v>
      </c>
      <c r="S1129" s="12">
        <f t="shared" si="107"/>
        <v>41926.854166666664</v>
      </c>
      <c r="T1129" s="8">
        <f t="shared" si="108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10">
        <f t="shared" si="103"/>
        <v>1000</v>
      </c>
      <c r="P1130" s="9">
        <f t="shared" si="104"/>
        <v>500.5</v>
      </c>
      <c r="Q1130" s="11" t="str">
        <f t="shared" si="105"/>
        <v xml:space="preserve">games </v>
      </c>
      <c r="R1130" s="11" t="str">
        <f t="shared" si="106"/>
        <v>es /mobile games</v>
      </c>
      <c r="S1130" s="12">
        <f t="shared" si="107"/>
        <v>41828.649502314816</v>
      </c>
      <c r="T1130" s="8">
        <f t="shared" si="108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8283</v>
      </c>
      <c r="O1131" s="10">
        <f t="shared" si="103"/>
        <v>952.38095238095241</v>
      </c>
      <c r="P1131" s="9">
        <f t="shared" si="104"/>
        <v>10010.5</v>
      </c>
      <c r="Q1131" s="11" t="str">
        <f t="shared" si="105"/>
        <v xml:space="preserve">games </v>
      </c>
      <c r="R1131" s="11" t="str">
        <f t="shared" si="106"/>
        <v>es /mobile games</v>
      </c>
      <c r="S1131" s="12">
        <f t="shared" si="107"/>
        <v>42496.264965277776</v>
      </c>
      <c r="T1131" s="8">
        <f t="shared" si="108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10">
        <f t="shared" si="103"/>
        <v>454.54545454545456</v>
      </c>
      <c r="P1132" s="9">
        <f t="shared" si="104"/>
        <v>2505.5</v>
      </c>
      <c r="Q1132" s="11" t="str">
        <f t="shared" si="105"/>
        <v xml:space="preserve">games </v>
      </c>
      <c r="R1132" s="11" t="str">
        <f t="shared" si="106"/>
        <v>es /mobile games</v>
      </c>
      <c r="S1132" s="12">
        <f t="shared" si="107"/>
        <v>41908.996527777781</v>
      </c>
      <c r="T1132" s="8">
        <f t="shared" si="108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8283</v>
      </c>
      <c r="O1133" s="10" t="e">
        <f t="shared" si="103"/>
        <v>#DIV/0!</v>
      </c>
      <c r="P1133" s="9">
        <f t="shared" si="104"/>
        <v>20000</v>
      </c>
      <c r="Q1133" s="11" t="str">
        <f t="shared" si="105"/>
        <v xml:space="preserve">games </v>
      </c>
      <c r="R1133" s="11" t="str">
        <f t="shared" si="106"/>
        <v>es /mobile games</v>
      </c>
      <c r="S1133" s="12">
        <f t="shared" si="107"/>
        <v>42332.908194444448</v>
      </c>
      <c r="T1133" s="8">
        <f t="shared" si="108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10">
        <f t="shared" si="103"/>
        <v>6.9541029207232263</v>
      </c>
      <c r="P1134" s="9">
        <f t="shared" si="104"/>
        <v>5719</v>
      </c>
      <c r="Q1134" s="11" t="str">
        <f t="shared" si="105"/>
        <v xml:space="preserve">games </v>
      </c>
      <c r="R1134" s="11" t="str">
        <f t="shared" si="106"/>
        <v>es /mobile games</v>
      </c>
      <c r="S1134" s="12">
        <f t="shared" si="107"/>
        <v>42706.115405092598</v>
      </c>
      <c r="T1134" s="8">
        <f t="shared" si="108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8283</v>
      </c>
      <c r="O1135" s="10">
        <f t="shared" si="103"/>
        <v>150</v>
      </c>
      <c r="P1135" s="9">
        <f t="shared" si="104"/>
        <v>1510</v>
      </c>
      <c r="Q1135" s="11" t="str">
        <f t="shared" si="105"/>
        <v xml:space="preserve">games </v>
      </c>
      <c r="R1135" s="11" t="str">
        <f t="shared" si="106"/>
        <v>es /mobile games</v>
      </c>
      <c r="S1135" s="12">
        <f t="shared" si="107"/>
        <v>41821.407187500001</v>
      </c>
      <c r="T1135" s="8">
        <f t="shared" si="108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10">
        <f t="shared" si="103"/>
        <v>25000</v>
      </c>
      <c r="P1136" s="9">
        <f t="shared" si="104"/>
        <v>12500.5</v>
      </c>
      <c r="Q1136" s="11" t="str">
        <f t="shared" si="105"/>
        <v xml:space="preserve">games </v>
      </c>
      <c r="R1136" s="11" t="str">
        <f t="shared" si="106"/>
        <v>es /mobile games</v>
      </c>
      <c r="S1136" s="12">
        <f t="shared" si="107"/>
        <v>41958.285046296296</v>
      </c>
      <c r="T1136" s="8">
        <f t="shared" si="108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8283</v>
      </c>
      <c r="O1137" s="10">
        <f t="shared" si="103"/>
        <v>20</v>
      </c>
      <c r="P1137" s="9">
        <f t="shared" si="104"/>
        <v>525</v>
      </c>
      <c r="Q1137" s="11" t="str">
        <f t="shared" si="105"/>
        <v xml:space="preserve">games </v>
      </c>
      <c r="R1137" s="11" t="str">
        <f t="shared" si="106"/>
        <v>es /mobile games</v>
      </c>
      <c r="S1137" s="12">
        <f t="shared" si="107"/>
        <v>42558.989513888882</v>
      </c>
      <c r="T1137" s="8">
        <f t="shared" si="108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10">
        <f t="shared" si="103"/>
        <v>15.518518518518519</v>
      </c>
      <c r="P1138" s="9">
        <f t="shared" si="104"/>
        <v>2230</v>
      </c>
      <c r="Q1138" s="11" t="str">
        <f t="shared" si="105"/>
        <v xml:space="preserve">games </v>
      </c>
      <c r="R1138" s="11" t="str">
        <f t="shared" si="106"/>
        <v>es /mobile games</v>
      </c>
      <c r="S1138" s="12">
        <f t="shared" si="107"/>
        <v>42327.671631944439</v>
      </c>
      <c r="T1138" s="8">
        <f t="shared" si="108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8283</v>
      </c>
      <c r="O1139" s="10">
        <f t="shared" si="103"/>
        <v>2.5316455696202533</v>
      </c>
      <c r="P1139" s="9">
        <f t="shared" si="104"/>
        <v>17437.5</v>
      </c>
      <c r="Q1139" s="11" t="str">
        <f t="shared" si="105"/>
        <v xml:space="preserve">games </v>
      </c>
      <c r="R1139" s="11" t="str">
        <f t="shared" si="106"/>
        <v>es /mobile games</v>
      </c>
      <c r="S1139" s="12">
        <f t="shared" si="107"/>
        <v>42453.819687499999</v>
      </c>
      <c r="T1139" s="8">
        <f t="shared" si="108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10">
        <f t="shared" si="103"/>
        <v>280</v>
      </c>
      <c r="P1140" s="9">
        <f t="shared" si="104"/>
        <v>17562.5</v>
      </c>
      <c r="Q1140" s="11" t="str">
        <f t="shared" si="105"/>
        <v xml:space="preserve">games </v>
      </c>
      <c r="R1140" s="11" t="str">
        <f t="shared" si="106"/>
        <v>es /mobile games</v>
      </c>
      <c r="S1140" s="12">
        <f t="shared" si="107"/>
        <v>42736.9066087963</v>
      </c>
      <c r="T1140" s="8">
        <f t="shared" si="108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8283</v>
      </c>
      <c r="O1141" s="10">
        <f t="shared" si="103"/>
        <v>1600</v>
      </c>
      <c r="P1141" s="9">
        <f t="shared" si="104"/>
        <v>4002.5</v>
      </c>
      <c r="Q1141" s="11" t="str">
        <f t="shared" si="105"/>
        <v xml:space="preserve">games </v>
      </c>
      <c r="R1141" s="11" t="str">
        <f t="shared" si="106"/>
        <v>es /mobile games</v>
      </c>
      <c r="S1141" s="12">
        <f t="shared" si="107"/>
        <v>41975.347523148142</v>
      </c>
      <c r="T1141" s="8">
        <f t="shared" si="108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10" t="e">
        <f t="shared" si="103"/>
        <v>#DIV/0!</v>
      </c>
      <c r="P1142" s="9">
        <f t="shared" si="104"/>
        <v>2500</v>
      </c>
      <c r="Q1142" s="11" t="str">
        <f t="shared" si="105"/>
        <v xml:space="preserve">games </v>
      </c>
      <c r="R1142" s="11" t="str">
        <f t="shared" si="106"/>
        <v>es /mobile games</v>
      </c>
      <c r="S1142" s="12">
        <f t="shared" si="107"/>
        <v>42192.462048611109</v>
      </c>
      <c r="T1142" s="8">
        <f t="shared" si="108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8283</v>
      </c>
      <c r="O1143" s="10" t="e">
        <f t="shared" si="103"/>
        <v>#DIV/0!</v>
      </c>
      <c r="P1143" s="9">
        <f t="shared" si="104"/>
        <v>250</v>
      </c>
      <c r="Q1143" s="11" t="str">
        <f t="shared" si="105"/>
        <v xml:space="preserve">games </v>
      </c>
      <c r="R1143" s="11" t="str">
        <f t="shared" si="106"/>
        <v>es /mobile games</v>
      </c>
      <c r="S1143" s="12">
        <f t="shared" si="107"/>
        <v>42164.699652777781</v>
      </c>
      <c r="T1143" s="8">
        <f t="shared" si="108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10" t="e">
        <f t="shared" si="103"/>
        <v>#DIV/0!</v>
      </c>
      <c r="P1144" s="9">
        <f t="shared" si="104"/>
        <v>2000</v>
      </c>
      <c r="Q1144" s="11" t="str">
        <f t="shared" si="105"/>
        <v xml:space="preserve">games </v>
      </c>
      <c r="R1144" s="11" t="str">
        <f t="shared" si="106"/>
        <v>es /mobile games</v>
      </c>
      <c r="S1144" s="12">
        <f t="shared" si="107"/>
        <v>42022.006099537044</v>
      </c>
      <c r="T1144" s="8">
        <f t="shared" si="108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8283</v>
      </c>
      <c r="O1145" s="10">
        <f t="shared" si="103"/>
        <v>241.93548387096774</v>
      </c>
      <c r="P1145" s="9">
        <f t="shared" si="104"/>
        <v>22593</v>
      </c>
      <c r="Q1145" s="11" t="str">
        <f t="shared" si="105"/>
        <v xml:space="preserve">games </v>
      </c>
      <c r="R1145" s="11" t="str">
        <f t="shared" si="106"/>
        <v>es /mobile games</v>
      </c>
      <c r="S1145" s="12">
        <f t="shared" si="107"/>
        <v>42325.19358796296</v>
      </c>
      <c r="T1145" s="8">
        <f t="shared" si="108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8280</v>
      </c>
      <c r="O1146" s="10" t="e">
        <f t="shared" si="103"/>
        <v>#DIV/0!</v>
      </c>
      <c r="P1146" s="9">
        <f t="shared" si="104"/>
        <v>4650</v>
      </c>
      <c r="Q1146" s="11" t="str">
        <f t="shared" si="105"/>
        <v xml:space="preserve">food </v>
      </c>
      <c r="R1146" s="11" t="str">
        <f t="shared" si="106"/>
        <v>ood /food trucks</v>
      </c>
      <c r="S1146" s="12">
        <f t="shared" si="107"/>
        <v>42093.181944444441</v>
      </c>
      <c r="T1146" s="8">
        <f t="shared" si="108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8280</v>
      </c>
      <c r="O1147" s="10">
        <f t="shared" si="103"/>
        <v>800</v>
      </c>
      <c r="P1147" s="9">
        <f t="shared" si="104"/>
        <v>40050</v>
      </c>
      <c r="Q1147" s="11" t="str">
        <f t="shared" si="105"/>
        <v xml:space="preserve">food </v>
      </c>
      <c r="R1147" s="11" t="str">
        <f t="shared" si="106"/>
        <v>ood /food trucks</v>
      </c>
      <c r="S1147" s="12">
        <f t="shared" si="107"/>
        <v>41854.747592592597</v>
      </c>
      <c r="T1147" s="8">
        <f t="shared" si="108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8280</v>
      </c>
      <c r="O1148" s="10">
        <f t="shared" si="103"/>
        <v>11.320754716981131</v>
      </c>
      <c r="P1148" s="9">
        <f t="shared" si="104"/>
        <v>3265</v>
      </c>
      <c r="Q1148" s="11" t="str">
        <f t="shared" si="105"/>
        <v xml:space="preserve">food </v>
      </c>
      <c r="R1148" s="11" t="str">
        <f t="shared" si="106"/>
        <v>ood /food trucks</v>
      </c>
      <c r="S1148" s="12">
        <f t="shared" si="107"/>
        <v>41723.9533912037</v>
      </c>
      <c r="T1148" s="8">
        <f t="shared" si="108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8280</v>
      </c>
      <c r="O1149" s="10" t="e">
        <f t="shared" si="103"/>
        <v>#DIV/0!</v>
      </c>
      <c r="P1149" s="9">
        <f t="shared" si="104"/>
        <v>12500</v>
      </c>
      <c r="Q1149" s="11" t="str">
        <f t="shared" si="105"/>
        <v xml:space="preserve">food </v>
      </c>
      <c r="R1149" s="11" t="str">
        <f t="shared" si="106"/>
        <v>ood /food trucks</v>
      </c>
      <c r="S1149" s="12">
        <f t="shared" si="107"/>
        <v>41871.972025462965</v>
      </c>
      <c r="T1149" s="8">
        <f t="shared" si="108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8280</v>
      </c>
      <c r="O1150" s="10">
        <f t="shared" si="103"/>
        <v>205.47945205479451</v>
      </c>
      <c r="P1150" s="9">
        <f t="shared" si="104"/>
        <v>7536.5</v>
      </c>
      <c r="Q1150" s="11" t="str">
        <f t="shared" si="105"/>
        <v xml:space="preserve">food </v>
      </c>
      <c r="R1150" s="11" t="str">
        <f t="shared" si="106"/>
        <v>ood /food trucks</v>
      </c>
      <c r="S1150" s="12">
        <f t="shared" si="107"/>
        <v>42675.171076388884</v>
      </c>
      <c r="T1150" s="8">
        <f t="shared" si="108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8280</v>
      </c>
      <c r="O1151" s="10">
        <f t="shared" si="103"/>
        <v>666.66666666666663</v>
      </c>
      <c r="P1151" s="9">
        <f t="shared" si="104"/>
        <v>25037.5</v>
      </c>
      <c r="Q1151" s="11" t="str">
        <f t="shared" si="105"/>
        <v xml:space="preserve">food </v>
      </c>
      <c r="R1151" s="11" t="str">
        <f t="shared" si="106"/>
        <v>ood /food trucks</v>
      </c>
      <c r="S1151" s="12">
        <f t="shared" si="107"/>
        <v>42507.71025462963</v>
      </c>
      <c r="T1151" s="8">
        <f t="shared" si="108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8280</v>
      </c>
      <c r="O1152" s="10">
        <f t="shared" si="103"/>
        <v>9.9206349206349209</v>
      </c>
      <c r="P1152" s="9">
        <f t="shared" si="104"/>
        <v>1376</v>
      </c>
      <c r="Q1152" s="11" t="str">
        <f t="shared" si="105"/>
        <v xml:space="preserve">food </v>
      </c>
      <c r="R1152" s="11" t="str">
        <f t="shared" si="106"/>
        <v>ood /food trucks</v>
      </c>
      <c r="S1152" s="12">
        <f t="shared" si="107"/>
        <v>42317.954571759255</v>
      </c>
      <c r="T1152" s="8">
        <f t="shared" si="108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8280</v>
      </c>
      <c r="O1153" s="10" t="e">
        <f t="shared" si="103"/>
        <v>#DIV/0!</v>
      </c>
      <c r="P1153" s="9">
        <f t="shared" si="104"/>
        <v>12500</v>
      </c>
      <c r="Q1153" s="11" t="str">
        <f t="shared" si="105"/>
        <v xml:space="preserve">food </v>
      </c>
      <c r="R1153" s="11" t="str">
        <f t="shared" si="106"/>
        <v>ood /food trucks</v>
      </c>
      <c r="S1153" s="12">
        <f t="shared" si="107"/>
        <v>42224.102581018517</v>
      </c>
      <c r="T1153" s="8">
        <f t="shared" si="108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8280</v>
      </c>
      <c r="O1154" s="10">
        <f t="shared" si="103"/>
        <v>17.563117453347971</v>
      </c>
      <c r="P1154" s="9">
        <f t="shared" si="104"/>
        <v>8455.5</v>
      </c>
      <c r="Q1154" s="11" t="str">
        <f t="shared" si="105"/>
        <v xml:space="preserve">food </v>
      </c>
      <c r="R1154" s="11" t="str">
        <f t="shared" si="106"/>
        <v>ood /food trucks</v>
      </c>
      <c r="S1154" s="12">
        <f t="shared" si="107"/>
        <v>42109.709629629629</v>
      </c>
      <c r="T1154" s="8">
        <f t="shared" si="108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8280</v>
      </c>
      <c r="O1155" s="10">
        <f t="shared" ref="O1155:O1218" si="109">D1155/E1155</f>
        <v>160</v>
      </c>
      <c r="P1155" s="9">
        <f t="shared" ref="P1155:P1218" si="110">AVERAGE(D1155,E1155)</f>
        <v>4025</v>
      </c>
      <c r="Q1155" s="11" t="str">
        <f t="shared" ref="Q1155:Q1218" si="111">LEFT(N1155, SEARCH(" ",N1155,1))</f>
        <v xml:space="preserve">food </v>
      </c>
      <c r="R1155" s="11" t="str">
        <f t="shared" ref="R1155:R1218" si="112">RIGHT(N1155,16)</f>
        <v>ood /food trucks</v>
      </c>
      <c r="S1155" s="12">
        <f t="shared" ref="S1155:S1218" si="113">(((J1155/60)/60)/24)+DATE(1970,1,1)</f>
        <v>42143.714178240742</v>
      </c>
      <c r="T1155" s="8">
        <f t="shared" ref="T1155:T1218" si="11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8280</v>
      </c>
      <c r="O1156" s="10">
        <f t="shared" si="109"/>
        <v>15.384615384615385</v>
      </c>
      <c r="P1156" s="9">
        <f t="shared" si="110"/>
        <v>2662.5</v>
      </c>
      <c r="Q1156" s="11" t="str">
        <f t="shared" si="111"/>
        <v xml:space="preserve">food </v>
      </c>
      <c r="R1156" s="11" t="str">
        <f t="shared" si="112"/>
        <v>ood /food trucks</v>
      </c>
      <c r="S1156" s="12">
        <f t="shared" si="113"/>
        <v>42223.108865740738</v>
      </c>
      <c r="T1156" s="8">
        <f t="shared" si="11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8280</v>
      </c>
      <c r="O1157" s="10">
        <f t="shared" si="109"/>
        <v>132.97872340425531</v>
      </c>
      <c r="P1157" s="9">
        <f t="shared" si="110"/>
        <v>12594</v>
      </c>
      <c r="Q1157" s="11" t="str">
        <f t="shared" si="111"/>
        <v xml:space="preserve">food </v>
      </c>
      <c r="R1157" s="11" t="str">
        <f t="shared" si="112"/>
        <v>ood /food trucks</v>
      </c>
      <c r="S1157" s="12">
        <f t="shared" si="113"/>
        <v>41835.763981481483</v>
      </c>
      <c r="T1157" s="8">
        <f t="shared" si="11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8280</v>
      </c>
      <c r="O1158" s="10" t="e">
        <f t="shared" si="109"/>
        <v>#DIV/0!</v>
      </c>
      <c r="P1158" s="9">
        <f t="shared" si="110"/>
        <v>3250</v>
      </c>
      <c r="Q1158" s="11" t="str">
        <f t="shared" si="111"/>
        <v xml:space="preserve">food </v>
      </c>
      <c r="R1158" s="11" t="str">
        <f t="shared" si="112"/>
        <v>ood /food trucks</v>
      </c>
      <c r="S1158" s="12">
        <f t="shared" si="113"/>
        <v>42029.07131944444</v>
      </c>
      <c r="T1158" s="8">
        <f t="shared" si="11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8280</v>
      </c>
      <c r="O1159" s="10">
        <f t="shared" si="109"/>
        <v>66.225165562913901</v>
      </c>
      <c r="P1159" s="9">
        <f t="shared" si="110"/>
        <v>5075.5</v>
      </c>
      <c r="Q1159" s="11" t="str">
        <f t="shared" si="111"/>
        <v xml:space="preserve">food </v>
      </c>
      <c r="R1159" s="11" t="str">
        <f t="shared" si="112"/>
        <v>ood /food trucks</v>
      </c>
      <c r="S1159" s="12">
        <f t="shared" si="113"/>
        <v>41918.628240740742</v>
      </c>
      <c r="T1159" s="8">
        <f t="shared" si="11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8280</v>
      </c>
      <c r="O1160" s="10">
        <f t="shared" si="109"/>
        <v>214.28571428571428</v>
      </c>
      <c r="P1160" s="9">
        <f t="shared" si="110"/>
        <v>3767.5</v>
      </c>
      <c r="Q1160" s="11" t="str">
        <f t="shared" si="111"/>
        <v xml:space="preserve">food </v>
      </c>
      <c r="R1160" s="11" t="str">
        <f t="shared" si="112"/>
        <v>ood /food trucks</v>
      </c>
      <c r="S1160" s="12">
        <f t="shared" si="113"/>
        <v>41952.09175925926</v>
      </c>
      <c r="T1160" s="8">
        <f t="shared" si="11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8280</v>
      </c>
      <c r="O1161" s="10" t="e">
        <f t="shared" si="109"/>
        <v>#DIV/0!</v>
      </c>
      <c r="P1161" s="9">
        <f t="shared" si="110"/>
        <v>3375</v>
      </c>
      <c r="Q1161" s="11" t="str">
        <f t="shared" si="111"/>
        <v xml:space="preserve">food </v>
      </c>
      <c r="R1161" s="11" t="str">
        <f t="shared" si="112"/>
        <v>ood /food trucks</v>
      </c>
      <c r="S1161" s="12">
        <f t="shared" si="113"/>
        <v>42154.726446759261</v>
      </c>
      <c r="T1161" s="8">
        <f t="shared" si="11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8280</v>
      </c>
      <c r="O1162" s="10">
        <f t="shared" si="109"/>
        <v>25.974025974025974</v>
      </c>
      <c r="P1162" s="9">
        <f t="shared" si="110"/>
        <v>15577.5</v>
      </c>
      <c r="Q1162" s="11" t="str">
        <f t="shared" si="111"/>
        <v xml:space="preserve">food </v>
      </c>
      <c r="R1162" s="11" t="str">
        <f t="shared" si="112"/>
        <v>ood /food trucks</v>
      </c>
      <c r="S1162" s="12">
        <f t="shared" si="113"/>
        <v>42061.154930555553</v>
      </c>
      <c r="T1162" s="8">
        <f t="shared" si="11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8280</v>
      </c>
      <c r="O1163" s="10" t="e">
        <f t="shared" si="109"/>
        <v>#DIV/0!</v>
      </c>
      <c r="P1163" s="9">
        <f t="shared" si="110"/>
        <v>9000</v>
      </c>
      <c r="Q1163" s="11" t="str">
        <f t="shared" si="111"/>
        <v xml:space="preserve">food </v>
      </c>
      <c r="R1163" s="11" t="str">
        <f t="shared" si="112"/>
        <v>ood /food trucks</v>
      </c>
      <c r="S1163" s="12">
        <f t="shared" si="113"/>
        <v>42122.629502314812</v>
      </c>
      <c r="T1163" s="8">
        <f t="shared" si="11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8280</v>
      </c>
      <c r="O1164" s="10">
        <f t="shared" si="109"/>
        <v>1714.2857142857142</v>
      </c>
      <c r="P1164" s="9">
        <f t="shared" si="110"/>
        <v>30017.5</v>
      </c>
      <c r="Q1164" s="11" t="str">
        <f t="shared" si="111"/>
        <v xml:space="preserve">food </v>
      </c>
      <c r="R1164" s="11" t="str">
        <f t="shared" si="112"/>
        <v>ood /food trucks</v>
      </c>
      <c r="S1164" s="12">
        <f t="shared" si="113"/>
        <v>41876.683611111112</v>
      </c>
      <c r="T1164" s="8">
        <f t="shared" si="11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8280</v>
      </c>
      <c r="O1165" s="10" t="e">
        <f t="shared" si="109"/>
        <v>#DIV/0!</v>
      </c>
      <c r="P1165" s="9">
        <f t="shared" si="110"/>
        <v>2600</v>
      </c>
      <c r="Q1165" s="11" t="str">
        <f t="shared" si="111"/>
        <v xml:space="preserve">food </v>
      </c>
      <c r="R1165" s="11" t="str">
        <f t="shared" si="112"/>
        <v>ood /food trucks</v>
      </c>
      <c r="S1165" s="12">
        <f t="shared" si="113"/>
        <v>41830.723611111112</v>
      </c>
      <c r="T1165" s="8">
        <f t="shared" si="11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8280</v>
      </c>
      <c r="O1166" s="10" t="e">
        <f t="shared" si="109"/>
        <v>#DIV/0!</v>
      </c>
      <c r="P1166" s="9">
        <f t="shared" si="110"/>
        <v>5000</v>
      </c>
      <c r="Q1166" s="11" t="str">
        <f t="shared" si="111"/>
        <v xml:space="preserve">food </v>
      </c>
      <c r="R1166" s="11" t="str">
        <f t="shared" si="112"/>
        <v>ood /food trucks</v>
      </c>
      <c r="S1166" s="12">
        <f t="shared" si="113"/>
        <v>42509.724328703705</v>
      </c>
      <c r="T1166" s="8">
        <f t="shared" si="11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8280</v>
      </c>
      <c r="O1167" s="10">
        <f t="shared" si="109"/>
        <v>4.8297512678097076</v>
      </c>
      <c r="P1167" s="9">
        <f t="shared" si="110"/>
        <v>6035.25</v>
      </c>
      <c r="Q1167" s="11" t="str">
        <f t="shared" si="111"/>
        <v xml:space="preserve">food </v>
      </c>
      <c r="R1167" s="11" t="str">
        <f t="shared" si="112"/>
        <v>ood /food trucks</v>
      </c>
      <c r="S1167" s="12">
        <f t="shared" si="113"/>
        <v>41792.214467592588</v>
      </c>
      <c r="T1167" s="8">
        <f t="shared" si="11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8280</v>
      </c>
      <c r="O1168" s="10">
        <f t="shared" si="109"/>
        <v>5.2246603970741905</v>
      </c>
      <c r="P1168" s="9">
        <f t="shared" si="110"/>
        <v>8935.5</v>
      </c>
      <c r="Q1168" s="11" t="str">
        <f t="shared" si="111"/>
        <v xml:space="preserve">food </v>
      </c>
      <c r="R1168" s="11" t="str">
        <f t="shared" si="112"/>
        <v>ood /food trucks</v>
      </c>
      <c r="S1168" s="12">
        <f t="shared" si="113"/>
        <v>42150.485439814816</v>
      </c>
      <c r="T1168" s="8">
        <f t="shared" si="11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8280</v>
      </c>
      <c r="O1169" s="10">
        <f t="shared" si="109"/>
        <v>61.287027579162412</v>
      </c>
      <c r="P1169" s="9">
        <f t="shared" si="110"/>
        <v>30489.5</v>
      </c>
      <c r="Q1169" s="11" t="str">
        <f t="shared" si="111"/>
        <v xml:space="preserve">food </v>
      </c>
      <c r="R1169" s="11" t="str">
        <f t="shared" si="112"/>
        <v>ood /food trucks</v>
      </c>
      <c r="S1169" s="12">
        <f t="shared" si="113"/>
        <v>41863.734895833331</v>
      </c>
      <c r="T1169" s="8">
        <f t="shared" si="11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8280</v>
      </c>
      <c r="O1170" s="10">
        <f t="shared" si="109"/>
        <v>17.647058823529413</v>
      </c>
      <c r="P1170" s="9">
        <f t="shared" si="110"/>
        <v>9510</v>
      </c>
      <c r="Q1170" s="11" t="str">
        <f t="shared" si="111"/>
        <v xml:space="preserve">food </v>
      </c>
      <c r="R1170" s="11" t="str">
        <f t="shared" si="112"/>
        <v>ood /food trucks</v>
      </c>
      <c r="S1170" s="12">
        <f t="shared" si="113"/>
        <v>42605.053993055553</v>
      </c>
      <c r="T1170" s="8">
        <f t="shared" si="11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8280</v>
      </c>
      <c r="O1171" s="10">
        <f t="shared" si="109"/>
        <v>588.23529411764707</v>
      </c>
      <c r="P1171" s="9">
        <f t="shared" si="110"/>
        <v>5008.5</v>
      </c>
      <c r="Q1171" s="11" t="str">
        <f t="shared" si="111"/>
        <v xml:space="preserve">food </v>
      </c>
      <c r="R1171" s="11" t="str">
        <f t="shared" si="112"/>
        <v>ood /food trucks</v>
      </c>
      <c r="S1171" s="12">
        <f t="shared" si="113"/>
        <v>42027.353738425925</v>
      </c>
      <c r="T1171" s="8">
        <f t="shared" si="11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8280</v>
      </c>
      <c r="O1172" s="10">
        <f t="shared" si="109"/>
        <v>250</v>
      </c>
      <c r="P1172" s="9">
        <f t="shared" si="110"/>
        <v>12550</v>
      </c>
      <c r="Q1172" s="11" t="str">
        <f t="shared" si="111"/>
        <v xml:space="preserve">food </v>
      </c>
      <c r="R1172" s="11" t="str">
        <f t="shared" si="112"/>
        <v>ood /food trucks</v>
      </c>
      <c r="S1172" s="12">
        <f t="shared" si="113"/>
        <v>42124.893182870372</v>
      </c>
      <c r="T1172" s="8">
        <f t="shared" si="11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8280</v>
      </c>
      <c r="O1173" s="10">
        <f t="shared" si="109"/>
        <v>1000</v>
      </c>
      <c r="P1173" s="9">
        <f t="shared" si="110"/>
        <v>12512.5</v>
      </c>
      <c r="Q1173" s="11" t="str">
        <f t="shared" si="111"/>
        <v xml:space="preserve">food </v>
      </c>
      <c r="R1173" s="11" t="str">
        <f t="shared" si="112"/>
        <v>ood /food trucks</v>
      </c>
      <c r="S1173" s="12">
        <f t="shared" si="113"/>
        <v>41938.804710648146</v>
      </c>
      <c r="T1173" s="8">
        <f t="shared" si="11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8280</v>
      </c>
      <c r="O1174" s="10" t="e">
        <f t="shared" si="109"/>
        <v>#DIV/0!</v>
      </c>
      <c r="P1174" s="9">
        <f t="shared" si="110"/>
        <v>4500</v>
      </c>
      <c r="Q1174" s="11" t="str">
        <f t="shared" si="111"/>
        <v xml:space="preserve">food </v>
      </c>
      <c r="R1174" s="11" t="str">
        <f t="shared" si="112"/>
        <v>ood /food trucks</v>
      </c>
      <c r="S1174" s="12">
        <f t="shared" si="113"/>
        <v>41841.682314814818</v>
      </c>
      <c r="T1174" s="8">
        <f t="shared" si="11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8280</v>
      </c>
      <c r="O1175" s="10">
        <f t="shared" si="109"/>
        <v>4166.666666666667</v>
      </c>
      <c r="P1175" s="9">
        <f t="shared" si="110"/>
        <v>62515</v>
      </c>
      <c r="Q1175" s="11" t="str">
        <f t="shared" si="111"/>
        <v xml:space="preserve">food </v>
      </c>
      <c r="R1175" s="11" t="str">
        <f t="shared" si="112"/>
        <v>ood /food trucks</v>
      </c>
      <c r="S1175" s="12">
        <f t="shared" si="113"/>
        <v>42184.185844907406</v>
      </c>
      <c r="T1175" s="8">
        <f t="shared" si="11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8280</v>
      </c>
      <c r="O1176" s="10">
        <f t="shared" si="109"/>
        <v>16.930022573363431</v>
      </c>
      <c r="P1176" s="9">
        <f t="shared" si="110"/>
        <v>7943</v>
      </c>
      <c r="Q1176" s="11" t="str">
        <f t="shared" si="111"/>
        <v xml:space="preserve">food </v>
      </c>
      <c r="R1176" s="11" t="str">
        <f t="shared" si="112"/>
        <v>ood /food trucks</v>
      </c>
      <c r="S1176" s="12">
        <f t="shared" si="113"/>
        <v>42468.84174768519</v>
      </c>
      <c r="T1176" s="8">
        <f t="shared" si="11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8280</v>
      </c>
      <c r="O1177" s="10">
        <f t="shared" si="109"/>
        <v>34.188034188034187</v>
      </c>
      <c r="P1177" s="9">
        <f t="shared" si="110"/>
        <v>10292.5</v>
      </c>
      <c r="Q1177" s="11" t="str">
        <f t="shared" si="111"/>
        <v xml:space="preserve">food </v>
      </c>
      <c r="R1177" s="11" t="str">
        <f t="shared" si="112"/>
        <v>ood /food trucks</v>
      </c>
      <c r="S1177" s="12">
        <f t="shared" si="113"/>
        <v>42170.728460648148</v>
      </c>
      <c r="T1177" s="8">
        <f t="shared" si="11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8280</v>
      </c>
      <c r="O1178" s="10">
        <f t="shared" si="109"/>
        <v>17500</v>
      </c>
      <c r="P1178" s="9">
        <f t="shared" si="110"/>
        <v>87505</v>
      </c>
      <c r="Q1178" s="11" t="str">
        <f t="shared" si="111"/>
        <v xml:space="preserve">food </v>
      </c>
      <c r="R1178" s="11" t="str">
        <f t="shared" si="112"/>
        <v>ood /food trucks</v>
      </c>
      <c r="S1178" s="12">
        <f t="shared" si="113"/>
        <v>42746.019652777773</v>
      </c>
      <c r="T1178" s="8">
        <f t="shared" si="11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8280</v>
      </c>
      <c r="O1179" s="10" t="e">
        <f t="shared" si="109"/>
        <v>#DIV/0!</v>
      </c>
      <c r="P1179" s="9">
        <f t="shared" si="110"/>
        <v>3000</v>
      </c>
      <c r="Q1179" s="11" t="str">
        <f t="shared" si="111"/>
        <v xml:space="preserve">food </v>
      </c>
      <c r="R1179" s="11" t="str">
        <f t="shared" si="112"/>
        <v>ood /food trucks</v>
      </c>
      <c r="S1179" s="12">
        <f t="shared" si="113"/>
        <v>41897.660833333335</v>
      </c>
      <c r="T1179" s="8">
        <f t="shared" si="11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8280</v>
      </c>
      <c r="O1180" s="10">
        <f t="shared" si="109"/>
        <v>15000</v>
      </c>
      <c r="P1180" s="9">
        <f t="shared" si="110"/>
        <v>37502.5</v>
      </c>
      <c r="Q1180" s="11" t="str">
        <f t="shared" si="111"/>
        <v xml:space="preserve">food </v>
      </c>
      <c r="R1180" s="11" t="str">
        <f t="shared" si="112"/>
        <v>ood /food trucks</v>
      </c>
      <c r="S1180" s="12">
        <f t="shared" si="113"/>
        <v>41837.905694444446</v>
      </c>
      <c r="T1180" s="8">
        <f t="shared" si="11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8280</v>
      </c>
      <c r="O1181" s="10">
        <f t="shared" si="109"/>
        <v>18.75</v>
      </c>
      <c r="P1181" s="9">
        <f t="shared" si="110"/>
        <v>31600</v>
      </c>
      <c r="Q1181" s="11" t="str">
        <f t="shared" si="111"/>
        <v xml:space="preserve">food </v>
      </c>
      <c r="R1181" s="11" t="str">
        <f t="shared" si="112"/>
        <v>ood /food trucks</v>
      </c>
      <c r="S1181" s="12">
        <f t="shared" si="113"/>
        <v>42275.720219907409</v>
      </c>
      <c r="T1181" s="8">
        <f t="shared" si="11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8280</v>
      </c>
      <c r="O1182" s="10">
        <f t="shared" si="109"/>
        <v>8.5106382978723403</v>
      </c>
      <c r="P1182" s="9">
        <f t="shared" si="110"/>
        <v>27937.5</v>
      </c>
      <c r="Q1182" s="11" t="str">
        <f t="shared" si="111"/>
        <v xml:space="preserve">food </v>
      </c>
      <c r="R1182" s="11" t="str">
        <f t="shared" si="112"/>
        <v>ood /food trucks</v>
      </c>
      <c r="S1182" s="12">
        <f t="shared" si="113"/>
        <v>41781.806875000002</v>
      </c>
      <c r="T1182" s="8">
        <f t="shared" si="11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8280</v>
      </c>
      <c r="O1183" s="10">
        <f t="shared" si="109"/>
        <v>12500</v>
      </c>
      <c r="P1183" s="9">
        <f t="shared" si="110"/>
        <v>25002</v>
      </c>
      <c r="Q1183" s="11" t="str">
        <f t="shared" si="111"/>
        <v xml:space="preserve">food </v>
      </c>
      <c r="R1183" s="11" t="str">
        <f t="shared" si="112"/>
        <v>ood /food trucks</v>
      </c>
      <c r="S1183" s="12">
        <f t="shared" si="113"/>
        <v>42034.339363425926</v>
      </c>
      <c r="T1183" s="8">
        <f t="shared" si="11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8280</v>
      </c>
      <c r="O1184" s="10">
        <f t="shared" si="109"/>
        <v>23.80952380952381</v>
      </c>
      <c r="P1184" s="9">
        <f t="shared" si="110"/>
        <v>521</v>
      </c>
      <c r="Q1184" s="11" t="str">
        <f t="shared" si="111"/>
        <v xml:space="preserve">food </v>
      </c>
      <c r="R1184" s="11" t="str">
        <f t="shared" si="112"/>
        <v>ood /food trucks</v>
      </c>
      <c r="S1184" s="12">
        <f t="shared" si="113"/>
        <v>42728.827407407407</v>
      </c>
      <c r="T1184" s="8">
        <f t="shared" si="11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8280</v>
      </c>
      <c r="O1185" s="10">
        <f t="shared" si="109"/>
        <v>25</v>
      </c>
      <c r="P1185" s="9">
        <f t="shared" si="110"/>
        <v>1300</v>
      </c>
      <c r="Q1185" s="11" t="str">
        <f t="shared" si="111"/>
        <v xml:space="preserve">food </v>
      </c>
      <c r="R1185" s="11" t="str">
        <f t="shared" si="112"/>
        <v>ood /food trucks</v>
      </c>
      <c r="S1185" s="12">
        <f t="shared" si="113"/>
        <v>42656.86137731481</v>
      </c>
      <c r="T1185" s="8">
        <f t="shared" si="11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8299</v>
      </c>
      <c r="O1186" s="10">
        <f t="shared" si="109"/>
        <v>0.95295850298882434</v>
      </c>
      <c r="P1186" s="9">
        <f t="shared" si="110"/>
        <v>22543</v>
      </c>
      <c r="Q1186" s="11" t="str">
        <f t="shared" si="111"/>
        <v xml:space="preserve">photography </v>
      </c>
      <c r="R1186" s="11" t="str">
        <f t="shared" si="112"/>
        <v>aphy /photobooks</v>
      </c>
      <c r="S1186" s="12">
        <f t="shared" si="113"/>
        <v>42741.599664351852</v>
      </c>
      <c r="T1186" s="8">
        <f t="shared" si="11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8299</v>
      </c>
      <c r="O1187" s="10">
        <f t="shared" si="109"/>
        <v>0.9484066767830045</v>
      </c>
      <c r="P1187" s="9">
        <f t="shared" si="110"/>
        <v>12840</v>
      </c>
      <c r="Q1187" s="11" t="str">
        <f t="shared" si="111"/>
        <v xml:space="preserve">photography </v>
      </c>
      <c r="R1187" s="11" t="str">
        <f t="shared" si="112"/>
        <v>aphy /photobooks</v>
      </c>
      <c r="S1187" s="12">
        <f t="shared" si="113"/>
        <v>42130.865150462967</v>
      </c>
      <c r="T1187" s="8">
        <f t="shared" si="11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8299</v>
      </c>
      <c r="O1188" s="10">
        <f t="shared" si="109"/>
        <v>0.93691442848219864</v>
      </c>
      <c r="P1188" s="9">
        <f t="shared" si="110"/>
        <v>7752.5</v>
      </c>
      <c r="Q1188" s="11" t="str">
        <f t="shared" si="111"/>
        <v xml:space="preserve">photography </v>
      </c>
      <c r="R1188" s="11" t="str">
        <f t="shared" si="112"/>
        <v>aphy /photobooks</v>
      </c>
      <c r="S1188" s="12">
        <f t="shared" si="113"/>
        <v>42123.86336805555</v>
      </c>
      <c r="T1188" s="8">
        <f t="shared" si="11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8299</v>
      </c>
      <c r="O1189" s="10">
        <f t="shared" si="109"/>
        <v>0.96037756558006804</v>
      </c>
      <c r="P1189" s="9">
        <f t="shared" si="110"/>
        <v>8930.5</v>
      </c>
      <c r="Q1189" s="11" t="str">
        <f t="shared" si="111"/>
        <v xml:space="preserve">photography </v>
      </c>
      <c r="R1189" s="11" t="str">
        <f t="shared" si="112"/>
        <v>aphy /photobooks</v>
      </c>
      <c r="S1189" s="12">
        <f t="shared" si="113"/>
        <v>42109.894942129627</v>
      </c>
      <c r="T1189" s="8">
        <f t="shared" si="11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8299</v>
      </c>
      <c r="O1190" s="10">
        <f t="shared" si="109"/>
        <v>0.62285892245406416</v>
      </c>
      <c r="P1190" s="9">
        <f t="shared" si="110"/>
        <v>2605.5</v>
      </c>
      <c r="Q1190" s="11" t="str">
        <f t="shared" si="111"/>
        <v xml:space="preserve">photography </v>
      </c>
      <c r="R1190" s="11" t="str">
        <f t="shared" si="112"/>
        <v>aphy /photobooks</v>
      </c>
      <c r="S1190" s="12">
        <f t="shared" si="113"/>
        <v>42711.700694444444</v>
      </c>
      <c r="T1190" s="8">
        <f t="shared" si="11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8299</v>
      </c>
      <c r="O1191" s="10">
        <f t="shared" si="109"/>
        <v>0.92783505154639179</v>
      </c>
      <c r="P1191" s="9">
        <f t="shared" si="110"/>
        <v>9350</v>
      </c>
      <c r="Q1191" s="11" t="str">
        <f t="shared" si="111"/>
        <v xml:space="preserve">photography </v>
      </c>
      <c r="R1191" s="11" t="str">
        <f t="shared" si="112"/>
        <v>aphy /photobooks</v>
      </c>
      <c r="S1191" s="12">
        <f t="shared" si="113"/>
        <v>42529.979108796295</v>
      </c>
      <c r="T1191" s="8">
        <f t="shared" si="11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8299</v>
      </c>
      <c r="O1192" s="10">
        <f t="shared" si="109"/>
        <v>0.7407407407407407</v>
      </c>
      <c r="P1192" s="9">
        <f t="shared" si="110"/>
        <v>587.5</v>
      </c>
      <c r="Q1192" s="11" t="str">
        <f t="shared" si="111"/>
        <v xml:space="preserve">photography </v>
      </c>
      <c r="R1192" s="11" t="str">
        <f t="shared" si="112"/>
        <v>aphy /photobooks</v>
      </c>
      <c r="S1192" s="12">
        <f t="shared" si="113"/>
        <v>41852.665798611109</v>
      </c>
      <c r="T1192" s="8">
        <f t="shared" si="11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8299</v>
      </c>
      <c r="O1193" s="10">
        <f t="shared" si="109"/>
        <v>0.91680814940577249</v>
      </c>
      <c r="P1193" s="9">
        <f t="shared" si="110"/>
        <v>2822.5</v>
      </c>
      <c r="Q1193" s="11" t="str">
        <f t="shared" si="111"/>
        <v xml:space="preserve">photography </v>
      </c>
      <c r="R1193" s="11" t="str">
        <f t="shared" si="112"/>
        <v>aphy /photobooks</v>
      </c>
      <c r="S1193" s="12">
        <f t="shared" si="113"/>
        <v>42419.603703703702</v>
      </c>
      <c r="T1193" s="8">
        <f t="shared" si="11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8299</v>
      </c>
      <c r="O1194" s="10">
        <f t="shared" si="109"/>
        <v>0.34482758620689657</v>
      </c>
      <c r="P1194" s="9">
        <f t="shared" si="110"/>
        <v>195</v>
      </c>
      <c r="Q1194" s="11" t="str">
        <f t="shared" si="111"/>
        <v xml:space="preserve">photography </v>
      </c>
      <c r="R1194" s="11" t="str">
        <f t="shared" si="112"/>
        <v>aphy /photobooks</v>
      </c>
      <c r="S1194" s="12">
        <f t="shared" si="113"/>
        <v>42747.506689814814</v>
      </c>
      <c r="T1194" s="8">
        <f t="shared" si="11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8299</v>
      </c>
      <c r="O1195" s="10">
        <f t="shared" si="109"/>
        <v>0.96193486326783018</v>
      </c>
      <c r="P1195" s="9">
        <f t="shared" si="110"/>
        <v>21415.5</v>
      </c>
      <c r="Q1195" s="11" t="str">
        <f t="shared" si="111"/>
        <v xml:space="preserve">photography </v>
      </c>
      <c r="R1195" s="11" t="str">
        <f t="shared" si="112"/>
        <v>aphy /photobooks</v>
      </c>
      <c r="S1195" s="12">
        <f t="shared" si="113"/>
        <v>42409.776076388895</v>
      </c>
      <c r="T1195" s="8">
        <f t="shared" si="11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8299</v>
      </c>
      <c r="O1196" s="10">
        <f t="shared" si="109"/>
        <v>0.3103277060575968</v>
      </c>
      <c r="P1196" s="9">
        <f t="shared" si="110"/>
        <v>26390</v>
      </c>
      <c r="Q1196" s="11" t="str">
        <f t="shared" si="111"/>
        <v xml:space="preserve">photography </v>
      </c>
      <c r="R1196" s="11" t="str">
        <f t="shared" si="112"/>
        <v>aphy /photobooks</v>
      </c>
      <c r="S1196" s="12">
        <f t="shared" si="113"/>
        <v>42072.488182870366</v>
      </c>
      <c r="T1196" s="8">
        <f t="shared" si="11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8299</v>
      </c>
      <c r="O1197" s="10">
        <f t="shared" si="109"/>
        <v>0.7407407407407407</v>
      </c>
      <c r="P1197" s="9">
        <f t="shared" si="110"/>
        <v>11750</v>
      </c>
      <c r="Q1197" s="11" t="str">
        <f t="shared" si="111"/>
        <v xml:space="preserve">photography </v>
      </c>
      <c r="R1197" s="11" t="str">
        <f t="shared" si="112"/>
        <v>aphy /photobooks</v>
      </c>
      <c r="S1197" s="12">
        <f t="shared" si="113"/>
        <v>42298.34783564815</v>
      </c>
      <c r="T1197" s="8">
        <f t="shared" si="11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8299</v>
      </c>
      <c r="O1198" s="10">
        <f t="shared" si="109"/>
        <v>0.37049339499706163</v>
      </c>
      <c r="P1198" s="9">
        <f t="shared" si="110"/>
        <v>26818.5</v>
      </c>
      <c r="Q1198" s="11" t="str">
        <f t="shared" si="111"/>
        <v xml:space="preserve">photography </v>
      </c>
      <c r="R1198" s="11" t="str">
        <f t="shared" si="112"/>
        <v>aphy /photobooks</v>
      </c>
      <c r="S1198" s="12">
        <f t="shared" si="113"/>
        <v>42326.818738425922</v>
      </c>
      <c r="T1198" s="8">
        <f t="shared" si="11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8299</v>
      </c>
      <c r="O1199" s="10">
        <f t="shared" si="109"/>
        <v>0.39479917881770804</v>
      </c>
      <c r="P1199" s="9">
        <f t="shared" si="110"/>
        <v>26497</v>
      </c>
      <c r="Q1199" s="11" t="str">
        <f t="shared" si="111"/>
        <v xml:space="preserve">photography </v>
      </c>
      <c r="R1199" s="11" t="str">
        <f t="shared" si="112"/>
        <v>aphy /photobooks</v>
      </c>
      <c r="S1199" s="12">
        <f t="shared" si="113"/>
        <v>42503.66474537037</v>
      </c>
      <c r="T1199" s="8">
        <f t="shared" si="11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8299</v>
      </c>
      <c r="O1200" s="10">
        <f t="shared" si="109"/>
        <v>0.38372985418265543</v>
      </c>
      <c r="P1200" s="9">
        <f t="shared" si="110"/>
        <v>6310.5</v>
      </c>
      <c r="Q1200" s="11" t="str">
        <f t="shared" si="111"/>
        <v xml:space="preserve">photography </v>
      </c>
      <c r="R1200" s="11" t="str">
        <f t="shared" si="112"/>
        <v>aphy /photobooks</v>
      </c>
      <c r="S1200" s="12">
        <f t="shared" si="113"/>
        <v>42333.619050925925</v>
      </c>
      <c r="T1200" s="8">
        <f t="shared" si="11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8299</v>
      </c>
      <c r="O1201" s="10">
        <f t="shared" si="109"/>
        <v>0.98700334199777195</v>
      </c>
      <c r="P1201" s="9">
        <f t="shared" si="110"/>
        <v>2675.5</v>
      </c>
      <c r="Q1201" s="11" t="str">
        <f t="shared" si="111"/>
        <v xml:space="preserve">photography </v>
      </c>
      <c r="R1201" s="11" t="str">
        <f t="shared" si="112"/>
        <v>aphy /photobooks</v>
      </c>
      <c r="S1201" s="12">
        <f t="shared" si="113"/>
        <v>42161.770833333328</v>
      </c>
      <c r="T1201" s="8">
        <f t="shared" si="11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8299</v>
      </c>
      <c r="O1202" s="10">
        <f t="shared" si="109"/>
        <v>0.7961519323270857</v>
      </c>
      <c r="P1202" s="9">
        <f t="shared" si="110"/>
        <v>5414.5</v>
      </c>
      <c r="Q1202" s="11" t="str">
        <f t="shared" si="111"/>
        <v xml:space="preserve">photography </v>
      </c>
      <c r="R1202" s="11" t="str">
        <f t="shared" si="112"/>
        <v>aphy /photobooks</v>
      </c>
      <c r="S1202" s="12">
        <f t="shared" si="113"/>
        <v>42089.477500000001</v>
      </c>
      <c r="T1202" s="8">
        <f t="shared" si="11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8299</v>
      </c>
      <c r="O1203" s="10">
        <f t="shared" si="109"/>
        <v>0.97620182647361731</v>
      </c>
      <c r="P1203" s="9">
        <f t="shared" si="110"/>
        <v>6073.1350000000002</v>
      </c>
      <c r="Q1203" s="11" t="str">
        <f t="shared" si="111"/>
        <v xml:space="preserve">photography </v>
      </c>
      <c r="R1203" s="11" t="str">
        <f t="shared" si="112"/>
        <v>aphy /photobooks</v>
      </c>
      <c r="S1203" s="12">
        <f t="shared" si="113"/>
        <v>42536.60701388889</v>
      </c>
      <c r="T1203" s="8">
        <f t="shared" si="11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8299</v>
      </c>
      <c r="O1204" s="10">
        <f t="shared" si="109"/>
        <v>0.50189717130754252</v>
      </c>
      <c r="P1204" s="9">
        <f t="shared" si="110"/>
        <v>37405.5</v>
      </c>
      <c r="Q1204" s="11" t="str">
        <f t="shared" si="111"/>
        <v xml:space="preserve">photography </v>
      </c>
      <c r="R1204" s="11" t="str">
        <f t="shared" si="112"/>
        <v>aphy /photobooks</v>
      </c>
      <c r="S1204" s="12">
        <f t="shared" si="113"/>
        <v>42152.288819444439</v>
      </c>
      <c r="T1204" s="8">
        <f t="shared" si="11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8299</v>
      </c>
      <c r="O1205" s="10">
        <f t="shared" si="109"/>
        <v>0.9760479041916168</v>
      </c>
      <c r="P1205" s="9">
        <f t="shared" si="110"/>
        <v>16500</v>
      </c>
      <c r="Q1205" s="11" t="str">
        <f t="shared" si="111"/>
        <v xml:space="preserve">photography </v>
      </c>
      <c r="R1205" s="11" t="str">
        <f t="shared" si="112"/>
        <v>aphy /photobooks</v>
      </c>
      <c r="S1205" s="12">
        <f t="shared" si="113"/>
        <v>42125.614895833336</v>
      </c>
      <c r="T1205" s="8">
        <f t="shared" si="11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8299</v>
      </c>
      <c r="O1206" s="10">
        <f t="shared" si="109"/>
        <v>0.97138160352686242</v>
      </c>
      <c r="P1206" s="9">
        <f t="shared" si="110"/>
        <v>13191.5</v>
      </c>
      <c r="Q1206" s="11" t="str">
        <f t="shared" si="111"/>
        <v xml:space="preserve">photography </v>
      </c>
      <c r="R1206" s="11" t="str">
        <f t="shared" si="112"/>
        <v>aphy /photobooks</v>
      </c>
      <c r="S1206" s="12">
        <f t="shared" si="113"/>
        <v>42297.748067129629</v>
      </c>
      <c r="T1206" s="8">
        <f t="shared" si="11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8299</v>
      </c>
      <c r="O1207" s="10">
        <f t="shared" si="109"/>
        <v>0.99145820622330694</v>
      </c>
      <c r="P1207" s="9">
        <f t="shared" si="110"/>
        <v>13056</v>
      </c>
      <c r="Q1207" s="11" t="str">
        <f t="shared" si="111"/>
        <v xml:space="preserve">photography </v>
      </c>
      <c r="R1207" s="11" t="str">
        <f t="shared" si="112"/>
        <v>aphy /photobooks</v>
      </c>
      <c r="S1207" s="12">
        <f t="shared" si="113"/>
        <v>42138.506377314814</v>
      </c>
      <c r="T1207" s="8">
        <f t="shared" si="11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8299</v>
      </c>
      <c r="O1208" s="10">
        <f t="shared" si="109"/>
        <v>0.86956521739130432</v>
      </c>
      <c r="P1208" s="9">
        <f t="shared" si="110"/>
        <v>967.5</v>
      </c>
      <c r="Q1208" s="11" t="str">
        <f t="shared" si="111"/>
        <v xml:space="preserve">photography </v>
      </c>
      <c r="R1208" s="11" t="str">
        <f t="shared" si="112"/>
        <v>aphy /photobooks</v>
      </c>
      <c r="S1208" s="12">
        <f t="shared" si="113"/>
        <v>42772.776076388895</v>
      </c>
      <c r="T1208" s="8">
        <f t="shared" si="11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8299</v>
      </c>
      <c r="O1209" s="10">
        <f t="shared" si="109"/>
        <v>0.95999080248332946</v>
      </c>
      <c r="P1209" s="9">
        <f t="shared" si="110"/>
        <v>17048</v>
      </c>
      <c r="Q1209" s="11" t="str">
        <f t="shared" si="111"/>
        <v xml:space="preserve">photography </v>
      </c>
      <c r="R1209" s="11" t="str">
        <f t="shared" si="112"/>
        <v>aphy /photobooks</v>
      </c>
      <c r="S1209" s="12">
        <f t="shared" si="113"/>
        <v>42430.430243055554</v>
      </c>
      <c r="T1209" s="8">
        <f t="shared" si="11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8299</v>
      </c>
      <c r="O1210" s="10">
        <f t="shared" si="109"/>
        <v>0.64391500321957507</v>
      </c>
      <c r="P1210" s="9">
        <f t="shared" si="110"/>
        <v>12765</v>
      </c>
      <c r="Q1210" s="11" t="str">
        <f t="shared" si="111"/>
        <v xml:space="preserve">photography </v>
      </c>
      <c r="R1210" s="11" t="str">
        <f t="shared" si="112"/>
        <v>aphy /photobooks</v>
      </c>
      <c r="S1210" s="12">
        <f t="shared" si="113"/>
        <v>42423.709074074075</v>
      </c>
      <c r="T1210" s="8">
        <f t="shared" si="11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8299</v>
      </c>
      <c r="O1211" s="10">
        <f t="shared" si="109"/>
        <v>0.94339622641509435</v>
      </c>
      <c r="P1211" s="9">
        <f t="shared" si="110"/>
        <v>6180</v>
      </c>
      <c r="Q1211" s="11" t="str">
        <f t="shared" si="111"/>
        <v xml:space="preserve">photography </v>
      </c>
      <c r="R1211" s="11" t="str">
        <f t="shared" si="112"/>
        <v>aphy /photobooks</v>
      </c>
      <c r="S1211" s="12">
        <f t="shared" si="113"/>
        <v>42761.846122685187</v>
      </c>
      <c r="T1211" s="8">
        <f t="shared" si="11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8299</v>
      </c>
      <c r="O1212" s="10">
        <f t="shared" si="109"/>
        <v>0.39321314118317835</v>
      </c>
      <c r="P1212" s="9">
        <f t="shared" si="110"/>
        <v>35431.5</v>
      </c>
      <c r="Q1212" s="11" t="str">
        <f t="shared" si="111"/>
        <v xml:space="preserve">photography </v>
      </c>
      <c r="R1212" s="11" t="str">
        <f t="shared" si="112"/>
        <v>aphy /photobooks</v>
      </c>
      <c r="S1212" s="12">
        <f t="shared" si="113"/>
        <v>42132.941805555558</v>
      </c>
      <c r="T1212" s="8">
        <f t="shared" si="11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8299</v>
      </c>
      <c r="O1213" s="10">
        <f t="shared" si="109"/>
        <v>0.98911968348170132</v>
      </c>
      <c r="P1213" s="9">
        <f t="shared" si="110"/>
        <v>1005.5</v>
      </c>
      <c r="Q1213" s="11" t="str">
        <f t="shared" si="111"/>
        <v xml:space="preserve">photography </v>
      </c>
      <c r="R1213" s="11" t="str">
        <f t="shared" si="112"/>
        <v>aphy /photobooks</v>
      </c>
      <c r="S1213" s="12">
        <f t="shared" si="113"/>
        <v>42515.866446759261</v>
      </c>
      <c r="T1213" s="8">
        <f t="shared" si="11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8299</v>
      </c>
      <c r="O1214" s="10">
        <f t="shared" si="109"/>
        <v>0.77495350278983266</v>
      </c>
      <c r="P1214" s="9">
        <f t="shared" si="110"/>
        <v>2863</v>
      </c>
      <c r="Q1214" s="11" t="str">
        <f t="shared" si="111"/>
        <v xml:space="preserve">photography </v>
      </c>
      <c r="R1214" s="11" t="str">
        <f t="shared" si="112"/>
        <v>aphy /photobooks</v>
      </c>
      <c r="S1214" s="12">
        <f t="shared" si="113"/>
        <v>42318.950173611112</v>
      </c>
      <c r="T1214" s="8">
        <f t="shared" si="11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8299</v>
      </c>
      <c r="O1215" s="10">
        <f t="shared" si="109"/>
        <v>0.97817908201655379</v>
      </c>
      <c r="P1215" s="9">
        <f t="shared" si="110"/>
        <v>6572.5</v>
      </c>
      <c r="Q1215" s="11" t="str">
        <f t="shared" si="111"/>
        <v xml:space="preserve">photography </v>
      </c>
      <c r="R1215" s="11" t="str">
        <f t="shared" si="112"/>
        <v>aphy /photobooks</v>
      </c>
      <c r="S1215" s="12">
        <f t="shared" si="113"/>
        <v>42731.755787037036</v>
      </c>
      <c r="T1215" s="8">
        <f t="shared" si="11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8299</v>
      </c>
      <c r="O1216" s="10">
        <f t="shared" si="109"/>
        <v>0.75872534142640369</v>
      </c>
      <c r="P1216" s="9">
        <f t="shared" si="110"/>
        <v>2318</v>
      </c>
      <c r="Q1216" s="11" t="str">
        <f t="shared" si="111"/>
        <v xml:space="preserve">photography </v>
      </c>
      <c r="R1216" s="11" t="str">
        <f t="shared" si="112"/>
        <v>aphy /photobooks</v>
      </c>
      <c r="S1216" s="12">
        <f t="shared" si="113"/>
        <v>42104.840335648143</v>
      </c>
      <c r="T1216" s="8">
        <f t="shared" si="11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8299</v>
      </c>
      <c r="O1217" s="10">
        <f t="shared" si="109"/>
        <v>0.12721348279730235</v>
      </c>
      <c r="P1217" s="9">
        <f t="shared" si="110"/>
        <v>22152.005000000001</v>
      </c>
      <c r="Q1217" s="11" t="str">
        <f t="shared" si="111"/>
        <v xml:space="preserve">photography </v>
      </c>
      <c r="R1217" s="11" t="str">
        <f t="shared" si="112"/>
        <v>aphy /photobooks</v>
      </c>
      <c r="S1217" s="12">
        <f t="shared" si="113"/>
        <v>41759.923101851848</v>
      </c>
      <c r="T1217" s="8">
        <f t="shared" si="11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8299</v>
      </c>
      <c r="O1218" s="10">
        <f t="shared" si="109"/>
        <v>0.68634179821551133</v>
      </c>
      <c r="P1218" s="9">
        <f t="shared" si="110"/>
        <v>17199</v>
      </c>
      <c r="Q1218" s="11" t="str">
        <f t="shared" si="111"/>
        <v xml:space="preserve">photography </v>
      </c>
      <c r="R1218" s="11" t="str">
        <f t="shared" si="112"/>
        <v>aphy /photobooks</v>
      </c>
      <c r="S1218" s="12">
        <f t="shared" si="113"/>
        <v>42247.616400462968</v>
      </c>
      <c r="T1218" s="8">
        <f t="shared" si="11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8299</v>
      </c>
      <c r="O1219" s="10">
        <f t="shared" ref="O1219:O1282" si="115">D1219/E1219</f>
        <v>0.97465886939571145</v>
      </c>
      <c r="P1219" s="9">
        <f t="shared" ref="P1219:P1282" si="116">AVERAGE(D1219,E1219)</f>
        <v>26844.5</v>
      </c>
      <c r="Q1219" s="11" t="str">
        <f t="shared" ref="Q1219:Q1282" si="117">LEFT(N1219, SEARCH(" ",N1219,1))</f>
        <v xml:space="preserve">photography </v>
      </c>
      <c r="R1219" s="11" t="str">
        <f t="shared" ref="R1219:R1282" si="118">RIGHT(N1219,16)</f>
        <v>aphy /photobooks</v>
      </c>
      <c r="S1219" s="12">
        <f t="shared" ref="S1219:S1282" si="119">(((J1219/60)/60)/24)+DATE(1970,1,1)</f>
        <v>42535.809490740736</v>
      </c>
      <c r="T1219" s="8">
        <f t="shared" ref="T1219:T1282" si="120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8299</v>
      </c>
      <c r="O1220" s="10">
        <f t="shared" si="115"/>
        <v>0.58045791680103187</v>
      </c>
      <c r="P1220" s="9">
        <f t="shared" si="116"/>
        <v>12252.5</v>
      </c>
      <c r="Q1220" s="11" t="str">
        <f t="shared" si="117"/>
        <v xml:space="preserve">photography </v>
      </c>
      <c r="R1220" s="11" t="str">
        <f t="shared" si="118"/>
        <v>aphy /photobooks</v>
      </c>
      <c r="S1220" s="12">
        <f t="shared" si="119"/>
        <v>42278.662037037036</v>
      </c>
      <c r="T1220" s="8">
        <f t="shared" si="120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8299</v>
      </c>
      <c r="O1221" s="10">
        <f t="shared" si="115"/>
        <v>0.62826621580079922</v>
      </c>
      <c r="P1221" s="9">
        <f t="shared" si="116"/>
        <v>21187</v>
      </c>
      <c r="Q1221" s="11" t="str">
        <f t="shared" si="117"/>
        <v xml:space="preserve">photography </v>
      </c>
      <c r="R1221" s="11" t="str">
        <f t="shared" si="118"/>
        <v>aphy /photobooks</v>
      </c>
      <c r="S1221" s="12">
        <f t="shared" si="119"/>
        <v>42633.461956018517</v>
      </c>
      <c r="T1221" s="8">
        <f t="shared" si="120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8299</v>
      </c>
      <c r="O1222" s="10">
        <f t="shared" si="115"/>
        <v>0.9637006103437199</v>
      </c>
      <c r="P1222" s="9">
        <f t="shared" si="116"/>
        <v>15282.5</v>
      </c>
      <c r="Q1222" s="11" t="str">
        <f t="shared" si="117"/>
        <v xml:space="preserve">photography </v>
      </c>
      <c r="R1222" s="11" t="str">
        <f t="shared" si="118"/>
        <v>aphy /photobooks</v>
      </c>
      <c r="S1222" s="12">
        <f t="shared" si="119"/>
        <v>42211.628611111111</v>
      </c>
      <c r="T1222" s="8">
        <f t="shared" si="120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8299</v>
      </c>
      <c r="O1223" s="10">
        <f t="shared" si="115"/>
        <v>0.89758915712298193</v>
      </c>
      <c r="P1223" s="9">
        <f t="shared" si="116"/>
        <v>2325.5050000000001</v>
      </c>
      <c r="Q1223" s="11" t="str">
        <f t="shared" si="117"/>
        <v xml:space="preserve">photography </v>
      </c>
      <c r="R1223" s="11" t="str">
        <f t="shared" si="118"/>
        <v>aphy /photobooks</v>
      </c>
      <c r="S1223" s="12">
        <f t="shared" si="119"/>
        <v>42680.47555555556</v>
      </c>
      <c r="T1223" s="8">
        <f t="shared" si="120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8299</v>
      </c>
      <c r="O1224" s="10">
        <f t="shared" si="115"/>
        <v>0.35666518056174767</v>
      </c>
      <c r="P1224" s="9">
        <f t="shared" si="116"/>
        <v>7607.5</v>
      </c>
      <c r="Q1224" s="11" t="str">
        <f t="shared" si="117"/>
        <v xml:space="preserve">photography </v>
      </c>
      <c r="R1224" s="11" t="str">
        <f t="shared" si="118"/>
        <v>aphy /photobooks</v>
      </c>
      <c r="S1224" s="12">
        <f t="shared" si="119"/>
        <v>42430.720451388886</v>
      </c>
      <c r="T1224" s="8">
        <f t="shared" si="120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8299</v>
      </c>
      <c r="O1225" s="10">
        <f t="shared" si="115"/>
        <v>0.89201243411271791</v>
      </c>
      <c r="P1225" s="9">
        <f t="shared" si="116"/>
        <v>20998.5</v>
      </c>
      <c r="Q1225" s="11" t="str">
        <f t="shared" si="117"/>
        <v xml:space="preserve">photography </v>
      </c>
      <c r="R1225" s="11" t="str">
        <f t="shared" si="118"/>
        <v>aphy /photobooks</v>
      </c>
      <c r="S1225" s="12">
        <f t="shared" si="119"/>
        <v>42654.177187499998</v>
      </c>
      <c r="T1225" s="8">
        <f t="shared" si="120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8296</v>
      </c>
      <c r="O1226" s="10">
        <f t="shared" si="115"/>
        <v>14.150943396226415</v>
      </c>
      <c r="P1226" s="9">
        <f t="shared" si="116"/>
        <v>8030</v>
      </c>
      <c r="Q1226" s="11" t="str">
        <f t="shared" si="117"/>
        <v xml:space="preserve">music </v>
      </c>
      <c r="R1226" s="11" t="str">
        <f t="shared" si="118"/>
        <v>sic /world music</v>
      </c>
      <c r="S1226" s="12">
        <f t="shared" si="119"/>
        <v>41736.549791666665</v>
      </c>
      <c r="T1226" s="8">
        <f t="shared" si="120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8296</v>
      </c>
      <c r="O1227" s="10">
        <f t="shared" si="115"/>
        <v>22.727272727272727</v>
      </c>
      <c r="P1227" s="9">
        <f t="shared" si="116"/>
        <v>1566</v>
      </c>
      <c r="Q1227" s="11" t="str">
        <f t="shared" si="117"/>
        <v xml:space="preserve">music </v>
      </c>
      <c r="R1227" s="11" t="str">
        <f t="shared" si="118"/>
        <v>sic /world music</v>
      </c>
      <c r="S1227" s="12">
        <f t="shared" si="119"/>
        <v>41509.905995370369</v>
      </c>
      <c r="T1227" s="8">
        <f t="shared" si="120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8296</v>
      </c>
      <c r="O1228" s="10">
        <f t="shared" si="115"/>
        <v>25.81311306143521</v>
      </c>
      <c r="P1228" s="9">
        <f t="shared" si="116"/>
        <v>25968.5</v>
      </c>
      <c r="Q1228" s="11" t="str">
        <f t="shared" si="117"/>
        <v xml:space="preserve">music </v>
      </c>
      <c r="R1228" s="11" t="str">
        <f t="shared" si="118"/>
        <v>sic /world music</v>
      </c>
      <c r="S1228" s="12">
        <f t="shared" si="119"/>
        <v>41715.874780092592</v>
      </c>
      <c r="T1228" s="8">
        <f t="shared" si="120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8296</v>
      </c>
      <c r="O1229" s="10" t="e">
        <f t="shared" si="115"/>
        <v>#DIV/0!</v>
      </c>
      <c r="P1229" s="9">
        <f t="shared" si="116"/>
        <v>1000</v>
      </c>
      <c r="Q1229" s="11" t="str">
        <f t="shared" si="117"/>
        <v xml:space="preserve">music </v>
      </c>
      <c r="R1229" s="11" t="str">
        <f t="shared" si="118"/>
        <v>sic /world music</v>
      </c>
      <c r="S1229" s="12">
        <f t="shared" si="119"/>
        <v>41827.919166666667</v>
      </c>
      <c r="T1229" s="8">
        <f t="shared" si="120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8296</v>
      </c>
      <c r="O1230" s="10">
        <f t="shared" si="115"/>
        <v>3.4129692832764507</v>
      </c>
      <c r="P1230" s="9">
        <f t="shared" si="116"/>
        <v>3232.5</v>
      </c>
      <c r="Q1230" s="11" t="str">
        <f t="shared" si="117"/>
        <v xml:space="preserve">music </v>
      </c>
      <c r="R1230" s="11" t="str">
        <f t="shared" si="118"/>
        <v>sic /world music</v>
      </c>
      <c r="S1230" s="12">
        <f t="shared" si="119"/>
        <v>40754.729259259257</v>
      </c>
      <c r="T1230" s="8">
        <f t="shared" si="120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8296</v>
      </c>
      <c r="O1231" s="10">
        <f t="shared" si="115"/>
        <v>110</v>
      </c>
      <c r="P1231" s="9">
        <f t="shared" si="116"/>
        <v>1387.5</v>
      </c>
      <c r="Q1231" s="11" t="str">
        <f t="shared" si="117"/>
        <v xml:space="preserve">music </v>
      </c>
      <c r="R1231" s="11" t="str">
        <f t="shared" si="118"/>
        <v>sic /world music</v>
      </c>
      <c r="S1231" s="12">
        <f t="shared" si="119"/>
        <v>40985.459803240738</v>
      </c>
      <c r="T1231" s="8">
        <f t="shared" si="120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8296</v>
      </c>
      <c r="O1232" s="10" t="e">
        <f t="shared" si="115"/>
        <v>#DIV/0!</v>
      </c>
      <c r="P1232" s="9">
        <f t="shared" si="116"/>
        <v>250000</v>
      </c>
      <c r="Q1232" s="11" t="str">
        <f t="shared" si="117"/>
        <v xml:space="preserve">music </v>
      </c>
      <c r="R1232" s="11" t="str">
        <f t="shared" si="118"/>
        <v>sic /world music</v>
      </c>
      <c r="S1232" s="12">
        <f t="shared" si="119"/>
        <v>40568.972569444442</v>
      </c>
      <c r="T1232" s="8">
        <f t="shared" si="120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8296</v>
      </c>
      <c r="O1233" s="10" t="e">
        <f t="shared" si="115"/>
        <v>#DIV/0!</v>
      </c>
      <c r="P1233" s="9">
        <f t="shared" si="116"/>
        <v>2500</v>
      </c>
      <c r="Q1233" s="11" t="str">
        <f t="shared" si="117"/>
        <v xml:space="preserve">music </v>
      </c>
      <c r="R1233" s="11" t="str">
        <f t="shared" si="118"/>
        <v>sic /world music</v>
      </c>
      <c r="S1233" s="12">
        <f t="shared" si="119"/>
        <v>42193.941759259258</v>
      </c>
      <c r="T1233" s="8">
        <f t="shared" si="120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8296</v>
      </c>
      <c r="O1234" s="10">
        <f t="shared" si="115"/>
        <v>125</v>
      </c>
      <c r="P1234" s="9">
        <f t="shared" si="116"/>
        <v>2520</v>
      </c>
      <c r="Q1234" s="11" t="str">
        <f t="shared" si="117"/>
        <v xml:space="preserve">music </v>
      </c>
      <c r="R1234" s="11" t="str">
        <f t="shared" si="118"/>
        <v>sic /world music</v>
      </c>
      <c r="S1234" s="12">
        <f t="shared" si="119"/>
        <v>41506.848032407412</v>
      </c>
      <c r="T1234" s="8">
        <f t="shared" si="120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8296</v>
      </c>
      <c r="O1235" s="10">
        <f t="shared" si="115"/>
        <v>8.6206896551724146</v>
      </c>
      <c r="P1235" s="9">
        <f t="shared" si="116"/>
        <v>558</v>
      </c>
      <c r="Q1235" s="11" t="str">
        <f t="shared" si="117"/>
        <v xml:space="preserve">music </v>
      </c>
      <c r="R1235" s="11" t="str">
        <f t="shared" si="118"/>
        <v>sic /world music</v>
      </c>
      <c r="S1235" s="12">
        <f t="shared" si="119"/>
        <v>40939.948773148149</v>
      </c>
      <c r="T1235" s="8">
        <f t="shared" si="120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8296</v>
      </c>
      <c r="O1236" s="10" t="e">
        <f t="shared" si="115"/>
        <v>#DIV/0!</v>
      </c>
      <c r="P1236" s="9">
        <f t="shared" si="116"/>
        <v>25000</v>
      </c>
      <c r="Q1236" s="11" t="str">
        <f t="shared" si="117"/>
        <v xml:space="preserve">music </v>
      </c>
      <c r="R1236" s="11" t="str">
        <f t="shared" si="118"/>
        <v>sic /world music</v>
      </c>
      <c r="S1236" s="12">
        <f t="shared" si="119"/>
        <v>42007.788680555561</v>
      </c>
      <c r="T1236" s="8">
        <f t="shared" si="120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8296</v>
      </c>
      <c r="O1237" s="10">
        <f t="shared" si="115"/>
        <v>35.876190476190473</v>
      </c>
      <c r="P1237" s="9">
        <f t="shared" si="116"/>
        <v>3872</v>
      </c>
      <c r="Q1237" s="11" t="str">
        <f t="shared" si="117"/>
        <v xml:space="preserve">music </v>
      </c>
      <c r="R1237" s="11" t="str">
        <f t="shared" si="118"/>
        <v>sic /world music</v>
      </c>
      <c r="S1237" s="12">
        <f t="shared" si="119"/>
        <v>41583.135405092595</v>
      </c>
      <c r="T1237" s="8">
        <f t="shared" si="120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8296</v>
      </c>
      <c r="O1238" s="10" t="e">
        <f t="shared" si="115"/>
        <v>#DIV/0!</v>
      </c>
      <c r="P1238" s="9">
        <f t="shared" si="116"/>
        <v>1250</v>
      </c>
      <c r="Q1238" s="11" t="str">
        <f t="shared" si="117"/>
        <v xml:space="preserve">music </v>
      </c>
      <c r="R1238" s="11" t="str">
        <f t="shared" si="118"/>
        <v>sic /world music</v>
      </c>
      <c r="S1238" s="12">
        <f t="shared" si="119"/>
        <v>41110.680138888885</v>
      </c>
      <c r="T1238" s="8">
        <f t="shared" si="120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8296</v>
      </c>
      <c r="O1239" s="10" t="e">
        <f t="shared" si="115"/>
        <v>#DIV/0!</v>
      </c>
      <c r="P1239" s="9">
        <f t="shared" si="116"/>
        <v>12500</v>
      </c>
      <c r="Q1239" s="11" t="str">
        <f t="shared" si="117"/>
        <v xml:space="preserve">music </v>
      </c>
      <c r="R1239" s="11" t="str">
        <f t="shared" si="118"/>
        <v>sic /world music</v>
      </c>
      <c r="S1239" s="12">
        <f t="shared" si="119"/>
        <v>41125.283159722225</v>
      </c>
      <c r="T1239" s="8">
        <f t="shared" si="120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8296</v>
      </c>
      <c r="O1240" s="10">
        <f t="shared" si="115"/>
        <v>5.617977528089888</v>
      </c>
      <c r="P1240" s="9">
        <f t="shared" si="116"/>
        <v>589</v>
      </c>
      <c r="Q1240" s="11" t="str">
        <f t="shared" si="117"/>
        <v xml:space="preserve">music </v>
      </c>
      <c r="R1240" s="11" t="str">
        <f t="shared" si="118"/>
        <v>sic /world music</v>
      </c>
      <c r="S1240" s="12">
        <f t="shared" si="119"/>
        <v>40731.61037037037</v>
      </c>
      <c r="T1240" s="8">
        <f t="shared" si="120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8296</v>
      </c>
      <c r="O1241" s="10" t="e">
        <f t="shared" si="115"/>
        <v>#DIV/0!</v>
      </c>
      <c r="P1241" s="9">
        <f t="shared" si="116"/>
        <v>1250</v>
      </c>
      <c r="Q1241" s="11" t="str">
        <f t="shared" si="117"/>
        <v xml:space="preserve">music </v>
      </c>
      <c r="R1241" s="11" t="str">
        <f t="shared" si="118"/>
        <v>sic /world music</v>
      </c>
      <c r="S1241" s="12">
        <f t="shared" si="119"/>
        <v>40883.962581018517</v>
      </c>
      <c r="T1241" s="8">
        <f t="shared" si="120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8296</v>
      </c>
      <c r="O1242" s="10">
        <f t="shared" si="115"/>
        <v>33.19502074688797</v>
      </c>
      <c r="P1242" s="9">
        <f t="shared" si="116"/>
        <v>4120.5</v>
      </c>
      <c r="Q1242" s="11" t="str">
        <f t="shared" si="117"/>
        <v xml:space="preserve">music </v>
      </c>
      <c r="R1242" s="11" t="str">
        <f t="shared" si="118"/>
        <v>sic /world music</v>
      </c>
      <c r="S1242" s="12">
        <f t="shared" si="119"/>
        <v>41409.040011574078</v>
      </c>
      <c r="T1242" s="8">
        <f t="shared" si="120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8296</v>
      </c>
      <c r="O1243" s="10">
        <f t="shared" si="115"/>
        <v>1.9708316909735908</v>
      </c>
      <c r="P1243" s="9">
        <f t="shared" si="116"/>
        <v>3768.5</v>
      </c>
      <c r="Q1243" s="11" t="str">
        <f t="shared" si="117"/>
        <v xml:space="preserve">music </v>
      </c>
      <c r="R1243" s="11" t="str">
        <f t="shared" si="118"/>
        <v>sic /world music</v>
      </c>
      <c r="S1243" s="12">
        <f t="shared" si="119"/>
        <v>41923.837731481479</v>
      </c>
      <c r="T1243" s="8">
        <f t="shared" si="120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8296</v>
      </c>
      <c r="O1244" s="10">
        <f t="shared" si="115"/>
        <v>182.2</v>
      </c>
      <c r="P1244" s="9">
        <f t="shared" si="116"/>
        <v>458</v>
      </c>
      <c r="Q1244" s="11" t="str">
        <f t="shared" si="117"/>
        <v xml:space="preserve">music </v>
      </c>
      <c r="R1244" s="11" t="str">
        <f t="shared" si="118"/>
        <v>sic /world music</v>
      </c>
      <c r="S1244" s="12">
        <f t="shared" si="119"/>
        <v>40782.165532407409</v>
      </c>
      <c r="T1244" s="8">
        <f t="shared" si="120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8296</v>
      </c>
      <c r="O1245" s="10">
        <f t="shared" si="115"/>
        <v>7.0963926670609103</v>
      </c>
      <c r="P1245" s="9">
        <f t="shared" si="116"/>
        <v>6845.5</v>
      </c>
      <c r="Q1245" s="11" t="str">
        <f t="shared" si="117"/>
        <v xml:space="preserve">music </v>
      </c>
      <c r="R1245" s="11" t="str">
        <f t="shared" si="118"/>
        <v>sic /world music</v>
      </c>
      <c r="S1245" s="12">
        <f t="shared" si="119"/>
        <v>40671.879293981481</v>
      </c>
      <c r="T1245" s="8">
        <f t="shared" si="120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8295</v>
      </c>
      <c r="O1246" s="10">
        <f t="shared" si="115"/>
        <v>0.96339113680154143</v>
      </c>
      <c r="P1246" s="9">
        <f t="shared" si="116"/>
        <v>2038</v>
      </c>
      <c r="Q1246" s="11" t="str">
        <f t="shared" si="117"/>
        <v xml:space="preserve">music </v>
      </c>
      <c r="R1246" s="11" t="str">
        <f t="shared" si="118"/>
        <v>music /rock</v>
      </c>
      <c r="S1246" s="12">
        <f t="shared" si="119"/>
        <v>41355.825497685182</v>
      </c>
      <c r="T1246" s="8">
        <f t="shared" si="120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8295</v>
      </c>
      <c r="O1247" s="10">
        <f t="shared" si="115"/>
        <v>0.83160083160083165</v>
      </c>
      <c r="P1247" s="9">
        <f t="shared" si="116"/>
        <v>2202.5</v>
      </c>
      <c r="Q1247" s="11" t="str">
        <f t="shared" si="117"/>
        <v xml:space="preserve">music </v>
      </c>
      <c r="R1247" s="11" t="str">
        <f t="shared" si="118"/>
        <v>music /rock</v>
      </c>
      <c r="S1247" s="12">
        <f t="shared" si="119"/>
        <v>41774.599930555552</v>
      </c>
      <c r="T1247" s="8">
        <f t="shared" si="120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8295</v>
      </c>
      <c r="O1248" s="10">
        <f t="shared" si="115"/>
        <v>0.85470085470085466</v>
      </c>
      <c r="P1248" s="9">
        <f t="shared" si="116"/>
        <v>2170</v>
      </c>
      <c r="Q1248" s="11" t="str">
        <f t="shared" si="117"/>
        <v xml:space="preserve">music </v>
      </c>
      <c r="R1248" s="11" t="str">
        <f t="shared" si="118"/>
        <v>music /rock</v>
      </c>
      <c r="S1248" s="12">
        <f t="shared" si="119"/>
        <v>40838.043391203704</v>
      </c>
      <c r="T1248" s="8">
        <f t="shared" si="120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8295</v>
      </c>
      <c r="O1249" s="10">
        <f t="shared" si="115"/>
        <v>0.81871345029239762</v>
      </c>
      <c r="P1249" s="9">
        <f t="shared" si="116"/>
        <v>3887.5</v>
      </c>
      <c r="Q1249" s="11" t="str">
        <f t="shared" si="117"/>
        <v xml:space="preserve">music </v>
      </c>
      <c r="R1249" s="11" t="str">
        <f t="shared" si="118"/>
        <v>music /rock</v>
      </c>
      <c r="S1249" s="12">
        <f t="shared" si="119"/>
        <v>41370.292303240742</v>
      </c>
      <c r="T1249" s="8">
        <f t="shared" si="120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8295</v>
      </c>
      <c r="O1250" s="10">
        <f t="shared" si="115"/>
        <v>0.65945660775520976</v>
      </c>
      <c r="P1250" s="9">
        <f t="shared" si="116"/>
        <v>3145.5</v>
      </c>
      <c r="Q1250" s="11" t="str">
        <f t="shared" si="117"/>
        <v xml:space="preserve">music </v>
      </c>
      <c r="R1250" s="11" t="str">
        <f t="shared" si="118"/>
        <v>music /rock</v>
      </c>
      <c r="S1250" s="12">
        <f t="shared" si="119"/>
        <v>41767.656863425924</v>
      </c>
      <c r="T1250" s="8">
        <f t="shared" si="120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8295</v>
      </c>
      <c r="O1251" s="10">
        <f t="shared" si="115"/>
        <v>0.9574875526618154</v>
      </c>
      <c r="P1251" s="9">
        <f t="shared" si="116"/>
        <v>5111</v>
      </c>
      <c r="Q1251" s="11" t="str">
        <f t="shared" si="117"/>
        <v xml:space="preserve">music </v>
      </c>
      <c r="R1251" s="11" t="str">
        <f t="shared" si="118"/>
        <v>music /rock</v>
      </c>
      <c r="S1251" s="12">
        <f t="shared" si="119"/>
        <v>41067.74086805556</v>
      </c>
      <c r="T1251" s="8">
        <f t="shared" si="120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8295</v>
      </c>
      <c r="O1252" s="10">
        <f t="shared" si="115"/>
        <v>0.49961696033041336</v>
      </c>
      <c r="P1252" s="9">
        <f t="shared" si="116"/>
        <v>45023</v>
      </c>
      <c r="Q1252" s="11" t="str">
        <f t="shared" si="117"/>
        <v xml:space="preserve">music </v>
      </c>
      <c r="R1252" s="11" t="str">
        <f t="shared" si="118"/>
        <v>music /rock</v>
      </c>
      <c r="S1252" s="12">
        <f t="shared" si="119"/>
        <v>41843.64271990741</v>
      </c>
      <c r="T1252" s="8">
        <f t="shared" si="120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8295</v>
      </c>
      <c r="O1253" s="10">
        <f t="shared" si="115"/>
        <v>0.98231827111984282</v>
      </c>
      <c r="P1253" s="9">
        <f t="shared" si="116"/>
        <v>6054</v>
      </c>
      <c r="Q1253" s="11" t="str">
        <f t="shared" si="117"/>
        <v xml:space="preserve">music </v>
      </c>
      <c r="R1253" s="11" t="str">
        <f t="shared" si="118"/>
        <v>music /rock</v>
      </c>
      <c r="S1253" s="12">
        <f t="shared" si="119"/>
        <v>40751.814432870371</v>
      </c>
      <c r="T1253" s="8">
        <f t="shared" si="120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8295</v>
      </c>
      <c r="O1254" s="10">
        <f t="shared" si="115"/>
        <v>0.72644250726442505</v>
      </c>
      <c r="P1254" s="9">
        <f t="shared" si="116"/>
        <v>4159</v>
      </c>
      <c r="Q1254" s="11" t="str">
        <f t="shared" si="117"/>
        <v xml:space="preserve">music </v>
      </c>
      <c r="R1254" s="11" t="str">
        <f t="shared" si="118"/>
        <v>music /rock</v>
      </c>
      <c r="S1254" s="12">
        <f t="shared" si="119"/>
        <v>41543.988067129627</v>
      </c>
      <c r="T1254" s="8">
        <f t="shared" si="120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8295</v>
      </c>
      <c r="O1255" s="10">
        <f t="shared" si="115"/>
        <v>3.2912795573360648E-4</v>
      </c>
      <c r="P1255" s="9">
        <f t="shared" si="116"/>
        <v>15196.66</v>
      </c>
      <c r="Q1255" s="11" t="str">
        <f t="shared" si="117"/>
        <v xml:space="preserve">music </v>
      </c>
      <c r="R1255" s="11" t="str">
        <f t="shared" si="118"/>
        <v>music /rock</v>
      </c>
      <c r="S1255" s="12">
        <f t="shared" si="119"/>
        <v>41855.783645833333</v>
      </c>
      <c r="T1255" s="8">
        <f t="shared" si="120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8295</v>
      </c>
      <c r="O1256" s="10">
        <f t="shared" si="115"/>
        <v>0.50288973954814986</v>
      </c>
      <c r="P1256" s="9">
        <f t="shared" si="116"/>
        <v>10011.5</v>
      </c>
      <c r="Q1256" s="11" t="str">
        <f t="shared" si="117"/>
        <v xml:space="preserve">music </v>
      </c>
      <c r="R1256" s="11" t="str">
        <f t="shared" si="118"/>
        <v>music /rock</v>
      </c>
      <c r="S1256" s="12">
        <f t="shared" si="119"/>
        <v>40487.621365740742</v>
      </c>
      <c r="T1256" s="8">
        <f t="shared" si="120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8295</v>
      </c>
      <c r="O1257" s="10">
        <f t="shared" si="115"/>
        <v>0.49415252841377039</v>
      </c>
      <c r="P1257" s="9">
        <f t="shared" si="116"/>
        <v>4535.5</v>
      </c>
      <c r="Q1257" s="11" t="str">
        <f t="shared" si="117"/>
        <v xml:space="preserve">music </v>
      </c>
      <c r="R1257" s="11" t="str">
        <f t="shared" si="118"/>
        <v>music /rock</v>
      </c>
      <c r="S1257" s="12">
        <f t="shared" si="119"/>
        <v>41579.845509259263</v>
      </c>
      <c r="T1257" s="8">
        <f t="shared" si="120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8295</v>
      </c>
      <c r="O1258" s="10">
        <f t="shared" si="115"/>
        <v>0.84771792920594546</v>
      </c>
      <c r="P1258" s="9">
        <f t="shared" si="116"/>
        <v>32694.564999999999</v>
      </c>
      <c r="Q1258" s="11" t="str">
        <f t="shared" si="117"/>
        <v xml:space="preserve">music </v>
      </c>
      <c r="R1258" s="11" t="str">
        <f t="shared" si="118"/>
        <v>music /rock</v>
      </c>
      <c r="S1258" s="12">
        <f t="shared" si="119"/>
        <v>40921.919340277782</v>
      </c>
      <c r="T1258" s="8">
        <f t="shared" si="120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8295</v>
      </c>
      <c r="O1259" s="10">
        <f t="shared" si="115"/>
        <v>0.33929673041332509</v>
      </c>
      <c r="P1259" s="9">
        <f t="shared" si="116"/>
        <v>10855</v>
      </c>
      <c r="Q1259" s="11" t="str">
        <f t="shared" si="117"/>
        <v xml:space="preserve">music </v>
      </c>
      <c r="R1259" s="11" t="str">
        <f t="shared" si="118"/>
        <v>music /rock</v>
      </c>
      <c r="S1259" s="12">
        <f t="shared" si="119"/>
        <v>40587.085532407407</v>
      </c>
      <c r="T1259" s="8">
        <f t="shared" si="120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8295</v>
      </c>
      <c r="O1260" s="10">
        <f t="shared" si="115"/>
        <v>0.46916124915746454</v>
      </c>
      <c r="P1260" s="9">
        <f t="shared" si="116"/>
        <v>18788.78</v>
      </c>
      <c r="Q1260" s="11" t="str">
        <f t="shared" si="117"/>
        <v xml:space="preserve">music </v>
      </c>
      <c r="R1260" s="11" t="str">
        <f t="shared" si="118"/>
        <v>music /rock</v>
      </c>
      <c r="S1260" s="12">
        <f t="shared" si="119"/>
        <v>41487.611250000002</v>
      </c>
      <c r="T1260" s="8">
        <f t="shared" si="120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8295</v>
      </c>
      <c r="O1261" s="10">
        <f t="shared" si="115"/>
        <v>0.95932463545663849</v>
      </c>
      <c r="P1261" s="9">
        <f t="shared" si="116"/>
        <v>2553</v>
      </c>
      <c r="Q1261" s="11" t="str">
        <f t="shared" si="117"/>
        <v xml:space="preserve">music </v>
      </c>
      <c r="R1261" s="11" t="str">
        <f t="shared" si="118"/>
        <v>music /rock</v>
      </c>
      <c r="S1261" s="12">
        <f t="shared" si="119"/>
        <v>41766.970648148148</v>
      </c>
      <c r="T1261" s="8">
        <f t="shared" si="120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8295</v>
      </c>
      <c r="O1262" s="10">
        <f t="shared" si="115"/>
        <v>0.87976539589442815</v>
      </c>
      <c r="P1262" s="9">
        <f t="shared" si="116"/>
        <v>3525.5</v>
      </c>
      <c r="Q1262" s="11" t="str">
        <f t="shared" si="117"/>
        <v xml:space="preserve">music </v>
      </c>
      <c r="R1262" s="11" t="str">
        <f t="shared" si="118"/>
        <v>music /rock</v>
      </c>
      <c r="S1262" s="12">
        <f t="shared" si="119"/>
        <v>41666.842824074076</v>
      </c>
      <c r="T1262" s="8">
        <f t="shared" si="120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8295</v>
      </c>
      <c r="O1263" s="10">
        <f t="shared" si="115"/>
        <v>0.98765432098765427</v>
      </c>
      <c r="P1263" s="9">
        <f t="shared" si="116"/>
        <v>2012.5</v>
      </c>
      <c r="Q1263" s="11" t="str">
        <f t="shared" si="117"/>
        <v xml:space="preserve">music </v>
      </c>
      <c r="R1263" s="11" t="str">
        <f t="shared" si="118"/>
        <v>music /rock</v>
      </c>
      <c r="S1263" s="12">
        <f t="shared" si="119"/>
        <v>41638.342905092592</v>
      </c>
      <c r="T1263" s="8">
        <f t="shared" si="120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8295</v>
      </c>
      <c r="O1264" s="10">
        <f t="shared" si="115"/>
        <v>0.79735034347399414</v>
      </c>
      <c r="P1264" s="9">
        <f t="shared" si="116"/>
        <v>7326</v>
      </c>
      <c r="Q1264" s="11" t="str">
        <f t="shared" si="117"/>
        <v xml:space="preserve">music </v>
      </c>
      <c r="R1264" s="11" t="str">
        <f t="shared" si="118"/>
        <v>music /rock</v>
      </c>
      <c r="S1264" s="12">
        <f t="shared" si="119"/>
        <v>41656.762638888889</v>
      </c>
      <c r="T1264" s="8">
        <f t="shared" si="120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8295</v>
      </c>
      <c r="O1265" s="10">
        <f t="shared" si="115"/>
        <v>0.84033613445378152</v>
      </c>
      <c r="P1265" s="9">
        <f t="shared" si="116"/>
        <v>1642.5</v>
      </c>
      <c r="Q1265" s="11" t="str">
        <f t="shared" si="117"/>
        <v xml:space="preserve">music </v>
      </c>
      <c r="R1265" s="11" t="str">
        <f t="shared" si="118"/>
        <v>music /rock</v>
      </c>
      <c r="S1265" s="12">
        <f t="shared" si="119"/>
        <v>41692.084143518521</v>
      </c>
      <c r="T1265" s="8">
        <f t="shared" si="120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8295</v>
      </c>
      <c r="O1266" s="10">
        <f t="shared" si="115"/>
        <v>0.60073937153419599</v>
      </c>
      <c r="P1266" s="9">
        <f t="shared" si="116"/>
        <v>866</v>
      </c>
      <c r="Q1266" s="11" t="str">
        <f t="shared" si="117"/>
        <v xml:space="preserve">music </v>
      </c>
      <c r="R1266" s="11" t="str">
        <f t="shared" si="118"/>
        <v>music /rock</v>
      </c>
      <c r="S1266" s="12">
        <f t="shared" si="119"/>
        <v>41547.662997685184</v>
      </c>
      <c r="T1266" s="8">
        <f t="shared" si="120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8295</v>
      </c>
      <c r="O1267" s="10">
        <f t="shared" si="115"/>
        <v>0.83929432133462178</v>
      </c>
      <c r="P1267" s="9">
        <f t="shared" si="116"/>
        <v>3835.085</v>
      </c>
      <c r="Q1267" s="11" t="str">
        <f t="shared" si="117"/>
        <v xml:space="preserve">music </v>
      </c>
      <c r="R1267" s="11" t="str">
        <f t="shared" si="118"/>
        <v>music /rock</v>
      </c>
      <c r="S1267" s="12">
        <f t="shared" si="119"/>
        <v>40465.655266203699</v>
      </c>
      <c r="T1267" s="8">
        <f t="shared" si="120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8295</v>
      </c>
      <c r="O1268" s="10">
        <f t="shared" si="115"/>
        <v>0.99528548978522791</v>
      </c>
      <c r="P1268" s="9">
        <f t="shared" si="116"/>
        <v>9522.5</v>
      </c>
      <c r="Q1268" s="11" t="str">
        <f t="shared" si="117"/>
        <v xml:space="preserve">music </v>
      </c>
      <c r="R1268" s="11" t="str">
        <f t="shared" si="118"/>
        <v>music /rock</v>
      </c>
      <c r="S1268" s="12">
        <f t="shared" si="119"/>
        <v>41620.87667824074</v>
      </c>
      <c r="T1268" s="8">
        <f t="shared" si="120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8295</v>
      </c>
      <c r="O1269" s="10">
        <f t="shared" si="115"/>
        <v>0.98231827111984282</v>
      </c>
      <c r="P1269" s="9">
        <f t="shared" si="116"/>
        <v>22198</v>
      </c>
      <c r="Q1269" s="11" t="str">
        <f t="shared" si="117"/>
        <v xml:space="preserve">music </v>
      </c>
      <c r="R1269" s="11" t="str">
        <f t="shared" si="118"/>
        <v>music /rock</v>
      </c>
      <c r="S1269" s="12">
        <f t="shared" si="119"/>
        <v>41449.585162037038</v>
      </c>
      <c r="T1269" s="8">
        <f t="shared" si="120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8295</v>
      </c>
      <c r="O1270" s="10">
        <f t="shared" si="115"/>
        <v>0.8571428571428571</v>
      </c>
      <c r="P1270" s="9">
        <f t="shared" si="116"/>
        <v>13000</v>
      </c>
      <c r="Q1270" s="11" t="str">
        <f t="shared" si="117"/>
        <v xml:space="preserve">music </v>
      </c>
      <c r="R1270" s="11" t="str">
        <f t="shared" si="118"/>
        <v>music /rock</v>
      </c>
      <c r="S1270" s="12">
        <f t="shared" si="119"/>
        <v>41507.845451388886</v>
      </c>
      <c r="T1270" s="8">
        <f t="shared" si="120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8295</v>
      </c>
      <c r="O1271" s="10">
        <f t="shared" si="115"/>
        <v>0.92039557426808971</v>
      </c>
      <c r="P1271" s="9">
        <f t="shared" si="116"/>
        <v>19613</v>
      </c>
      <c r="Q1271" s="11" t="str">
        <f t="shared" si="117"/>
        <v xml:space="preserve">music </v>
      </c>
      <c r="R1271" s="11" t="str">
        <f t="shared" si="118"/>
        <v>music /rock</v>
      </c>
      <c r="S1271" s="12">
        <f t="shared" si="119"/>
        <v>42445.823055555549</v>
      </c>
      <c r="T1271" s="8">
        <f t="shared" si="120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8295</v>
      </c>
      <c r="O1272" s="10">
        <f t="shared" si="115"/>
        <v>0.87168758716875872</v>
      </c>
      <c r="P1272" s="9">
        <f t="shared" si="116"/>
        <v>10736</v>
      </c>
      <c r="Q1272" s="11" t="str">
        <f t="shared" si="117"/>
        <v xml:space="preserve">music </v>
      </c>
      <c r="R1272" s="11" t="str">
        <f t="shared" si="118"/>
        <v>music /rock</v>
      </c>
      <c r="S1272" s="12">
        <f t="shared" si="119"/>
        <v>40933.856967592597</v>
      </c>
      <c r="T1272" s="8">
        <f t="shared" si="120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8295</v>
      </c>
      <c r="O1273" s="10">
        <f t="shared" si="115"/>
        <v>0.98231827111984282</v>
      </c>
      <c r="P1273" s="9">
        <f t="shared" si="116"/>
        <v>7567.5</v>
      </c>
      <c r="Q1273" s="11" t="str">
        <f t="shared" si="117"/>
        <v xml:space="preserve">music </v>
      </c>
      <c r="R1273" s="11" t="str">
        <f t="shared" si="118"/>
        <v>music /rock</v>
      </c>
      <c r="S1273" s="12">
        <f t="shared" si="119"/>
        <v>41561.683553240742</v>
      </c>
      <c r="T1273" s="8">
        <f t="shared" si="120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8295</v>
      </c>
      <c r="O1274" s="10">
        <f t="shared" si="115"/>
        <v>0.94339622641509435</v>
      </c>
      <c r="P1274" s="9">
        <f t="shared" si="116"/>
        <v>5150</v>
      </c>
      <c r="Q1274" s="11" t="str">
        <f t="shared" si="117"/>
        <v xml:space="preserve">music </v>
      </c>
      <c r="R1274" s="11" t="str">
        <f t="shared" si="118"/>
        <v>music /rock</v>
      </c>
      <c r="S1274" s="12">
        <f t="shared" si="119"/>
        <v>40274.745127314818</v>
      </c>
      <c r="T1274" s="8">
        <f t="shared" si="120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8295</v>
      </c>
      <c r="O1275" s="10">
        <f t="shared" si="115"/>
        <v>0.96618357487922701</v>
      </c>
      <c r="P1275" s="9">
        <f t="shared" si="116"/>
        <v>4070</v>
      </c>
      <c r="Q1275" s="11" t="str">
        <f t="shared" si="117"/>
        <v xml:space="preserve">music </v>
      </c>
      <c r="R1275" s="11" t="str">
        <f t="shared" si="118"/>
        <v>music /rock</v>
      </c>
      <c r="S1275" s="12">
        <f t="shared" si="119"/>
        <v>41852.730219907404</v>
      </c>
      <c r="T1275" s="8">
        <f t="shared" si="120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8295</v>
      </c>
      <c r="O1276" s="10">
        <f t="shared" si="115"/>
        <v>0.64526386646238476</v>
      </c>
      <c r="P1276" s="9">
        <f t="shared" si="116"/>
        <v>31871.919999999998</v>
      </c>
      <c r="Q1276" s="11" t="str">
        <f t="shared" si="117"/>
        <v xml:space="preserve">music </v>
      </c>
      <c r="R1276" s="11" t="str">
        <f t="shared" si="118"/>
        <v>music /rock</v>
      </c>
      <c r="S1276" s="12">
        <f t="shared" si="119"/>
        <v>41116.690104166664</v>
      </c>
      <c r="T1276" s="8">
        <f t="shared" si="120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8295</v>
      </c>
      <c r="O1277" s="10">
        <f t="shared" si="115"/>
        <v>0.61674842009613051</v>
      </c>
      <c r="P1277" s="9">
        <f t="shared" si="116"/>
        <v>19660.55</v>
      </c>
      <c r="Q1277" s="11" t="str">
        <f t="shared" si="117"/>
        <v xml:space="preserve">music </v>
      </c>
      <c r="R1277" s="11" t="str">
        <f t="shared" si="118"/>
        <v>music /rock</v>
      </c>
      <c r="S1277" s="12">
        <f t="shared" si="119"/>
        <v>41458.867905092593</v>
      </c>
      <c r="T1277" s="8">
        <f t="shared" si="120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8295</v>
      </c>
      <c r="O1278" s="10">
        <f t="shared" si="115"/>
        <v>0.95766177301500655</v>
      </c>
      <c r="P1278" s="9">
        <f t="shared" si="116"/>
        <v>3066.3150000000001</v>
      </c>
      <c r="Q1278" s="11" t="str">
        <f t="shared" si="117"/>
        <v xml:space="preserve">music </v>
      </c>
      <c r="R1278" s="11" t="str">
        <f t="shared" si="118"/>
        <v>music /rock</v>
      </c>
      <c r="S1278" s="12">
        <f t="shared" si="119"/>
        <v>40007.704247685186</v>
      </c>
      <c r="T1278" s="8">
        <f t="shared" si="120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8295</v>
      </c>
      <c r="O1279" s="10">
        <f t="shared" si="115"/>
        <v>0.94229096060281492</v>
      </c>
      <c r="P1279" s="9">
        <f t="shared" si="116"/>
        <v>15459.325000000001</v>
      </c>
      <c r="Q1279" s="11" t="str">
        <f t="shared" si="117"/>
        <v xml:space="preserve">music </v>
      </c>
      <c r="R1279" s="11" t="str">
        <f t="shared" si="118"/>
        <v>music /rock</v>
      </c>
      <c r="S1279" s="12">
        <f t="shared" si="119"/>
        <v>41121.561886574076</v>
      </c>
      <c r="T1279" s="8">
        <f t="shared" si="120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8295</v>
      </c>
      <c r="O1280" s="10">
        <f t="shared" si="115"/>
        <v>0.64541753549796443</v>
      </c>
      <c r="P1280" s="9">
        <f t="shared" si="116"/>
        <v>8285.5</v>
      </c>
      <c r="Q1280" s="11" t="str">
        <f t="shared" si="117"/>
        <v xml:space="preserve">music </v>
      </c>
      <c r="R1280" s="11" t="str">
        <f t="shared" si="118"/>
        <v>music /rock</v>
      </c>
      <c r="S1280" s="12">
        <f t="shared" si="119"/>
        <v>41786.555162037039</v>
      </c>
      <c r="T1280" s="8">
        <f t="shared" si="120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8295</v>
      </c>
      <c r="O1281" s="10">
        <f t="shared" si="115"/>
        <v>0.90275869381290041</v>
      </c>
      <c r="P1281" s="9">
        <f t="shared" si="116"/>
        <v>13190.084999999999</v>
      </c>
      <c r="Q1281" s="11" t="str">
        <f t="shared" si="117"/>
        <v xml:space="preserve">music </v>
      </c>
      <c r="R1281" s="11" t="str">
        <f t="shared" si="118"/>
        <v>music /rock</v>
      </c>
      <c r="S1281" s="12">
        <f t="shared" si="119"/>
        <v>41682.099189814813</v>
      </c>
      <c r="T1281" s="8">
        <f t="shared" si="120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8295</v>
      </c>
      <c r="O1282" s="10">
        <f t="shared" si="115"/>
        <v>0.90161677920847672</v>
      </c>
      <c r="P1282" s="9">
        <f t="shared" si="116"/>
        <v>15818.39</v>
      </c>
      <c r="Q1282" s="11" t="str">
        <f t="shared" si="117"/>
        <v xml:space="preserve">music </v>
      </c>
      <c r="R1282" s="11" t="str">
        <f t="shared" si="118"/>
        <v>music /rock</v>
      </c>
      <c r="S1282" s="12">
        <f t="shared" si="119"/>
        <v>40513.757569444446</v>
      </c>
      <c r="T1282" s="8">
        <f t="shared" si="120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8295</v>
      </c>
      <c r="O1283" s="10">
        <f t="shared" ref="O1283:O1346" si="121">D1283/E1283</f>
        <v>0.90322580645161288</v>
      </c>
      <c r="P1283" s="9">
        <f t="shared" ref="P1283:P1346" si="122">AVERAGE(D1283,E1283)</f>
        <v>7375</v>
      </c>
      <c r="Q1283" s="11" t="str">
        <f t="shared" ref="Q1283:Q1346" si="123">LEFT(N1283, SEARCH(" ",N1283,1))</f>
        <v xml:space="preserve">music </v>
      </c>
      <c r="R1283" s="11" t="str">
        <f t="shared" ref="R1283:R1346" si="124">RIGHT(N1283,16)</f>
        <v>music /rock</v>
      </c>
      <c r="S1283" s="12">
        <f t="shared" ref="S1283:S1346" si="125">(((J1283/60)/60)/24)+DATE(1970,1,1)</f>
        <v>41463.743472222224</v>
      </c>
      <c r="T1283" s="8">
        <f t="shared" ref="T1283:T1346" si="126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8295</v>
      </c>
      <c r="O1284" s="10">
        <f t="shared" si="121"/>
        <v>0.80897422068816738</v>
      </c>
      <c r="P1284" s="9">
        <f t="shared" si="122"/>
        <v>16771</v>
      </c>
      <c r="Q1284" s="11" t="str">
        <f t="shared" si="123"/>
        <v xml:space="preserve">music </v>
      </c>
      <c r="R1284" s="11" t="str">
        <f t="shared" si="124"/>
        <v>music /rock</v>
      </c>
      <c r="S1284" s="12">
        <f t="shared" si="125"/>
        <v>41586.475173611114</v>
      </c>
      <c r="T1284" s="8">
        <f t="shared" si="126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8295</v>
      </c>
      <c r="O1285" s="10">
        <f t="shared" si="121"/>
        <v>0.4738213693437574</v>
      </c>
      <c r="P1285" s="9">
        <f t="shared" si="122"/>
        <v>1555.25</v>
      </c>
      <c r="Q1285" s="11" t="str">
        <f t="shared" si="123"/>
        <v xml:space="preserve">music </v>
      </c>
      <c r="R1285" s="11" t="str">
        <f t="shared" si="124"/>
        <v>music /rock</v>
      </c>
      <c r="S1285" s="12">
        <f t="shared" si="125"/>
        <v>41320.717465277776</v>
      </c>
      <c r="T1285" s="8">
        <f t="shared" si="126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8314</v>
      </c>
      <c r="O1286" s="10">
        <f t="shared" si="121"/>
        <v>0.99009900990099009</v>
      </c>
      <c r="P1286" s="9">
        <f t="shared" si="122"/>
        <v>2010</v>
      </c>
      <c r="Q1286" s="11" t="str">
        <f t="shared" si="123"/>
        <v xml:space="preserve">theater </v>
      </c>
      <c r="R1286" s="11" t="str">
        <f t="shared" si="124"/>
        <v>theater /plays</v>
      </c>
      <c r="S1286" s="12">
        <f t="shared" si="125"/>
        <v>42712.23474537037</v>
      </c>
      <c r="T1286" s="8">
        <f t="shared" si="126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8314</v>
      </c>
      <c r="O1287" s="10">
        <f t="shared" si="121"/>
        <v>0.98376783079193308</v>
      </c>
      <c r="P1287" s="9">
        <f t="shared" si="122"/>
        <v>2016.5</v>
      </c>
      <c r="Q1287" s="11" t="str">
        <f t="shared" si="123"/>
        <v xml:space="preserve">theater </v>
      </c>
      <c r="R1287" s="11" t="str">
        <f t="shared" si="124"/>
        <v>theater /plays</v>
      </c>
      <c r="S1287" s="12">
        <f t="shared" si="125"/>
        <v>42160.583043981482</v>
      </c>
      <c r="T1287" s="8">
        <f t="shared" si="126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8314</v>
      </c>
      <c r="O1288" s="10">
        <f t="shared" si="121"/>
        <v>0.92307692307692313</v>
      </c>
      <c r="P1288" s="9">
        <f t="shared" si="122"/>
        <v>1562.5</v>
      </c>
      <c r="Q1288" s="11" t="str">
        <f t="shared" si="123"/>
        <v xml:space="preserve">theater </v>
      </c>
      <c r="R1288" s="11" t="str">
        <f t="shared" si="124"/>
        <v>theater /plays</v>
      </c>
      <c r="S1288" s="12">
        <f t="shared" si="125"/>
        <v>42039.384571759263</v>
      </c>
      <c r="T1288" s="8">
        <f t="shared" si="126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8314</v>
      </c>
      <c r="O1289" s="10">
        <f t="shared" si="121"/>
        <v>0.41322314049586778</v>
      </c>
      <c r="P1289" s="9">
        <f t="shared" si="122"/>
        <v>427.5</v>
      </c>
      <c r="Q1289" s="11" t="str">
        <f t="shared" si="123"/>
        <v xml:space="preserve">theater </v>
      </c>
      <c r="R1289" s="11" t="str">
        <f t="shared" si="124"/>
        <v>theater /plays</v>
      </c>
      <c r="S1289" s="12">
        <f t="shared" si="125"/>
        <v>42107.621018518519</v>
      </c>
      <c r="T1289" s="8">
        <f t="shared" si="126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8314</v>
      </c>
      <c r="O1290" s="10">
        <f t="shared" si="121"/>
        <v>0.99552015928322546</v>
      </c>
      <c r="P1290" s="9">
        <f t="shared" si="122"/>
        <v>4009</v>
      </c>
      <c r="Q1290" s="11" t="str">
        <f t="shared" si="123"/>
        <v xml:space="preserve">theater </v>
      </c>
      <c r="R1290" s="11" t="str">
        <f t="shared" si="124"/>
        <v>theater /plays</v>
      </c>
      <c r="S1290" s="12">
        <f t="shared" si="125"/>
        <v>42561.154664351852</v>
      </c>
      <c r="T1290" s="8">
        <f t="shared" si="126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8314</v>
      </c>
      <c r="O1291" s="10">
        <f t="shared" si="121"/>
        <v>0.79957356076759056</v>
      </c>
      <c r="P1291" s="9">
        <f t="shared" si="122"/>
        <v>1688</v>
      </c>
      <c r="Q1291" s="11" t="str">
        <f t="shared" si="123"/>
        <v xml:space="preserve">theater </v>
      </c>
      <c r="R1291" s="11" t="str">
        <f t="shared" si="124"/>
        <v>theater /plays</v>
      </c>
      <c r="S1291" s="12">
        <f t="shared" si="125"/>
        <v>42709.134780092587</v>
      </c>
      <c r="T1291" s="8">
        <f t="shared" si="126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8314</v>
      </c>
      <c r="O1292" s="10">
        <f t="shared" si="121"/>
        <v>0.92105263157894735</v>
      </c>
      <c r="P1292" s="9">
        <f t="shared" si="122"/>
        <v>3650</v>
      </c>
      <c r="Q1292" s="11" t="str">
        <f t="shared" si="123"/>
        <v xml:space="preserve">theater </v>
      </c>
      <c r="R1292" s="11" t="str">
        <f t="shared" si="124"/>
        <v>theater /plays</v>
      </c>
      <c r="S1292" s="12">
        <f t="shared" si="125"/>
        <v>42086.614942129629</v>
      </c>
      <c r="T1292" s="8">
        <f t="shared" si="126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8314</v>
      </c>
      <c r="O1293" s="10">
        <f t="shared" si="121"/>
        <v>0.68634179821551133</v>
      </c>
      <c r="P1293" s="9">
        <f t="shared" si="122"/>
        <v>3685.5</v>
      </c>
      <c r="Q1293" s="11" t="str">
        <f t="shared" si="123"/>
        <v xml:space="preserve">theater </v>
      </c>
      <c r="R1293" s="11" t="str">
        <f t="shared" si="124"/>
        <v>theater /plays</v>
      </c>
      <c r="S1293" s="12">
        <f t="shared" si="125"/>
        <v>42064.652673611112</v>
      </c>
      <c r="T1293" s="8">
        <f t="shared" si="126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8314</v>
      </c>
      <c r="O1294" s="10">
        <f t="shared" si="121"/>
        <v>0.90909090909090906</v>
      </c>
      <c r="P1294" s="9">
        <f t="shared" si="122"/>
        <v>1785</v>
      </c>
      <c r="Q1294" s="11" t="str">
        <f t="shared" si="123"/>
        <v xml:space="preserve">theater </v>
      </c>
      <c r="R1294" s="11" t="str">
        <f t="shared" si="124"/>
        <v>theater /plays</v>
      </c>
      <c r="S1294" s="12">
        <f t="shared" si="125"/>
        <v>42256.764212962968</v>
      </c>
      <c r="T1294" s="8">
        <f t="shared" si="126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8314</v>
      </c>
      <c r="O1295" s="10">
        <f t="shared" si="121"/>
        <v>0.97815454841865013</v>
      </c>
      <c r="P1295" s="9">
        <f t="shared" si="122"/>
        <v>15167.5</v>
      </c>
      <c r="Q1295" s="11" t="str">
        <f t="shared" si="123"/>
        <v xml:space="preserve">theater </v>
      </c>
      <c r="R1295" s="11" t="str">
        <f t="shared" si="124"/>
        <v>theater /plays</v>
      </c>
      <c r="S1295" s="12">
        <f t="shared" si="125"/>
        <v>42292.701053240744</v>
      </c>
      <c r="T1295" s="8">
        <f t="shared" si="126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8314</v>
      </c>
      <c r="O1296" s="10">
        <f t="shared" si="121"/>
        <v>0.81967213114754101</v>
      </c>
      <c r="P1296" s="9">
        <f t="shared" si="122"/>
        <v>555</v>
      </c>
      <c r="Q1296" s="11" t="str">
        <f t="shared" si="123"/>
        <v xml:space="preserve">theater </v>
      </c>
      <c r="R1296" s="11" t="str">
        <f t="shared" si="124"/>
        <v>theater /plays</v>
      </c>
      <c r="S1296" s="12">
        <f t="shared" si="125"/>
        <v>42278.453668981485</v>
      </c>
      <c r="T1296" s="8">
        <f t="shared" si="126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8314</v>
      </c>
      <c r="O1297" s="10">
        <f t="shared" si="121"/>
        <v>0.98077677520596307</v>
      </c>
      <c r="P1297" s="9">
        <f t="shared" si="122"/>
        <v>2524.5</v>
      </c>
      <c r="Q1297" s="11" t="str">
        <f t="shared" si="123"/>
        <v xml:space="preserve">theater </v>
      </c>
      <c r="R1297" s="11" t="str">
        <f t="shared" si="124"/>
        <v>theater /plays</v>
      </c>
      <c r="S1297" s="12">
        <f t="shared" si="125"/>
        <v>42184.572881944448</v>
      </c>
      <c r="T1297" s="8">
        <f t="shared" si="126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8314</v>
      </c>
      <c r="O1298" s="10">
        <f t="shared" si="121"/>
        <v>0.70833333333333337</v>
      </c>
      <c r="P1298" s="9">
        <f t="shared" si="122"/>
        <v>1025</v>
      </c>
      <c r="Q1298" s="11" t="str">
        <f t="shared" si="123"/>
        <v xml:space="preserve">theater </v>
      </c>
      <c r="R1298" s="11" t="str">
        <f t="shared" si="124"/>
        <v>theater /plays</v>
      </c>
      <c r="S1298" s="12">
        <f t="shared" si="125"/>
        <v>42423.050613425927</v>
      </c>
      <c r="T1298" s="8">
        <f t="shared" si="126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8314</v>
      </c>
      <c r="O1299" s="10">
        <f t="shared" si="121"/>
        <v>0.91303355398310893</v>
      </c>
      <c r="P1299" s="9">
        <f t="shared" si="122"/>
        <v>20952.5</v>
      </c>
      <c r="Q1299" s="11" t="str">
        <f t="shared" si="123"/>
        <v xml:space="preserve">theater </v>
      </c>
      <c r="R1299" s="11" t="str">
        <f t="shared" si="124"/>
        <v>theater /plays</v>
      </c>
      <c r="S1299" s="12">
        <f t="shared" si="125"/>
        <v>42461.747199074074</v>
      </c>
      <c r="T1299" s="8">
        <f t="shared" si="126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8314</v>
      </c>
      <c r="O1300" s="10">
        <f t="shared" si="121"/>
        <v>0.95556617295747726</v>
      </c>
      <c r="P1300" s="9">
        <f t="shared" si="122"/>
        <v>2046.5</v>
      </c>
      <c r="Q1300" s="11" t="str">
        <f t="shared" si="123"/>
        <v xml:space="preserve">theater </v>
      </c>
      <c r="R1300" s="11" t="str">
        <f t="shared" si="124"/>
        <v>theater /plays</v>
      </c>
      <c r="S1300" s="12">
        <f t="shared" si="125"/>
        <v>42458.680925925932</v>
      </c>
      <c r="T1300" s="8">
        <f t="shared" si="126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8314</v>
      </c>
      <c r="O1301" s="10">
        <f t="shared" si="121"/>
        <v>0.80645161290322576</v>
      </c>
      <c r="P1301" s="9">
        <f t="shared" si="122"/>
        <v>3920</v>
      </c>
      <c r="Q1301" s="11" t="str">
        <f t="shared" si="123"/>
        <v xml:space="preserve">theater </v>
      </c>
      <c r="R1301" s="11" t="str">
        <f t="shared" si="124"/>
        <v>theater /plays</v>
      </c>
      <c r="S1301" s="12">
        <f t="shared" si="125"/>
        <v>42169.814340277779</v>
      </c>
      <c r="T1301" s="8">
        <f t="shared" si="126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8314</v>
      </c>
      <c r="O1302" s="10">
        <f t="shared" si="121"/>
        <v>0.7407407407407407</v>
      </c>
      <c r="P1302" s="9">
        <f t="shared" si="122"/>
        <v>3525</v>
      </c>
      <c r="Q1302" s="11" t="str">
        <f t="shared" si="123"/>
        <v xml:space="preserve">theater </v>
      </c>
      <c r="R1302" s="11" t="str">
        <f t="shared" si="124"/>
        <v>theater /plays</v>
      </c>
      <c r="S1302" s="12">
        <f t="shared" si="125"/>
        <v>42483.675208333334</v>
      </c>
      <c r="T1302" s="8">
        <f t="shared" si="126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8314</v>
      </c>
      <c r="O1303" s="10">
        <f t="shared" si="121"/>
        <v>0.97323600973236013</v>
      </c>
      <c r="P1303" s="9">
        <f t="shared" si="122"/>
        <v>2027.5</v>
      </c>
      <c r="Q1303" s="11" t="str">
        <f t="shared" si="123"/>
        <v xml:space="preserve">theater </v>
      </c>
      <c r="R1303" s="11" t="str">
        <f t="shared" si="124"/>
        <v>theater /plays</v>
      </c>
      <c r="S1303" s="12">
        <f t="shared" si="125"/>
        <v>42195.749745370369</v>
      </c>
      <c r="T1303" s="8">
        <f t="shared" si="126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8314</v>
      </c>
      <c r="O1304" s="10">
        <f t="shared" si="121"/>
        <v>1</v>
      </c>
      <c r="P1304" s="9">
        <f t="shared" si="122"/>
        <v>2500</v>
      </c>
      <c r="Q1304" s="11" t="str">
        <f t="shared" si="123"/>
        <v xml:space="preserve">theater </v>
      </c>
      <c r="R1304" s="11" t="str">
        <f t="shared" si="124"/>
        <v>theater /plays</v>
      </c>
      <c r="S1304" s="12">
        <f t="shared" si="125"/>
        <v>42675.057997685188</v>
      </c>
      <c r="T1304" s="8">
        <f t="shared" si="126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8314</v>
      </c>
      <c r="O1305" s="10">
        <f t="shared" si="121"/>
        <v>0.76769032688254113</v>
      </c>
      <c r="P1305" s="9">
        <f t="shared" si="122"/>
        <v>4029.5650000000001</v>
      </c>
      <c r="Q1305" s="11" t="str">
        <f t="shared" si="123"/>
        <v xml:space="preserve">theater </v>
      </c>
      <c r="R1305" s="11" t="str">
        <f t="shared" si="124"/>
        <v>theater /plays</v>
      </c>
      <c r="S1305" s="12">
        <f t="shared" si="125"/>
        <v>42566.441203703704</v>
      </c>
      <c r="T1305" s="8">
        <f t="shared" si="126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8309</v>
      </c>
      <c r="O1306" s="10">
        <f t="shared" si="121"/>
        <v>2.5235000946312534</v>
      </c>
      <c r="P1306" s="9">
        <f t="shared" si="122"/>
        <v>27925.5</v>
      </c>
      <c r="Q1306" s="11" t="str">
        <f t="shared" si="123"/>
        <v xml:space="preserve">technology </v>
      </c>
      <c r="R1306" s="11" t="str">
        <f t="shared" si="124"/>
        <v>ology /wearables</v>
      </c>
      <c r="S1306" s="12">
        <f t="shared" si="125"/>
        <v>42747.194502314815</v>
      </c>
      <c r="T1306" s="8">
        <f t="shared" si="126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8309</v>
      </c>
      <c r="O1307" s="10">
        <f t="shared" si="121"/>
        <v>3.849608623123316</v>
      </c>
      <c r="P1307" s="9">
        <f t="shared" si="122"/>
        <v>18896.5</v>
      </c>
      <c r="Q1307" s="11" t="str">
        <f t="shared" si="123"/>
        <v xml:space="preserve">technology </v>
      </c>
      <c r="R1307" s="11" t="str">
        <f t="shared" si="124"/>
        <v>ology /wearables</v>
      </c>
      <c r="S1307" s="12">
        <f t="shared" si="125"/>
        <v>42543.665601851855</v>
      </c>
      <c r="T1307" s="8">
        <f t="shared" si="126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8309</v>
      </c>
      <c r="O1308" s="10">
        <f t="shared" si="121"/>
        <v>1.5326524640871662</v>
      </c>
      <c r="P1308" s="9">
        <f t="shared" si="122"/>
        <v>90885.5</v>
      </c>
      <c r="Q1308" s="11" t="str">
        <f t="shared" si="123"/>
        <v xml:space="preserve">technology </v>
      </c>
      <c r="R1308" s="11" t="str">
        <f t="shared" si="124"/>
        <v>ology /wearables</v>
      </c>
      <c r="S1308" s="12">
        <f t="shared" si="125"/>
        <v>41947.457569444443</v>
      </c>
      <c r="T1308" s="8">
        <f t="shared" si="126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8309</v>
      </c>
      <c r="O1309" s="10">
        <f t="shared" si="121"/>
        <v>8.6850790342192106</v>
      </c>
      <c r="P1309" s="9">
        <f t="shared" si="122"/>
        <v>27878.5</v>
      </c>
      <c r="Q1309" s="11" t="str">
        <f t="shared" si="123"/>
        <v xml:space="preserve">technology </v>
      </c>
      <c r="R1309" s="11" t="str">
        <f t="shared" si="124"/>
        <v>ology /wearables</v>
      </c>
      <c r="S1309" s="12">
        <f t="shared" si="125"/>
        <v>42387.503229166665</v>
      </c>
      <c r="T1309" s="8">
        <f t="shared" si="126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8309</v>
      </c>
      <c r="O1310" s="10">
        <f t="shared" si="121"/>
        <v>8.8028169014084501</v>
      </c>
      <c r="P1310" s="9">
        <f t="shared" si="122"/>
        <v>5568</v>
      </c>
      <c r="Q1310" s="11" t="str">
        <f t="shared" si="123"/>
        <v xml:space="preserve">technology </v>
      </c>
      <c r="R1310" s="11" t="str">
        <f t="shared" si="124"/>
        <v>ology /wearables</v>
      </c>
      <c r="S1310" s="12">
        <f t="shared" si="125"/>
        <v>42611.613564814819</v>
      </c>
      <c r="T1310" s="8">
        <f t="shared" si="126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8309</v>
      </c>
      <c r="O1311" s="10">
        <f t="shared" si="121"/>
        <v>0.89292646944638554</v>
      </c>
      <c r="P1311" s="9">
        <f t="shared" si="122"/>
        <v>12189.5</v>
      </c>
      <c r="Q1311" s="11" t="str">
        <f t="shared" si="123"/>
        <v xml:space="preserve">technology </v>
      </c>
      <c r="R1311" s="11" t="str">
        <f t="shared" si="124"/>
        <v>ology /wearables</v>
      </c>
      <c r="S1311" s="12">
        <f t="shared" si="125"/>
        <v>42257.882731481484</v>
      </c>
      <c r="T1311" s="8">
        <f t="shared" si="126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8309</v>
      </c>
      <c r="O1312" s="10">
        <f t="shared" si="121"/>
        <v>6.4516129032258061</v>
      </c>
      <c r="P1312" s="9">
        <f t="shared" si="122"/>
        <v>11550</v>
      </c>
      <c r="Q1312" s="11" t="str">
        <f t="shared" si="123"/>
        <v xml:space="preserve">technology </v>
      </c>
      <c r="R1312" s="11" t="str">
        <f t="shared" si="124"/>
        <v>ology /wearables</v>
      </c>
      <c r="S1312" s="12">
        <f t="shared" si="125"/>
        <v>42556.667245370365</v>
      </c>
      <c r="T1312" s="8">
        <f t="shared" si="126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8309</v>
      </c>
      <c r="O1313" s="10">
        <f t="shared" si="121"/>
        <v>3.1222680154864495</v>
      </c>
      <c r="P1313" s="9">
        <f t="shared" si="122"/>
        <v>165035</v>
      </c>
      <c r="Q1313" s="11" t="str">
        <f t="shared" si="123"/>
        <v xml:space="preserve">technology </v>
      </c>
      <c r="R1313" s="11" t="str">
        <f t="shared" si="124"/>
        <v>ology /wearables</v>
      </c>
      <c r="S1313" s="12">
        <f t="shared" si="125"/>
        <v>42669.802303240736</v>
      </c>
      <c r="T1313" s="8">
        <f t="shared" si="126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8309</v>
      </c>
      <c r="O1314" s="10">
        <f t="shared" si="121"/>
        <v>164.28571428571428</v>
      </c>
      <c r="P1314" s="9">
        <f t="shared" si="122"/>
        <v>2314</v>
      </c>
      <c r="Q1314" s="11" t="str">
        <f t="shared" si="123"/>
        <v xml:space="preserve">technology </v>
      </c>
      <c r="R1314" s="11" t="str">
        <f t="shared" si="124"/>
        <v>ology /wearables</v>
      </c>
      <c r="S1314" s="12">
        <f t="shared" si="125"/>
        <v>42082.702800925923</v>
      </c>
      <c r="T1314" s="8">
        <f t="shared" si="126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8309</v>
      </c>
      <c r="O1315" s="10">
        <f t="shared" si="121"/>
        <v>3.213883978788366</v>
      </c>
      <c r="P1315" s="9">
        <f t="shared" si="122"/>
        <v>26223</v>
      </c>
      <c r="Q1315" s="11" t="str">
        <f t="shared" si="123"/>
        <v xml:space="preserve">technology </v>
      </c>
      <c r="R1315" s="11" t="str">
        <f t="shared" si="124"/>
        <v>ology /wearables</v>
      </c>
      <c r="S1315" s="12">
        <f t="shared" si="125"/>
        <v>42402.709652777776</v>
      </c>
      <c r="T1315" s="8">
        <f t="shared" si="126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8309</v>
      </c>
      <c r="O1316" s="10">
        <f t="shared" si="121"/>
        <v>88.757396449704146</v>
      </c>
      <c r="P1316" s="9">
        <f t="shared" si="122"/>
        <v>91014</v>
      </c>
      <c r="Q1316" s="11" t="str">
        <f t="shared" si="123"/>
        <v xml:space="preserve">technology </v>
      </c>
      <c r="R1316" s="11" t="str">
        <f t="shared" si="124"/>
        <v>ology /wearables</v>
      </c>
      <c r="S1316" s="12">
        <f t="shared" si="125"/>
        <v>42604.669675925921</v>
      </c>
      <c r="T1316" s="8">
        <f t="shared" si="126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8309</v>
      </c>
      <c r="O1317" s="10">
        <f t="shared" si="121"/>
        <v>2.4750024750024751</v>
      </c>
      <c r="P1317" s="9">
        <f t="shared" si="122"/>
        <v>70202</v>
      </c>
      <c r="Q1317" s="11" t="str">
        <f t="shared" si="123"/>
        <v xml:space="preserve">technology </v>
      </c>
      <c r="R1317" s="11" t="str">
        <f t="shared" si="124"/>
        <v>ology /wearables</v>
      </c>
      <c r="S1317" s="12">
        <f t="shared" si="125"/>
        <v>42278.498240740737</v>
      </c>
      <c r="T1317" s="8">
        <f t="shared" si="126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8309</v>
      </c>
      <c r="O1318" s="10">
        <f t="shared" si="121"/>
        <v>75000</v>
      </c>
      <c r="P1318" s="9">
        <f t="shared" si="122"/>
        <v>37500.5</v>
      </c>
      <c r="Q1318" s="11" t="str">
        <f t="shared" si="123"/>
        <v xml:space="preserve">technology </v>
      </c>
      <c r="R1318" s="11" t="str">
        <f t="shared" si="124"/>
        <v>ology /wearables</v>
      </c>
      <c r="S1318" s="12">
        <f t="shared" si="125"/>
        <v>42393.961909722217</v>
      </c>
      <c r="T1318" s="8">
        <f t="shared" si="126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8309</v>
      </c>
      <c r="O1319" s="10">
        <f t="shared" si="121"/>
        <v>17.441353449027645</v>
      </c>
      <c r="P1319" s="9">
        <f t="shared" si="122"/>
        <v>105733.5</v>
      </c>
      <c r="Q1319" s="11" t="str">
        <f t="shared" si="123"/>
        <v xml:space="preserve">technology </v>
      </c>
      <c r="R1319" s="11" t="str">
        <f t="shared" si="124"/>
        <v>ology /wearables</v>
      </c>
      <c r="S1319" s="12">
        <f t="shared" si="125"/>
        <v>42520.235486111109</v>
      </c>
      <c r="T1319" s="8">
        <f t="shared" si="126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8309</v>
      </c>
      <c r="O1320" s="10">
        <f t="shared" si="121"/>
        <v>6.5252854812398047</v>
      </c>
      <c r="P1320" s="9">
        <f t="shared" si="122"/>
        <v>23065</v>
      </c>
      <c r="Q1320" s="11" t="str">
        <f t="shared" si="123"/>
        <v xml:space="preserve">technology </v>
      </c>
      <c r="R1320" s="11" t="str">
        <f t="shared" si="124"/>
        <v>ology /wearables</v>
      </c>
      <c r="S1320" s="12">
        <f t="shared" si="125"/>
        <v>41985.043657407412</v>
      </c>
      <c r="T1320" s="8">
        <f t="shared" si="126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8309</v>
      </c>
      <c r="O1321" s="10">
        <f t="shared" si="121"/>
        <v>6.6210045662100461</v>
      </c>
      <c r="P1321" s="9">
        <f t="shared" si="122"/>
        <v>3338</v>
      </c>
      <c r="Q1321" s="11" t="str">
        <f t="shared" si="123"/>
        <v xml:space="preserve">technology </v>
      </c>
      <c r="R1321" s="11" t="str">
        <f t="shared" si="124"/>
        <v>ology /wearables</v>
      </c>
      <c r="S1321" s="12">
        <f t="shared" si="125"/>
        <v>41816.812094907407</v>
      </c>
      <c r="T1321" s="8">
        <f t="shared" si="126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8309</v>
      </c>
      <c r="O1322" s="10">
        <f t="shared" si="121"/>
        <v>198.80715705765408</v>
      </c>
      <c r="P1322" s="9">
        <f t="shared" si="122"/>
        <v>50251.5</v>
      </c>
      <c r="Q1322" s="11" t="str">
        <f t="shared" si="123"/>
        <v xml:space="preserve">technology </v>
      </c>
      <c r="R1322" s="11" t="str">
        <f t="shared" si="124"/>
        <v>ology /wearables</v>
      </c>
      <c r="S1322" s="12">
        <f t="shared" si="125"/>
        <v>42705.690347222218</v>
      </c>
      <c r="T1322" s="8">
        <f t="shared" si="126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8309</v>
      </c>
      <c r="O1323" s="10">
        <f t="shared" si="121"/>
        <v>76.756936368167473</v>
      </c>
      <c r="P1323" s="9">
        <f t="shared" si="122"/>
        <v>234009.5</v>
      </c>
      <c r="Q1323" s="11" t="str">
        <f t="shared" si="123"/>
        <v xml:space="preserve">technology </v>
      </c>
      <c r="R1323" s="11" t="str">
        <f t="shared" si="124"/>
        <v>ology /wearables</v>
      </c>
      <c r="S1323" s="12">
        <f t="shared" si="125"/>
        <v>42697.74927083333</v>
      </c>
      <c r="T1323" s="8">
        <f t="shared" si="126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8309</v>
      </c>
      <c r="O1324" s="10">
        <f t="shared" si="121"/>
        <v>330.18867924528303</v>
      </c>
      <c r="P1324" s="9">
        <f t="shared" si="122"/>
        <v>17553</v>
      </c>
      <c r="Q1324" s="11" t="str">
        <f t="shared" si="123"/>
        <v xml:space="preserve">technology </v>
      </c>
      <c r="R1324" s="11" t="str">
        <f t="shared" si="124"/>
        <v>ology /wearables</v>
      </c>
      <c r="S1324" s="12">
        <f t="shared" si="125"/>
        <v>42115.656539351854</v>
      </c>
      <c r="T1324" s="8">
        <f t="shared" si="126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8309</v>
      </c>
      <c r="O1325" s="10">
        <f t="shared" si="121"/>
        <v>11.261261261261261</v>
      </c>
      <c r="P1325" s="9">
        <f t="shared" si="122"/>
        <v>8166</v>
      </c>
      <c r="Q1325" s="11" t="str">
        <f t="shared" si="123"/>
        <v xml:space="preserve">technology </v>
      </c>
      <c r="R1325" s="11" t="str">
        <f t="shared" si="124"/>
        <v>ology /wearables</v>
      </c>
      <c r="S1325" s="12">
        <f t="shared" si="125"/>
        <v>42451.698449074072</v>
      </c>
      <c r="T1325" s="8">
        <f t="shared" si="126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8309</v>
      </c>
      <c r="O1326" s="10">
        <f t="shared" si="121"/>
        <v>10.16260162601626</v>
      </c>
      <c r="P1326" s="9">
        <f t="shared" si="122"/>
        <v>27460</v>
      </c>
      <c r="Q1326" s="11" t="str">
        <f t="shared" si="123"/>
        <v xml:space="preserve">technology </v>
      </c>
      <c r="R1326" s="11" t="str">
        <f t="shared" si="124"/>
        <v>ology /wearables</v>
      </c>
      <c r="S1326" s="12">
        <f t="shared" si="125"/>
        <v>42626.633703703701</v>
      </c>
      <c r="T1326" s="8">
        <f t="shared" si="126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8309</v>
      </c>
      <c r="O1327" s="10">
        <f t="shared" si="121"/>
        <v>41.152263374485599</v>
      </c>
      <c r="P1327" s="9">
        <f t="shared" si="122"/>
        <v>10243</v>
      </c>
      <c r="Q1327" s="11" t="str">
        <f t="shared" si="123"/>
        <v xml:space="preserve">technology </v>
      </c>
      <c r="R1327" s="11" t="str">
        <f t="shared" si="124"/>
        <v>ology /wearables</v>
      </c>
      <c r="S1327" s="12">
        <f t="shared" si="125"/>
        <v>42704.086053240739</v>
      </c>
      <c r="T1327" s="8">
        <f t="shared" si="126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8309</v>
      </c>
      <c r="O1328" s="10">
        <f t="shared" si="121"/>
        <v>88.495575221238937</v>
      </c>
      <c r="P1328" s="9">
        <f t="shared" si="122"/>
        <v>50565</v>
      </c>
      <c r="Q1328" s="11" t="str">
        <f t="shared" si="123"/>
        <v xml:space="preserve">technology </v>
      </c>
      <c r="R1328" s="11" t="str">
        <f t="shared" si="124"/>
        <v>ology /wearables</v>
      </c>
      <c r="S1328" s="12">
        <f t="shared" si="125"/>
        <v>41974.791990740734</v>
      </c>
      <c r="T1328" s="8">
        <f t="shared" si="126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8309</v>
      </c>
      <c r="O1329" s="10">
        <f t="shared" si="121"/>
        <v>28.152492668621701</v>
      </c>
      <c r="P1329" s="9">
        <f t="shared" si="122"/>
        <v>24852.5</v>
      </c>
      <c r="Q1329" s="11" t="str">
        <f t="shared" si="123"/>
        <v xml:space="preserve">technology </v>
      </c>
      <c r="R1329" s="11" t="str">
        <f t="shared" si="124"/>
        <v>ology /wearables</v>
      </c>
      <c r="S1329" s="12">
        <f t="shared" si="125"/>
        <v>42123.678645833337</v>
      </c>
      <c r="T1329" s="8">
        <f t="shared" si="126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8309</v>
      </c>
      <c r="O1330" s="10">
        <f t="shared" si="121"/>
        <v>42.906178489702519</v>
      </c>
      <c r="P1330" s="9">
        <f t="shared" si="122"/>
        <v>38374</v>
      </c>
      <c r="Q1330" s="11" t="str">
        <f t="shared" si="123"/>
        <v xml:space="preserve">technology </v>
      </c>
      <c r="R1330" s="11" t="str">
        <f t="shared" si="124"/>
        <v>ology /wearables</v>
      </c>
      <c r="S1330" s="12">
        <f t="shared" si="125"/>
        <v>42612.642754629633</v>
      </c>
      <c r="T1330" s="8">
        <f t="shared" si="126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8309</v>
      </c>
      <c r="O1331" s="10">
        <f t="shared" si="121"/>
        <v>122.54901960784314</v>
      </c>
      <c r="P1331" s="9">
        <f t="shared" si="122"/>
        <v>25204</v>
      </c>
      <c r="Q1331" s="11" t="str">
        <f t="shared" si="123"/>
        <v xml:space="preserve">technology </v>
      </c>
      <c r="R1331" s="11" t="str">
        <f t="shared" si="124"/>
        <v>ology /wearables</v>
      </c>
      <c r="S1331" s="12">
        <f t="shared" si="125"/>
        <v>41935.221585648149</v>
      </c>
      <c r="T1331" s="8">
        <f t="shared" si="126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8309</v>
      </c>
      <c r="O1332" s="10">
        <f t="shared" si="121"/>
        <v>4.4455734789787886</v>
      </c>
      <c r="P1332" s="9">
        <f t="shared" si="122"/>
        <v>21436.5</v>
      </c>
      <c r="Q1332" s="11" t="str">
        <f t="shared" si="123"/>
        <v xml:space="preserve">technology </v>
      </c>
      <c r="R1332" s="11" t="str">
        <f t="shared" si="124"/>
        <v>ology /wearables</v>
      </c>
      <c r="S1332" s="12">
        <f t="shared" si="125"/>
        <v>42522.276724537034</v>
      </c>
      <c r="T1332" s="8">
        <f t="shared" si="126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8309</v>
      </c>
      <c r="O1333" s="10">
        <f t="shared" si="121"/>
        <v>73.163593795727252</v>
      </c>
      <c r="P1333" s="9">
        <f t="shared" si="122"/>
        <v>126708.5</v>
      </c>
      <c r="Q1333" s="11" t="str">
        <f t="shared" si="123"/>
        <v xml:space="preserve">technology </v>
      </c>
      <c r="R1333" s="11" t="str">
        <f t="shared" si="124"/>
        <v>ology /wearables</v>
      </c>
      <c r="S1333" s="12">
        <f t="shared" si="125"/>
        <v>42569.50409722222</v>
      </c>
      <c r="T1333" s="8">
        <f t="shared" si="126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8309</v>
      </c>
      <c r="O1334" s="10" t="e">
        <f t="shared" si="121"/>
        <v>#DIV/0!</v>
      </c>
      <c r="P1334" s="9">
        <f t="shared" si="122"/>
        <v>5057.5</v>
      </c>
      <c r="Q1334" s="11" t="str">
        <f t="shared" si="123"/>
        <v xml:space="preserve">technology </v>
      </c>
      <c r="R1334" s="11" t="str">
        <f t="shared" si="124"/>
        <v>ology /wearables</v>
      </c>
      <c r="S1334" s="12">
        <f t="shared" si="125"/>
        <v>42732.060277777782</v>
      </c>
      <c r="T1334" s="8">
        <f t="shared" si="126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8309</v>
      </c>
      <c r="O1335" s="10" t="e">
        <f t="shared" si="121"/>
        <v>#DIV/0!</v>
      </c>
      <c r="P1335" s="9">
        <f t="shared" si="122"/>
        <v>1250</v>
      </c>
      <c r="Q1335" s="11" t="str">
        <f t="shared" si="123"/>
        <v xml:space="preserve">technology </v>
      </c>
      <c r="R1335" s="11" t="str">
        <f t="shared" si="124"/>
        <v>ology /wearables</v>
      </c>
      <c r="S1335" s="12">
        <f t="shared" si="125"/>
        <v>41806.106770833336</v>
      </c>
      <c r="T1335" s="8">
        <f t="shared" si="126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8309</v>
      </c>
      <c r="O1336" s="10">
        <f t="shared" si="121"/>
        <v>9.2987485142976993</v>
      </c>
      <c r="P1336" s="9">
        <f t="shared" si="122"/>
        <v>73651.5</v>
      </c>
      <c r="Q1336" s="11" t="str">
        <f t="shared" si="123"/>
        <v xml:space="preserve">technology </v>
      </c>
      <c r="R1336" s="11" t="str">
        <f t="shared" si="124"/>
        <v>ology /wearables</v>
      </c>
      <c r="S1336" s="12">
        <f t="shared" si="125"/>
        <v>42410.774155092593</v>
      </c>
      <c r="T1336" s="8">
        <f t="shared" si="126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8309</v>
      </c>
      <c r="O1337" s="10">
        <f t="shared" si="121"/>
        <v>5.0607287449392713</v>
      </c>
      <c r="P1337" s="9">
        <f t="shared" si="122"/>
        <v>14970</v>
      </c>
      <c r="Q1337" s="11" t="str">
        <f t="shared" si="123"/>
        <v xml:space="preserve">technology </v>
      </c>
      <c r="R1337" s="11" t="str">
        <f t="shared" si="124"/>
        <v>ology /wearables</v>
      </c>
      <c r="S1337" s="12">
        <f t="shared" si="125"/>
        <v>42313.936365740738</v>
      </c>
      <c r="T1337" s="8">
        <f t="shared" si="126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8309</v>
      </c>
      <c r="O1338" s="10">
        <f t="shared" si="121"/>
        <v>1.1772046099332525</v>
      </c>
      <c r="P1338" s="9">
        <f t="shared" si="122"/>
        <v>92473.5</v>
      </c>
      <c r="Q1338" s="11" t="str">
        <f t="shared" si="123"/>
        <v xml:space="preserve">technology </v>
      </c>
      <c r="R1338" s="11" t="str">
        <f t="shared" si="124"/>
        <v>ology /wearables</v>
      </c>
      <c r="S1338" s="12">
        <f t="shared" si="125"/>
        <v>41955.863750000004</v>
      </c>
      <c r="T1338" s="8">
        <f t="shared" si="126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8309</v>
      </c>
      <c r="O1339" s="10">
        <f t="shared" si="121"/>
        <v>2.0250293629257623</v>
      </c>
      <c r="P1339" s="9">
        <f t="shared" si="122"/>
        <v>37345.5</v>
      </c>
      <c r="Q1339" s="11" t="str">
        <f t="shared" si="123"/>
        <v xml:space="preserve">technology </v>
      </c>
      <c r="R1339" s="11" t="str">
        <f t="shared" si="124"/>
        <v>ology /wearables</v>
      </c>
      <c r="S1339" s="12">
        <f t="shared" si="125"/>
        <v>42767.577303240745</v>
      </c>
      <c r="T1339" s="8">
        <f t="shared" si="126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8309</v>
      </c>
      <c r="O1340" s="10">
        <f t="shared" si="121"/>
        <v>30.272452068617557</v>
      </c>
      <c r="P1340" s="9">
        <f t="shared" si="122"/>
        <v>15495.5</v>
      </c>
      <c r="Q1340" s="11" t="str">
        <f t="shared" si="123"/>
        <v xml:space="preserve">technology </v>
      </c>
      <c r="R1340" s="11" t="str">
        <f t="shared" si="124"/>
        <v>ology /wearables</v>
      </c>
      <c r="S1340" s="12">
        <f t="shared" si="125"/>
        <v>42188.803622685184</v>
      </c>
      <c r="T1340" s="8">
        <f t="shared" si="126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8309</v>
      </c>
      <c r="O1341" s="10">
        <f t="shared" si="121"/>
        <v>15.073861923424781</v>
      </c>
      <c r="P1341" s="9">
        <f t="shared" si="122"/>
        <v>26658.5</v>
      </c>
      <c r="Q1341" s="11" t="str">
        <f t="shared" si="123"/>
        <v xml:space="preserve">technology </v>
      </c>
      <c r="R1341" s="11" t="str">
        <f t="shared" si="124"/>
        <v>ology /wearables</v>
      </c>
      <c r="S1341" s="12">
        <f t="shared" si="125"/>
        <v>41936.647164351853</v>
      </c>
      <c r="T1341" s="8">
        <f t="shared" si="126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8309</v>
      </c>
      <c r="O1342" s="10" t="e">
        <f t="shared" si="121"/>
        <v>#DIV/0!</v>
      </c>
      <c r="P1342" s="9">
        <f t="shared" si="122"/>
        <v>840</v>
      </c>
      <c r="Q1342" s="11" t="str">
        <f t="shared" si="123"/>
        <v xml:space="preserve">technology </v>
      </c>
      <c r="R1342" s="11" t="str">
        <f t="shared" si="124"/>
        <v>ology /wearables</v>
      </c>
      <c r="S1342" s="12">
        <f t="shared" si="125"/>
        <v>41836.595520833333</v>
      </c>
      <c r="T1342" s="8">
        <f t="shared" si="126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8309</v>
      </c>
      <c r="O1343" s="10">
        <f t="shared" si="121"/>
        <v>1.4212620807276861</v>
      </c>
      <c r="P1343" s="9">
        <f t="shared" si="122"/>
        <v>21295</v>
      </c>
      <c r="Q1343" s="11" t="str">
        <f t="shared" si="123"/>
        <v xml:space="preserve">technology </v>
      </c>
      <c r="R1343" s="11" t="str">
        <f t="shared" si="124"/>
        <v>ology /wearables</v>
      </c>
      <c r="S1343" s="12">
        <f t="shared" si="125"/>
        <v>42612.624039351853</v>
      </c>
      <c r="T1343" s="8">
        <f t="shared" si="126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8309</v>
      </c>
      <c r="O1344" s="10">
        <f t="shared" si="121"/>
        <v>500</v>
      </c>
      <c r="P1344" s="9">
        <f t="shared" si="122"/>
        <v>25050</v>
      </c>
      <c r="Q1344" s="11" t="str">
        <f t="shared" si="123"/>
        <v xml:space="preserve">technology </v>
      </c>
      <c r="R1344" s="11" t="str">
        <f t="shared" si="124"/>
        <v>ology /wearables</v>
      </c>
      <c r="S1344" s="12">
        <f t="shared" si="125"/>
        <v>42172.816423611104</v>
      </c>
      <c r="T1344" s="8">
        <f t="shared" si="126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8309</v>
      </c>
      <c r="O1345" s="10">
        <f t="shared" si="121"/>
        <v>0.97753621771686638</v>
      </c>
      <c r="P1345" s="9">
        <f t="shared" si="122"/>
        <v>50574.5</v>
      </c>
      <c r="Q1345" s="11" t="str">
        <f t="shared" si="123"/>
        <v xml:space="preserve">technology </v>
      </c>
      <c r="R1345" s="11" t="str">
        <f t="shared" si="124"/>
        <v>ology /wearables</v>
      </c>
      <c r="S1345" s="12">
        <f t="shared" si="125"/>
        <v>42542.526423611111</v>
      </c>
      <c r="T1345" s="8">
        <f t="shared" si="126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8306</v>
      </c>
      <c r="O1346" s="10">
        <f t="shared" si="121"/>
        <v>0.26473702788563358</v>
      </c>
      <c r="P1346" s="9">
        <f t="shared" si="122"/>
        <v>3583</v>
      </c>
      <c r="Q1346" s="11" t="str">
        <f t="shared" si="123"/>
        <v xml:space="preserve">publishing </v>
      </c>
      <c r="R1346" s="11" t="str">
        <f t="shared" si="124"/>
        <v xml:space="preserve">ing /nonfiction </v>
      </c>
      <c r="S1346" s="12">
        <f t="shared" si="125"/>
        <v>42522.789803240739</v>
      </c>
      <c r="T1346" s="8">
        <f t="shared" si="126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8306</v>
      </c>
      <c r="O1347" s="10">
        <f t="shared" ref="O1347:O1410" si="127">D1347/E1347</f>
        <v>0.8</v>
      </c>
      <c r="P1347" s="9">
        <f t="shared" ref="P1347:P1410" si="128">AVERAGE(D1347,E1347)</f>
        <v>337.5</v>
      </c>
      <c r="Q1347" s="11" t="str">
        <f t="shared" ref="Q1347:Q1410" si="129">LEFT(N1347, SEARCH(" ",N1347,1))</f>
        <v xml:space="preserve">publishing </v>
      </c>
      <c r="R1347" s="11" t="str">
        <f t="shared" ref="R1347:R1410" si="130">RIGHT(N1347,16)</f>
        <v xml:space="preserve">ing /nonfiction </v>
      </c>
      <c r="S1347" s="12">
        <f t="shared" ref="S1347:S1410" si="131">(((J1347/60)/60)/24)+DATE(1970,1,1)</f>
        <v>41799.814340277779</v>
      </c>
      <c r="T1347" s="8">
        <f t="shared" ref="T1347:T1410" si="132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8306</v>
      </c>
      <c r="O1348" s="10">
        <f t="shared" si="127"/>
        <v>0.67876437179664773</v>
      </c>
      <c r="P1348" s="9">
        <f t="shared" si="128"/>
        <v>6059.5</v>
      </c>
      <c r="Q1348" s="11" t="str">
        <f t="shared" si="129"/>
        <v xml:space="preserve">publishing </v>
      </c>
      <c r="R1348" s="11" t="str">
        <f t="shared" si="130"/>
        <v xml:space="preserve">ing /nonfiction </v>
      </c>
      <c r="S1348" s="12">
        <f t="shared" si="131"/>
        <v>41422.075821759259</v>
      </c>
      <c r="T1348" s="8">
        <f t="shared" si="132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8306</v>
      </c>
      <c r="O1349" s="10">
        <f t="shared" si="127"/>
        <v>0.97847358121330719</v>
      </c>
      <c r="P1349" s="9">
        <f t="shared" si="128"/>
        <v>2527.5</v>
      </c>
      <c r="Q1349" s="11" t="str">
        <f t="shared" si="129"/>
        <v xml:space="preserve">publishing </v>
      </c>
      <c r="R1349" s="11" t="str">
        <f t="shared" si="130"/>
        <v xml:space="preserve">ing /nonfiction </v>
      </c>
      <c r="S1349" s="12">
        <f t="shared" si="131"/>
        <v>42040.638020833328</v>
      </c>
      <c r="T1349" s="8">
        <f t="shared" si="132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8306</v>
      </c>
      <c r="O1350" s="10">
        <f t="shared" si="127"/>
        <v>0.98162071846282373</v>
      </c>
      <c r="P1350" s="9">
        <f t="shared" si="128"/>
        <v>5930</v>
      </c>
      <c r="Q1350" s="11" t="str">
        <f t="shared" si="129"/>
        <v xml:space="preserve">publishing </v>
      </c>
      <c r="R1350" s="11" t="str">
        <f t="shared" si="130"/>
        <v xml:space="preserve">ing /nonfiction </v>
      </c>
      <c r="S1350" s="12">
        <f t="shared" si="131"/>
        <v>41963.506168981476</v>
      </c>
      <c r="T1350" s="8">
        <f t="shared" si="132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8306</v>
      </c>
      <c r="O1351" s="10">
        <f t="shared" si="127"/>
        <v>0.48971596474045054</v>
      </c>
      <c r="P1351" s="9">
        <f t="shared" si="128"/>
        <v>7605</v>
      </c>
      <c r="Q1351" s="11" t="str">
        <f t="shared" si="129"/>
        <v xml:space="preserve">publishing </v>
      </c>
      <c r="R1351" s="11" t="str">
        <f t="shared" si="130"/>
        <v xml:space="preserve">ing /nonfiction </v>
      </c>
      <c r="S1351" s="12">
        <f t="shared" si="131"/>
        <v>42317.33258101852</v>
      </c>
      <c r="T1351" s="8">
        <f t="shared" si="132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8306</v>
      </c>
      <c r="O1352" s="10">
        <f t="shared" si="127"/>
        <v>0.96107640557424312</v>
      </c>
      <c r="P1352" s="9">
        <f t="shared" si="128"/>
        <v>5101.25</v>
      </c>
      <c r="Q1352" s="11" t="str">
        <f t="shared" si="129"/>
        <v xml:space="preserve">publishing </v>
      </c>
      <c r="R1352" s="11" t="str">
        <f t="shared" si="130"/>
        <v xml:space="preserve">ing /nonfiction </v>
      </c>
      <c r="S1352" s="12">
        <f t="shared" si="131"/>
        <v>42334.013124999998</v>
      </c>
      <c r="T1352" s="8">
        <f t="shared" si="132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8306</v>
      </c>
      <c r="O1353" s="10">
        <f t="shared" si="127"/>
        <v>0.98750802350269096</v>
      </c>
      <c r="P1353" s="9">
        <f t="shared" si="128"/>
        <v>20126.5</v>
      </c>
      <c r="Q1353" s="11" t="str">
        <f t="shared" si="129"/>
        <v xml:space="preserve">publishing </v>
      </c>
      <c r="R1353" s="11" t="str">
        <f t="shared" si="130"/>
        <v xml:space="preserve">ing /nonfiction </v>
      </c>
      <c r="S1353" s="12">
        <f t="shared" si="131"/>
        <v>42382.74009259259</v>
      </c>
      <c r="T1353" s="8">
        <f t="shared" si="132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8306</v>
      </c>
      <c r="O1354" s="10">
        <f t="shared" si="127"/>
        <v>0.73453797561333922</v>
      </c>
      <c r="P1354" s="9">
        <f t="shared" si="128"/>
        <v>11807</v>
      </c>
      <c r="Q1354" s="11" t="str">
        <f t="shared" si="129"/>
        <v xml:space="preserve">publishing </v>
      </c>
      <c r="R1354" s="11" t="str">
        <f t="shared" si="130"/>
        <v xml:space="preserve">ing /nonfiction </v>
      </c>
      <c r="S1354" s="12">
        <f t="shared" si="131"/>
        <v>42200.578310185185</v>
      </c>
      <c r="T1354" s="8">
        <f t="shared" si="132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8306</v>
      </c>
      <c r="O1355" s="10">
        <f t="shared" si="127"/>
        <v>0.74850299401197606</v>
      </c>
      <c r="P1355" s="9">
        <f t="shared" si="128"/>
        <v>1168</v>
      </c>
      <c r="Q1355" s="11" t="str">
        <f t="shared" si="129"/>
        <v xml:space="preserve">publishing </v>
      </c>
      <c r="R1355" s="11" t="str">
        <f t="shared" si="130"/>
        <v xml:space="preserve">ing /nonfiction </v>
      </c>
      <c r="S1355" s="12">
        <f t="shared" si="131"/>
        <v>41309.11791666667</v>
      </c>
      <c r="T1355" s="8">
        <f t="shared" si="132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8306</v>
      </c>
      <c r="O1356" s="10">
        <f t="shared" si="127"/>
        <v>0.76775431861804222</v>
      </c>
      <c r="P1356" s="9">
        <f t="shared" si="128"/>
        <v>1381.5</v>
      </c>
      <c r="Q1356" s="11" t="str">
        <f t="shared" si="129"/>
        <v xml:space="preserve">publishing </v>
      </c>
      <c r="R1356" s="11" t="str">
        <f t="shared" si="130"/>
        <v xml:space="preserve">ing /nonfiction </v>
      </c>
      <c r="S1356" s="12">
        <f t="shared" si="131"/>
        <v>42502.807627314818</v>
      </c>
      <c r="T1356" s="8">
        <f t="shared" si="132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8306</v>
      </c>
      <c r="O1357" s="10">
        <f t="shared" si="127"/>
        <v>0.81512879034887509</v>
      </c>
      <c r="P1357" s="9">
        <f t="shared" si="128"/>
        <v>2783.5</v>
      </c>
      <c r="Q1357" s="11" t="str">
        <f t="shared" si="129"/>
        <v xml:space="preserve">publishing </v>
      </c>
      <c r="R1357" s="11" t="str">
        <f t="shared" si="130"/>
        <v xml:space="preserve">ing /nonfiction </v>
      </c>
      <c r="S1357" s="12">
        <f t="shared" si="131"/>
        <v>41213.254687499997</v>
      </c>
      <c r="T1357" s="8">
        <f t="shared" si="132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8306</v>
      </c>
      <c r="O1358" s="10">
        <f t="shared" si="127"/>
        <v>0.54701426741918668</v>
      </c>
      <c r="P1358" s="9">
        <f t="shared" si="128"/>
        <v>4807.7800000000007</v>
      </c>
      <c r="Q1358" s="11" t="str">
        <f t="shared" si="129"/>
        <v xml:space="preserve">publishing </v>
      </c>
      <c r="R1358" s="11" t="str">
        <f t="shared" si="130"/>
        <v xml:space="preserve">ing /nonfiction </v>
      </c>
      <c r="S1358" s="12">
        <f t="shared" si="131"/>
        <v>41430.038888888892</v>
      </c>
      <c r="T1358" s="8">
        <f t="shared" si="132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8306</v>
      </c>
      <c r="O1359" s="10">
        <f t="shared" si="127"/>
        <v>0.79808459696727851</v>
      </c>
      <c r="P1359" s="9">
        <f t="shared" si="128"/>
        <v>2253</v>
      </c>
      <c r="Q1359" s="11" t="str">
        <f t="shared" si="129"/>
        <v xml:space="preserve">publishing </v>
      </c>
      <c r="R1359" s="11" t="str">
        <f t="shared" si="130"/>
        <v xml:space="preserve">ing /nonfiction </v>
      </c>
      <c r="S1359" s="12">
        <f t="shared" si="131"/>
        <v>41304.962233796294</v>
      </c>
      <c r="T1359" s="8">
        <f t="shared" si="132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8306</v>
      </c>
      <c r="O1360" s="10">
        <f t="shared" si="127"/>
        <v>0.89552238805970152</v>
      </c>
      <c r="P1360" s="9">
        <f t="shared" si="128"/>
        <v>3175</v>
      </c>
      <c r="Q1360" s="11" t="str">
        <f t="shared" si="129"/>
        <v xml:space="preserve">publishing </v>
      </c>
      <c r="R1360" s="11" t="str">
        <f t="shared" si="130"/>
        <v xml:space="preserve">ing /nonfiction </v>
      </c>
      <c r="S1360" s="12">
        <f t="shared" si="131"/>
        <v>40689.570868055554</v>
      </c>
      <c r="T1360" s="8">
        <f t="shared" si="132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8306</v>
      </c>
      <c r="O1361" s="10">
        <f t="shared" si="127"/>
        <v>0.86387434554973819</v>
      </c>
      <c r="P1361" s="9">
        <f t="shared" si="128"/>
        <v>712</v>
      </c>
      <c r="Q1361" s="11" t="str">
        <f t="shared" si="129"/>
        <v xml:space="preserve">publishing </v>
      </c>
      <c r="R1361" s="11" t="str">
        <f t="shared" si="130"/>
        <v xml:space="preserve">ing /nonfiction </v>
      </c>
      <c r="S1361" s="12">
        <f t="shared" si="131"/>
        <v>40668.814699074072</v>
      </c>
      <c r="T1361" s="8">
        <f t="shared" si="132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8306</v>
      </c>
      <c r="O1362" s="10">
        <f t="shared" si="127"/>
        <v>0.57736720554272514</v>
      </c>
      <c r="P1362" s="9">
        <f t="shared" si="128"/>
        <v>2049</v>
      </c>
      <c r="Q1362" s="11" t="str">
        <f t="shared" si="129"/>
        <v xml:space="preserve">publishing </v>
      </c>
      <c r="R1362" s="11" t="str">
        <f t="shared" si="130"/>
        <v xml:space="preserve">ing /nonfiction </v>
      </c>
      <c r="S1362" s="12">
        <f t="shared" si="131"/>
        <v>41095.900694444441</v>
      </c>
      <c r="T1362" s="8">
        <f t="shared" si="132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8306</v>
      </c>
      <c r="O1363" s="10">
        <f t="shared" si="127"/>
        <v>0.79375578780261935</v>
      </c>
      <c r="P1363" s="9">
        <f t="shared" si="128"/>
        <v>6779.5</v>
      </c>
      <c r="Q1363" s="11" t="str">
        <f t="shared" si="129"/>
        <v xml:space="preserve">publishing </v>
      </c>
      <c r="R1363" s="11" t="str">
        <f t="shared" si="130"/>
        <v xml:space="preserve">ing /nonfiction </v>
      </c>
      <c r="S1363" s="12">
        <f t="shared" si="131"/>
        <v>41781.717268518521</v>
      </c>
      <c r="T1363" s="8">
        <f t="shared" si="132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8306</v>
      </c>
      <c r="O1364" s="10">
        <f t="shared" si="127"/>
        <v>0.91659028414298804</v>
      </c>
      <c r="P1364" s="9">
        <f t="shared" si="128"/>
        <v>1045.5</v>
      </c>
      <c r="Q1364" s="11" t="str">
        <f t="shared" si="129"/>
        <v xml:space="preserve">publishing </v>
      </c>
      <c r="R1364" s="11" t="str">
        <f t="shared" si="130"/>
        <v xml:space="preserve">ing /nonfiction </v>
      </c>
      <c r="S1364" s="12">
        <f t="shared" si="131"/>
        <v>41464.934386574074</v>
      </c>
      <c r="T1364" s="8">
        <f t="shared" si="132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8306</v>
      </c>
      <c r="O1365" s="10">
        <f t="shared" si="127"/>
        <v>1</v>
      </c>
      <c r="P1365" s="9">
        <f t="shared" si="128"/>
        <v>200</v>
      </c>
      <c r="Q1365" s="11" t="str">
        <f t="shared" si="129"/>
        <v xml:space="preserve">publishing </v>
      </c>
      <c r="R1365" s="11" t="str">
        <f t="shared" si="130"/>
        <v xml:space="preserve">ing /nonfiction </v>
      </c>
      <c r="S1365" s="12">
        <f t="shared" si="131"/>
        <v>42396.8440625</v>
      </c>
      <c r="T1365" s="8">
        <f t="shared" si="132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8295</v>
      </c>
      <c r="O1366" s="10">
        <f t="shared" si="127"/>
        <v>0.84286574352799515</v>
      </c>
      <c r="P1366" s="9">
        <f t="shared" si="128"/>
        <v>45915</v>
      </c>
      <c r="Q1366" s="11" t="str">
        <f t="shared" si="129"/>
        <v xml:space="preserve">music </v>
      </c>
      <c r="R1366" s="11" t="str">
        <f t="shared" si="130"/>
        <v>music /rock</v>
      </c>
      <c r="S1366" s="12">
        <f t="shared" si="131"/>
        <v>41951.695671296293</v>
      </c>
      <c r="T1366" s="8">
        <f t="shared" si="132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8295</v>
      </c>
      <c r="O1367" s="10">
        <f t="shared" si="127"/>
        <v>0.99734042553191493</v>
      </c>
      <c r="P1367" s="9">
        <f t="shared" si="128"/>
        <v>7510</v>
      </c>
      <c r="Q1367" s="11" t="str">
        <f t="shared" si="129"/>
        <v xml:space="preserve">music </v>
      </c>
      <c r="R1367" s="11" t="str">
        <f t="shared" si="130"/>
        <v>music /rock</v>
      </c>
      <c r="S1367" s="12">
        <f t="shared" si="131"/>
        <v>42049.733240740738</v>
      </c>
      <c r="T1367" s="8">
        <f t="shared" si="132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8295</v>
      </c>
      <c r="O1368" s="10">
        <f t="shared" si="127"/>
        <v>0.79058133026376953</v>
      </c>
      <c r="P1368" s="9">
        <f t="shared" si="128"/>
        <v>8493.3450000000012</v>
      </c>
      <c r="Q1368" s="11" t="str">
        <f t="shared" si="129"/>
        <v xml:space="preserve">music </v>
      </c>
      <c r="R1368" s="11" t="str">
        <f t="shared" si="130"/>
        <v>music /rock</v>
      </c>
      <c r="S1368" s="12">
        <f t="shared" si="131"/>
        <v>41924.996099537035</v>
      </c>
      <c r="T1368" s="8">
        <f t="shared" si="132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8295</v>
      </c>
      <c r="O1369" s="10">
        <f t="shared" si="127"/>
        <v>0.87519691930684407</v>
      </c>
      <c r="P1369" s="9">
        <f t="shared" si="128"/>
        <v>5356.5</v>
      </c>
      <c r="Q1369" s="11" t="str">
        <f t="shared" si="129"/>
        <v xml:space="preserve">music </v>
      </c>
      <c r="R1369" s="11" t="str">
        <f t="shared" si="130"/>
        <v>music /rock</v>
      </c>
      <c r="S1369" s="12">
        <f t="shared" si="131"/>
        <v>42292.002893518518</v>
      </c>
      <c r="T1369" s="8">
        <f t="shared" si="132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8295</v>
      </c>
      <c r="O1370" s="10">
        <f t="shared" si="127"/>
        <v>0.90334236675700086</v>
      </c>
      <c r="P1370" s="9">
        <f t="shared" si="128"/>
        <v>5267.5</v>
      </c>
      <c r="Q1370" s="11" t="str">
        <f t="shared" si="129"/>
        <v xml:space="preserve">music </v>
      </c>
      <c r="R1370" s="11" t="str">
        <f t="shared" si="130"/>
        <v>music /rock</v>
      </c>
      <c r="S1370" s="12">
        <f t="shared" si="131"/>
        <v>42146.190902777773</v>
      </c>
      <c r="T1370" s="8">
        <f t="shared" si="132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8295</v>
      </c>
      <c r="O1371" s="10">
        <f t="shared" si="127"/>
        <v>0.94923443773259697</v>
      </c>
      <c r="P1371" s="9">
        <f t="shared" si="128"/>
        <v>33225.315000000002</v>
      </c>
      <c r="Q1371" s="11" t="str">
        <f t="shared" si="129"/>
        <v xml:space="preserve">music </v>
      </c>
      <c r="R1371" s="11" t="str">
        <f t="shared" si="130"/>
        <v>music /rock</v>
      </c>
      <c r="S1371" s="12">
        <f t="shared" si="131"/>
        <v>41710.594282407408</v>
      </c>
      <c r="T1371" s="8">
        <f t="shared" si="132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8295</v>
      </c>
      <c r="O1372" s="10">
        <f t="shared" si="127"/>
        <v>0.96463022508038587</v>
      </c>
      <c r="P1372" s="9">
        <f t="shared" si="128"/>
        <v>1527.5</v>
      </c>
      <c r="Q1372" s="11" t="str">
        <f t="shared" si="129"/>
        <v xml:space="preserve">music </v>
      </c>
      <c r="R1372" s="11" t="str">
        <f t="shared" si="130"/>
        <v>music /rock</v>
      </c>
      <c r="S1372" s="12">
        <f t="shared" si="131"/>
        <v>41548.00335648148</v>
      </c>
      <c r="T1372" s="8">
        <f t="shared" si="132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8295</v>
      </c>
      <c r="O1373" s="10">
        <f t="shared" si="127"/>
        <v>0.9338225483655771</v>
      </c>
      <c r="P1373" s="9">
        <f t="shared" si="128"/>
        <v>7247</v>
      </c>
      <c r="Q1373" s="11" t="str">
        <f t="shared" si="129"/>
        <v xml:space="preserve">music </v>
      </c>
      <c r="R1373" s="11" t="str">
        <f t="shared" si="130"/>
        <v>music /rock</v>
      </c>
      <c r="S1373" s="12">
        <f t="shared" si="131"/>
        <v>42101.758587962962</v>
      </c>
      <c r="T1373" s="8">
        <f t="shared" si="132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8295</v>
      </c>
      <c r="O1374" s="10">
        <f t="shared" si="127"/>
        <v>0.80645161290322576</v>
      </c>
      <c r="P1374" s="9">
        <f t="shared" si="128"/>
        <v>560</v>
      </c>
      <c r="Q1374" s="11" t="str">
        <f t="shared" si="129"/>
        <v xml:space="preserve">music </v>
      </c>
      <c r="R1374" s="11" t="str">
        <f t="shared" si="130"/>
        <v>music /rock</v>
      </c>
      <c r="S1374" s="12">
        <f t="shared" si="131"/>
        <v>41072.739953703705</v>
      </c>
      <c r="T1374" s="8">
        <f t="shared" si="132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8295</v>
      </c>
      <c r="O1375" s="10">
        <f t="shared" si="127"/>
        <v>0.95229025807065992</v>
      </c>
      <c r="P1375" s="9">
        <f t="shared" si="128"/>
        <v>10250.5</v>
      </c>
      <c r="Q1375" s="11" t="str">
        <f t="shared" si="129"/>
        <v xml:space="preserve">music </v>
      </c>
      <c r="R1375" s="11" t="str">
        <f t="shared" si="130"/>
        <v>music /rock</v>
      </c>
      <c r="S1375" s="12">
        <f t="shared" si="131"/>
        <v>42704.95177083333</v>
      </c>
      <c r="T1375" s="8">
        <f t="shared" si="132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8295</v>
      </c>
      <c r="O1376" s="10">
        <f t="shared" si="127"/>
        <v>0.52779732582688244</v>
      </c>
      <c r="P1376" s="9">
        <f t="shared" si="128"/>
        <v>2171</v>
      </c>
      <c r="Q1376" s="11" t="str">
        <f t="shared" si="129"/>
        <v xml:space="preserve">music </v>
      </c>
      <c r="R1376" s="11" t="str">
        <f t="shared" si="130"/>
        <v>music /rock</v>
      </c>
      <c r="S1376" s="12">
        <f t="shared" si="131"/>
        <v>42424.161898148144</v>
      </c>
      <c r="T1376" s="8">
        <f t="shared" si="132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8295</v>
      </c>
      <c r="O1377" s="10">
        <f t="shared" si="127"/>
        <v>0.58368597694440394</v>
      </c>
      <c r="P1377" s="9">
        <f t="shared" si="128"/>
        <v>5426.5</v>
      </c>
      <c r="Q1377" s="11" t="str">
        <f t="shared" si="129"/>
        <v xml:space="preserve">music </v>
      </c>
      <c r="R1377" s="11" t="str">
        <f t="shared" si="130"/>
        <v>music /rock</v>
      </c>
      <c r="S1377" s="12">
        <f t="shared" si="131"/>
        <v>42720.066192129627</v>
      </c>
      <c r="T1377" s="8">
        <f t="shared" si="132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8295</v>
      </c>
      <c r="O1378" s="10">
        <f t="shared" si="127"/>
        <v>0.39606080068507815</v>
      </c>
      <c r="P1378" s="9">
        <f t="shared" si="128"/>
        <v>6521</v>
      </c>
      <c r="Q1378" s="11" t="str">
        <f t="shared" si="129"/>
        <v xml:space="preserve">music </v>
      </c>
      <c r="R1378" s="11" t="str">
        <f t="shared" si="130"/>
        <v>music /rock</v>
      </c>
      <c r="S1378" s="12">
        <f t="shared" si="131"/>
        <v>42677.669050925921</v>
      </c>
      <c r="T1378" s="8">
        <f t="shared" si="132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8295</v>
      </c>
      <c r="O1379" s="10">
        <f t="shared" si="127"/>
        <v>0.86092715231788075</v>
      </c>
      <c r="P1379" s="9">
        <f t="shared" si="128"/>
        <v>1405</v>
      </c>
      <c r="Q1379" s="11" t="str">
        <f t="shared" si="129"/>
        <v xml:space="preserve">music </v>
      </c>
      <c r="R1379" s="11" t="str">
        <f t="shared" si="130"/>
        <v>music /rock</v>
      </c>
      <c r="S1379" s="12">
        <f t="shared" si="131"/>
        <v>42747.219560185185</v>
      </c>
      <c r="T1379" s="8">
        <f t="shared" si="132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8295</v>
      </c>
      <c r="O1380" s="10">
        <f t="shared" si="127"/>
        <v>0.49176297024834031</v>
      </c>
      <c r="P1380" s="9">
        <f t="shared" si="128"/>
        <v>3033.5</v>
      </c>
      <c r="Q1380" s="11" t="str">
        <f t="shared" si="129"/>
        <v xml:space="preserve">music </v>
      </c>
      <c r="R1380" s="11" t="str">
        <f t="shared" si="130"/>
        <v>music /rock</v>
      </c>
      <c r="S1380" s="12">
        <f t="shared" si="131"/>
        <v>42568.759374999994</v>
      </c>
      <c r="T1380" s="8">
        <f t="shared" si="132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8295</v>
      </c>
      <c r="O1381" s="10">
        <f t="shared" si="127"/>
        <v>0.89605734767025091</v>
      </c>
      <c r="P1381" s="9">
        <f t="shared" si="128"/>
        <v>10580</v>
      </c>
      <c r="Q1381" s="11" t="str">
        <f t="shared" si="129"/>
        <v xml:space="preserve">music </v>
      </c>
      <c r="R1381" s="11" t="str">
        <f t="shared" si="130"/>
        <v>music /rock</v>
      </c>
      <c r="S1381" s="12">
        <f t="shared" si="131"/>
        <v>42130.491620370376</v>
      </c>
      <c r="T1381" s="8">
        <f t="shared" si="132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8295</v>
      </c>
      <c r="O1382" s="10">
        <f t="shared" si="127"/>
        <v>0.23584905660377359</v>
      </c>
      <c r="P1382" s="9">
        <f t="shared" si="128"/>
        <v>65.5</v>
      </c>
      <c r="Q1382" s="11" t="str">
        <f t="shared" si="129"/>
        <v xml:space="preserve">music </v>
      </c>
      <c r="R1382" s="11" t="str">
        <f t="shared" si="130"/>
        <v>music /rock</v>
      </c>
      <c r="S1382" s="12">
        <f t="shared" si="131"/>
        <v>42141.762800925921</v>
      </c>
      <c r="T1382" s="8">
        <f t="shared" si="132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8295</v>
      </c>
      <c r="O1383" s="10">
        <f t="shared" si="127"/>
        <v>0.93370681605975725</v>
      </c>
      <c r="P1383" s="9">
        <f t="shared" si="128"/>
        <v>5177.5</v>
      </c>
      <c r="Q1383" s="11" t="str">
        <f t="shared" si="129"/>
        <v xml:space="preserve">music </v>
      </c>
      <c r="R1383" s="11" t="str">
        <f t="shared" si="130"/>
        <v>music /rock</v>
      </c>
      <c r="S1383" s="12">
        <f t="shared" si="131"/>
        <v>42703.214409722219</v>
      </c>
      <c r="T1383" s="8">
        <f t="shared" si="132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8295</v>
      </c>
      <c r="O1384" s="10">
        <f t="shared" si="127"/>
        <v>0.95819858665708468</v>
      </c>
      <c r="P1384" s="9">
        <f t="shared" si="128"/>
        <v>8174.5</v>
      </c>
      <c r="Q1384" s="11" t="str">
        <f t="shared" si="129"/>
        <v xml:space="preserve">music </v>
      </c>
      <c r="R1384" s="11" t="str">
        <f t="shared" si="130"/>
        <v>music /rock</v>
      </c>
      <c r="S1384" s="12">
        <f t="shared" si="131"/>
        <v>41370.800185185188</v>
      </c>
      <c r="T1384" s="8">
        <f t="shared" si="132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8295</v>
      </c>
      <c r="O1385" s="10">
        <f t="shared" si="127"/>
        <v>0.47078964262786216</v>
      </c>
      <c r="P1385" s="9">
        <f t="shared" si="128"/>
        <v>3436.5</v>
      </c>
      <c r="Q1385" s="11" t="str">
        <f t="shared" si="129"/>
        <v xml:space="preserve">music </v>
      </c>
      <c r="R1385" s="11" t="str">
        <f t="shared" si="130"/>
        <v>music /rock</v>
      </c>
      <c r="S1385" s="12">
        <f t="shared" si="131"/>
        <v>42707.074976851851</v>
      </c>
      <c r="T1385" s="8">
        <f t="shared" si="132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8295</v>
      </c>
      <c r="O1386" s="10">
        <f t="shared" si="127"/>
        <v>0.80589454294266638</v>
      </c>
      <c r="P1386" s="9">
        <f t="shared" si="128"/>
        <v>3921.5</v>
      </c>
      <c r="Q1386" s="11" t="str">
        <f t="shared" si="129"/>
        <v xml:space="preserve">music </v>
      </c>
      <c r="R1386" s="11" t="str">
        <f t="shared" si="130"/>
        <v>music /rock</v>
      </c>
      <c r="S1386" s="12">
        <f t="shared" si="131"/>
        <v>42160.735208333332</v>
      </c>
      <c r="T1386" s="8">
        <f t="shared" si="132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8295</v>
      </c>
      <c r="O1387" s="10">
        <f t="shared" si="127"/>
        <v>0.90574685054837312</v>
      </c>
      <c r="P1387" s="9">
        <f t="shared" si="128"/>
        <v>8416.244999999999</v>
      </c>
      <c r="Q1387" s="11" t="str">
        <f t="shared" si="129"/>
        <v xml:space="preserve">music </v>
      </c>
      <c r="R1387" s="11" t="str">
        <f t="shared" si="130"/>
        <v>music /rock</v>
      </c>
      <c r="S1387" s="12">
        <f t="shared" si="131"/>
        <v>42433.688900462963</v>
      </c>
      <c r="T1387" s="8">
        <f t="shared" si="132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8295</v>
      </c>
      <c r="O1388" s="10">
        <f t="shared" si="127"/>
        <v>0.45714285714285713</v>
      </c>
      <c r="P1388" s="9">
        <f t="shared" si="128"/>
        <v>637.5</v>
      </c>
      <c r="Q1388" s="11" t="str">
        <f t="shared" si="129"/>
        <v xml:space="preserve">music </v>
      </c>
      <c r="R1388" s="11" t="str">
        <f t="shared" si="130"/>
        <v>music /rock</v>
      </c>
      <c r="S1388" s="12">
        <f t="shared" si="131"/>
        <v>42184.646863425922</v>
      </c>
      <c r="T1388" s="8">
        <f t="shared" si="132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8295</v>
      </c>
      <c r="O1389" s="10">
        <f t="shared" si="127"/>
        <v>0.73193046660567251</v>
      </c>
      <c r="P1389" s="9">
        <f t="shared" si="128"/>
        <v>4732.5</v>
      </c>
      <c r="Q1389" s="11" t="str">
        <f t="shared" si="129"/>
        <v xml:space="preserve">music </v>
      </c>
      <c r="R1389" s="11" t="str">
        <f t="shared" si="130"/>
        <v>music /rock</v>
      </c>
      <c r="S1389" s="12">
        <f t="shared" si="131"/>
        <v>42126.92123842593</v>
      </c>
      <c r="T1389" s="8">
        <f t="shared" si="132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8295</v>
      </c>
      <c r="O1390" s="10">
        <f t="shared" si="127"/>
        <v>0.74179904070548053</v>
      </c>
      <c r="P1390" s="9">
        <f t="shared" si="128"/>
        <v>5870.1849999999995</v>
      </c>
      <c r="Q1390" s="11" t="str">
        <f t="shared" si="129"/>
        <v xml:space="preserve">music </v>
      </c>
      <c r="R1390" s="11" t="str">
        <f t="shared" si="130"/>
        <v>music /rock</v>
      </c>
      <c r="S1390" s="12">
        <f t="shared" si="131"/>
        <v>42634.614780092597</v>
      </c>
      <c r="T1390" s="8">
        <f t="shared" si="132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8295</v>
      </c>
      <c r="O1391" s="10">
        <f t="shared" si="127"/>
        <v>0.68775790921595603</v>
      </c>
      <c r="P1391" s="9">
        <f t="shared" si="128"/>
        <v>613.5</v>
      </c>
      <c r="Q1391" s="11" t="str">
        <f t="shared" si="129"/>
        <v xml:space="preserve">music </v>
      </c>
      <c r="R1391" s="11" t="str">
        <f t="shared" si="130"/>
        <v>music /rock</v>
      </c>
      <c r="S1391" s="12">
        <f t="shared" si="131"/>
        <v>42565.480983796297</v>
      </c>
      <c r="T1391" s="8">
        <f t="shared" si="132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8295</v>
      </c>
      <c r="O1392" s="10">
        <f t="shared" si="127"/>
        <v>0.91653027823240585</v>
      </c>
      <c r="P1392" s="9">
        <f t="shared" si="128"/>
        <v>2927.5</v>
      </c>
      <c r="Q1392" s="11" t="str">
        <f t="shared" si="129"/>
        <v xml:space="preserve">music </v>
      </c>
      <c r="R1392" s="11" t="str">
        <f t="shared" si="130"/>
        <v>music /rock</v>
      </c>
      <c r="S1392" s="12">
        <f t="shared" si="131"/>
        <v>42087.803310185183</v>
      </c>
      <c r="T1392" s="8">
        <f t="shared" si="132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8295</v>
      </c>
      <c r="O1393" s="10">
        <f t="shared" si="127"/>
        <v>0.90744101633393826</v>
      </c>
      <c r="P1393" s="9">
        <f t="shared" si="128"/>
        <v>525.5</v>
      </c>
      <c r="Q1393" s="11" t="str">
        <f t="shared" si="129"/>
        <v xml:space="preserve">music </v>
      </c>
      <c r="R1393" s="11" t="str">
        <f t="shared" si="130"/>
        <v>music /rock</v>
      </c>
      <c r="S1393" s="12">
        <f t="shared" si="131"/>
        <v>42193.650671296295</v>
      </c>
      <c r="T1393" s="8">
        <f t="shared" si="132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8295</v>
      </c>
      <c r="O1394" s="10">
        <f t="shared" si="127"/>
        <v>0.87997184090109115</v>
      </c>
      <c r="P1394" s="9">
        <f t="shared" si="128"/>
        <v>2670.5</v>
      </c>
      <c r="Q1394" s="11" t="str">
        <f t="shared" si="129"/>
        <v xml:space="preserve">music </v>
      </c>
      <c r="R1394" s="11" t="str">
        <f t="shared" si="130"/>
        <v>music /rock</v>
      </c>
      <c r="S1394" s="12">
        <f t="shared" si="131"/>
        <v>42401.154930555553</v>
      </c>
      <c r="T1394" s="8">
        <f t="shared" si="132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8295</v>
      </c>
      <c r="O1395" s="10">
        <f t="shared" si="127"/>
        <v>0.97703957010258913</v>
      </c>
      <c r="P1395" s="9">
        <f t="shared" si="128"/>
        <v>10117.5</v>
      </c>
      <c r="Q1395" s="11" t="str">
        <f t="shared" si="129"/>
        <v xml:space="preserve">music </v>
      </c>
      <c r="R1395" s="11" t="str">
        <f t="shared" si="130"/>
        <v>music /rock</v>
      </c>
      <c r="S1395" s="12">
        <f t="shared" si="131"/>
        <v>42553.681979166664</v>
      </c>
      <c r="T1395" s="8">
        <f t="shared" si="132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8295</v>
      </c>
      <c r="O1396" s="10">
        <f t="shared" si="127"/>
        <v>0.81877729257641918</v>
      </c>
      <c r="P1396" s="9">
        <f t="shared" si="128"/>
        <v>833</v>
      </c>
      <c r="Q1396" s="11" t="str">
        <f t="shared" si="129"/>
        <v xml:space="preserve">music </v>
      </c>
      <c r="R1396" s="11" t="str">
        <f t="shared" si="130"/>
        <v>music /rock</v>
      </c>
      <c r="S1396" s="12">
        <f t="shared" si="131"/>
        <v>42752.144976851851</v>
      </c>
      <c r="T1396" s="8">
        <f t="shared" si="132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8295</v>
      </c>
      <c r="O1397" s="10">
        <f t="shared" si="127"/>
        <v>0.89376915219611852</v>
      </c>
      <c r="P1397" s="9">
        <f t="shared" si="128"/>
        <v>3708</v>
      </c>
      <c r="Q1397" s="11" t="str">
        <f t="shared" si="129"/>
        <v xml:space="preserve">music </v>
      </c>
      <c r="R1397" s="11" t="str">
        <f t="shared" si="130"/>
        <v>music /rock</v>
      </c>
      <c r="S1397" s="12">
        <f t="shared" si="131"/>
        <v>42719.90834490741</v>
      </c>
      <c r="T1397" s="8">
        <f t="shared" si="132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8295</v>
      </c>
      <c r="O1398" s="10">
        <f t="shared" si="127"/>
        <v>0.93196644920782856</v>
      </c>
      <c r="P1398" s="9">
        <f t="shared" si="128"/>
        <v>6219</v>
      </c>
      <c r="Q1398" s="11" t="str">
        <f t="shared" si="129"/>
        <v xml:space="preserve">music </v>
      </c>
      <c r="R1398" s="11" t="str">
        <f t="shared" si="130"/>
        <v>music /rock</v>
      </c>
      <c r="S1398" s="12">
        <f t="shared" si="131"/>
        <v>42018.99863425926</v>
      </c>
      <c r="T1398" s="8">
        <f t="shared" si="132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8295</v>
      </c>
      <c r="O1399" s="10">
        <f t="shared" si="127"/>
        <v>0.87834870443566093</v>
      </c>
      <c r="P1399" s="9">
        <f t="shared" si="128"/>
        <v>10692.5</v>
      </c>
      <c r="Q1399" s="11" t="str">
        <f t="shared" si="129"/>
        <v xml:space="preserve">music </v>
      </c>
      <c r="R1399" s="11" t="str">
        <f t="shared" si="130"/>
        <v>music /rock</v>
      </c>
      <c r="S1399" s="12">
        <f t="shared" si="131"/>
        <v>42640.917939814812</v>
      </c>
      <c r="T1399" s="8">
        <f t="shared" si="132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8295</v>
      </c>
      <c r="O1400" s="10">
        <f t="shared" si="127"/>
        <v>0.91172813924575213</v>
      </c>
      <c r="P1400" s="9">
        <f t="shared" si="128"/>
        <v>4613</v>
      </c>
      <c r="Q1400" s="11" t="str">
        <f t="shared" si="129"/>
        <v xml:space="preserve">music </v>
      </c>
      <c r="R1400" s="11" t="str">
        <f t="shared" si="130"/>
        <v>music /rock</v>
      </c>
      <c r="S1400" s="12">
        <f t="shared" si="131"/>
        <v>42526.874236111107</v>
      </c>
      <c r="T1400" s="8">
        <f t="shared" si="132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8295</v>
      </c>
      <c r="O1401" s="10">
        <f t="shared" si="127"/>
        <v>0.79274200651810089</v>
      </c>
      <c r="P1401" s="9">
        <f t="shared" si="128"/>
        <v>10176.5</v>
      </c>
      <c r="Q1401" s="11" t="str">
        <f t="shared" si="129"/>
        <v xml:space="preserve">music </v>
      </c>
      <c r="R1401" s="11" t="str">
        <f t="shared" si="130"/>
        <v>music /rock</v>
      </c>
      <c r="S1401" s="12">
        <f t="shared" si="131"/>
        <v>41889.004317129627</v>
      </c>
      <c r="T1401" s="8">
        <f t="shared" si="132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8295</v>
      </c>
      <c r="O1402" s="10">
        <f t="shared" si="127"/>
        <v>0.59726962457337884</v>
      </c>
      <c r="P1402" s="9">
        <f t="shared" si="128"/>
        <v>468</v>
      </c>
      <c r="Q1402" s="11" t="str">
        <f t="shared" si="129"/>
        <v xml:space="preserve">music </v>
      </c>
      <c r="R1402" s="11" t="str">
        <f t="shared" si="130"/>
        <v>music /rock</v>
      </c>
      <c r="S1402" s="12">
        <f t="shared" si="131"/>
        <v>42498.341122685189</v>
      </c>
      <c r="T1402" s="8">
        <f t="shared" si="132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8295</v>
      </c>
      <c r="O1403" s="10">
        <f t="shared" si="127"/>
        <v>0.20140175622331427</v>
      </c>
      <c r="P1403" s="9">
        <f t="shared" si="128"/>
        <v>7456.5</v>
      </c>
      <c r="Q1403" s="11" t="str">
        <f t="shared" si="129"/>
        <v xml:space="preserve">music </v>
      </c>
      <c r="R1403" s="11" t="str">
        <f t="shared" si="130"/>
        <v>music /rock</v>
      </c>
      <c r="S1403" s="12">
        <f t="shared" si="131"/>
        <v>41399.99622685185</v>
      </c>
      <c r="T1403" s="8">
        <f t="shared" si="132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8295</v>
      </c>
      <c r="O1404" s="10">
        <f t="shared" si="127"/>
        <v>0.91608647856357639</v>
      </c>
      <c r="P1404" s="9">
        <f t="shared" si="128"/>
        <v>2614.5</v>
      </c>
      <c r="Q1404" s="11" t="str">
        <f t="shared" si="129"/>
        <v xml:space="preserve">music </v>
      </c>
      <c r="R1404" s="11" t="str">
        <f t="shared" si="130"/>
        <v>music /rock</v>
      </c>
      <c r="S1404" s="12">
        <f t="shared" si="131"/>
        <v>42065.053368055553</v>
      </c>
      <c r="T1404" s="8">
        <f t="shared" si="132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8295</v>
      </c>
      <c r="O1405" s="10">
        <f t="shared" si="127"/>
        <v>0.97489641725566656</v>
      </c>
      <c r="P1405" s="9">
        <f t="shared" si="128"/>
        <v>4051.5</v>
      </c>
      <c r="Q1405" s="11" t="str">
        <f t="shared" si="129"/>
        <v xml:space="preserve">music </v>
      </c>
      <c r="R1405" s="11" t="str">
        <f t="shared" si="130"/>
        <v>music /rock</v>
      </c>
      <c r="S1405" s="12">
        <f t="shared" si="131"/>
        <v>41451.062905092593</v>
      </c>
      <c r="T1405" s="8">
        <f t="shared" si="132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8307</v>
      </c>
      <c r="O1406" s="10">
        <f t="shared" si="127"/>
        <v>60.165975103734439</v>
      </c>
      <c r="P1406" s="9">
        <f t="shared" si="128"/>
        <v>7370.5</v>
      </c>
      <c r="Q1406" s="11" t="str">
        <f t="shared" si="129"/>
        <v xml:space="preserve">publishing </v>
      </c>
      <c r="R1406" s="11" t="str">
        <f t="shared" si="130"/>
        <v>ng /translations</v>
      </c>
      <c r="S1406" s="12">
        <f t="shared" si="131"/>
        <v>42032.510243055556</v>
      </c>
      <c r="T1406" s="8">
        <f t="shared" si="132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8307</v>
      </c>
      <c r="O1407" s="10">
        <f t="shared" si="127"/>
        <v>238.0952380952381</v>
      </c>
      <c r="P1407" s="9">
        <f t="shared" si="128"/>
        <v>12552.5</v>
      </c>
      <c r="Q1407" s="11" t="str">
        <f t="shared" si="129"/>
        <v xml:space="preserve">publishing </v>
      </c>
      <c r="R1407" s="11" t="str">
        <f t="shared" si="130"/>
        <v>ng /translations</v>
      </c>
      <c r="S1407" s="12">
        <f t="shared" si="131"/>
        <v>41941.680567129632</v>
      </c>
      <c r="T1407" s="8">
        <f t="shared" si="132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8307</v>
      </c>
      <c r="O1408" s="10">
        <f t="shared" si="127"/>
        <v>800</v>
      </c>
      <c r="P1408" s="9">
        <f t="shared" si="128"/>
        <v>6007.5</v>
      </c>
      <c r="Q1408" s="11" t="str">
        <f t="shared" si="129"/>
        <v xml:space="preserve">publishing </v>
      </c>
      <c r="R1408" s="11" t="str">
        <f t="shared" si="130"/>
        <v>ng /translations</v>
      </c>
      <c r="S1408" s="12">
        <f t="shared" si="131"/>
        <v>42297.432951388888</v>
      </c>
      <c r="T1408" s="8">
        <f t="shared" si="132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8307</v>
      </c>
      <c r="O1409" s="10">
        <f t="shared" si="127"/>
        <v>200</v>
      </c>
      <c r="P1409" s="9">
        <f t="shared" si="128"/>
        <v>1507.5</v>
      </c>
      <c r="Q1409" s="11" t="str">
        <f t="shared" si="129"/>
        <v xml:space="preserve">publishing </v>
      </c>
      <c r="R1409" s="11" t="str">
        <f t="shared" si="130"/>
        <v>ng /translations</v>
      </c>
      <c r="S1409" s="12">
        <f t="shared" si="131"/>
        <v>41838.536782407406</v>
      </c>
      <c r="T1409" s="8">
        <f t="shared" si="132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8307</v>
      </c>
      <c r="O1410" s="10">
        <f t="shared" si="127"/>
        <v>13.888888888888889</v>
      </c>
      <c r="P1410" s="9">
        <f t="shared" si="128"/>
        <v>536</v>
      </c>
      <c r="Q1410" s="11" t="str">
        <f t="shared" si="129"/>
        <v xml:space="preserve">publishing </v>
      </c>
      <c r="R1410" s="11" t="str">
        <f t="shared" si="130"/>
        <v>ng /translations</v>
      </c>
      <c r="S1410" s="12">
        <f t="shared" si="131"/>
        <v>42291.872175925921</v>
      </c>
      <c r="T1410" s="8">
        <f t="shared" si="132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8307</v>
      </c>
      <c r="O1411" s="10" t="e">
        <f t="shared" ref="O1411:O1474" si="133">D1411/E1411</f>
        <v>#DIV/0!</v>
      </c>
      <c r="P1411" s="9">
        <f t="shared" ref="P1411:P1474" si="134">AVERAGE(D1411,E1411)</f>
        <v>2000</v>
      </c>
      <c r="Q1411" s="11" t="str">
        <f t="shared" ref="Q1411:Q1474" si="135">LEFT(N1411, SEARCH(" ",N1411,1))</f>
        <v xml:space="preserve">publishing </v>
      </c>
      <c r="R1411" s="11" t="str">
        <f t="shared" ref="R1411:R1474" si="136">RIGHT(N1411,16)</f>
        <v>ng /translations</v>
      </c>
      <c r="S1411" s="12">
        <f t="shared" ref="S1411:S1474" si="137">(((J1411/60)/60)/24)+DATE(1970,1,1)</f>
        <v>41945.133506944447</v>
      </c>
      <c r="T1411" s="8">
        <f t="shared" ref="T1411:T1474" si="138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8307</v>
      </c>
      <c r="O1412" s="10">
        <f t="shared" si="133"/>
        <v>6000</v>
      </c>
      <c r="P1412" s="9">
        <f t="shared" si="134"/>
        <v>3000.5</v>
      </c>
      <c r="Q1412" s="11" t="str">
        <f t="shared" si="135"/>
        <v xml:space="preserve">publishing </v>
      </c>
      <c r="R1412" s="11" t="str">
        <f t="shared" si="136"/>
        <v>ng /translations</v>
      </c>
      <c r="S1412" s="12">
        <f t="shared" si="137"/>
        <v>42479.318518518514</v>
      </c>
      <c r="T1412" s="8">
        <f t="shared" si="13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8307</v>
      </c>
      <c r="O1413" s="10">
        <f t="shared" si="133"/>
        <v>428.57142857142856</v>
      </c>
      <c r="P1413" s="9">
        <f t="shared" si="134"/>
        <v>1503.5</v>
      </c>
      <c r="Q1413" s="11" t="str">
        <f t="shared" si="135"/>
        <v xml:space="preserve">publishing </v>
      </c>
      <c r="R1413" s="11" t="str">
        <f t="shared" si="136"/>
        <v>ng /translations</v>
      </c>
      <c r="S1413" s="12">
        <f t="shared" si="137"/>
        <v>42013.059027777781</v>
      </c>
      <c r="T1413" s="8">
        <f t="shared" si="13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8307</v>
      </c>
      <c r="O1414" s="10">
        <f t="shared" si="133"/>
        <v>21.875</v>
      </c>
      <c r="P1414" s="9">
        <f t="shared" si="134"/>
        <v>3660</v>
      </c>
      <c r="Q1414" s="11" t="str">
        <f t="shared" si="135"/>
        <v xml:space="preserve">publishing </v>
      </c>
      <c r="R1414" s="11" t="str">
        <f t="shared" si="136"/>
        <v>ng /translations</v>
      </c>
      <c r="S1414" s="12">
        <f t="shared" si="137"/>
        <v>41947.063645833332</v>
      </c>
      <c r="T1414" s="8">
        <f t="shared" si="13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8307</v>
      </c>
      <c r="O1415" s="10">
        <f t="shared" si="133"/>
        <v>20</v>
      </c>
      <c r="P1415" s="9">
        <f t="shared" si="134"/>
        <v>1050</v>
      </c>
      <c r="Q1415" s="11" t="str">
        <f t="shared" si="135"/>
        <v xml:space="preserve">publishing </v>
      </c>
      <c r="R1415" s="11" t="str">
        <f t="shared" si="136"/>
        <v>ng /translations</v>
      </c>
      <c r="S1415" s="12">
        <f t="shared" si="137"/>
        <v>42360.437152777777</v>
      </c>
      <c r="T1415" s="8">
        <f t="shared" si="13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8307</v>
      </c>
      <c r="O1416" s="10">
        <f t="shared" si="133"/>
        <v>500</v>
      </c>
      <c r="P1416" s="9">
        <f t="shared" si="134"/>
        <v>250.5</v>
      </c>
      <c r="Q1416" s="11" t="str">
        <f t="shared" si="135"/>
        <v xml:space="preserve">publishing </v>
      </c>
      <c r="R1416" s="11" t="str">
        <f t="shared" si="136"/>
        <v>ng /translations</v>
      </c>
      <c r="S1416" s="12">
        <f t="shared" si="137"/>
        <v>42708.25309027778</v>
      </c>
      <c r="T1416" s="8">
        <f t="shared" si="13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8307</v>
      </c>
      <c r="O1417" s="10">
        <f t="shared" si="133"/>
        <v>5.5</v>
      </c>
      <c r="P1417" s="9">
        <f t="shared" si="134"/>
        <v>2600</v>
      </c>
      <c r="Q1417" s="11" t="str">
        <f t="shared" si="135"/>
        <v xml:space="preserve">publishing </v>
      </c>
      <c r="R1417" s="11" t="str">
        <f t="shared" si="136"/>
        <v>ng /translations</v>
      </c>
      <c r="S1417" s="12">
        <f t="shared" si="137"/>
        <v>42192.675821759258</v>
      </c>
      <c r="T1417" s="8">
        <f t="shared" si="13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8307</v>
      </c>
      <c r="O1418" s="10" t="e">
        <f t="shared" si="133"/>
        <v>#DIV/0!</v>
      </c>
      <c r="P1418" s="9">
        <f t="shared" si="134"/>
        <v>25000</v>
      </c>
      <c r="Q1418" s="11" t="str">
        <f t="shared" si="135"/>
        <v xml:space="preserve">publishing </v>
      </c>
      <c r="R1418" s="11" t="str">
        <f t="shared" si="136"/>
        <v>ng /translations</v>
      </c>
      <c r="S1418" s="12">
        <f t="shared" si="137"/>
        <v>42299.926145833335</v>
      </c>
      <c r="T1418" s="8">
        <f t="shared" si="13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8307</v>
      </c>
      <c r="O1419" s="10">
        <f t="shared" si="133"/>
        <v>81.818181818181813</v>
      </c>
      <c r="P1419" s="9">
        <f t="shared" si="134"/>
        <v>2277.5</v>
      </c>
      <c r="Q1419" s="11" t="str">
        <f t="shared" si="135"/>
        <v xml:space="preserve">publishing </v>
      </c>
      <c r="R1419" s="11" t="str">
        <f t="shared" si="136"/>
        <v>ng /translations</v>
      </c>
      <c r="S1419" s="12">
        <f t="shared" si="137"/>
        <v>42232.15016203704</v>
      </c>
      <c r="T1419" s="8">
        <f t="shared" si="13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8307</v>
      </c>
      <c r="O1420" s="10">
        <f t="shared" si="133"/>
        <v>500</v>
      </c>
      <c r="P1420" s="9">
        <f t="shared" si="134"/>
        <v>1503</v>
      </c>
      <c r="Q1420" s="11" t="str">
        <f t="shared" si="135"/>
        <v xml:space="preserve">publishing </v>
      </c>
      <c r="R1420" s="11" t="str">
        <f t="shared" si="136"/>
        <v>ng /translations</v>
      </c>
      <c r="S1420" s="12">
        <f t="shared" si="137"/>
        <v>42395.456412037034</v>
      </c>
      <c r="T1420" s="8">
        <f t="shared" si="13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8307</v>
      </c>
      <c r="O1421" s="10">
        <f t="shared" si="133"/>
        <v>14.157303370786517</v>
      </c>
      <c r="P1421" s="9">
        <f t="shared" si="134"/>
        <v>3372.5</v>
      </c>
      <c r="Q1421" s="11" t="str">
        <f t="shared" si="135"/>
        <v xml:space="preserve">publishing </v>
      </c>
      <c r="R1421" s="11" t="str">
        <f t="shared" si="136"/>
        <v>ng /translations</v>
      </c>
      <c r="S1421" s="12">
        <f t="shared" si="137"/>
        <v>42622.456238425926</v>
      </c>
      <c r="T1421" s="8">
        <f t="shared" si="13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8307</v>
      </c>
      <c r="O1422" s="10">
        <f t="shared" si="133"/>
        <v>36.666666666666664</v>
      </c>
      <c r="P1422" s="9">
        <f t="shared" si="134"/>
        <v>56.5</v>
      </c>
      <c r="Q1422" s="11" t="str">
        <f t="shared" si="135"/>
        <v xml:space="preserve">publishing </v>
      </c>
      <c r="R1422" s="11" t="str">
        <f t="shared" si="136"/>
        <v>ng /translations</v>
      </c>
      <c r="S1422" s="12">
        <f t="shared" si="137"/>
        <v>42524.667662037042</v>
      </c>
      <c r="T1422" s="8">
        <f t="shared" si="13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8307</v>
      </c>
      <c r="O1423" s="10">
        <f t="shared" si="133"/>
        <v>1000</v>
      </c>
      <c r="P1423" s="9">
        <f t="shared" si="134"/>
        <v>100100</v>
      </c>
      <c r="Q1423" s="11" t="str">
        <f t="shared" si="135"/>
        <v xml:space="preserve">publishing </v>
      </c>
      <c r="R1423" s="11" t="str">
        <f t="shared" si="136"/>
        <v>ng /translations</v>
      </c>
      <c r="S1423" s="12">
        <f t="shared" si="137"/>
        <v>42013.915613425925</v>
      </c>
      <c r="T1423" s="8">
        <f t="shared" si="13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8307</v>
      </c>
      <c r="O1424" s="10">
        <f t="shared" si="133"/>
        <v>961.53846153846155</v>
      </c>
      <c r="P1424" s="9">
        <f t="shared" si="134"/>
        <v>12513</v>
      </c>
      <c r="Q1424" s="11" t="str">
        <f t="shared" si="135"/>
        <v xml:space="preserve">publishing </v>
      </c>
      <c r="R1424" s="11" t="str">
        <f t="shared" si="136"/>
        <v>ng /translations</v>
      </c>
      <c r="S1424" s="12">
        <f t="shared" si="137"/>
        <v>42604.239629629628</v>
      </c>
      <c r="T1424" s="8">
        <f t="shared" si="13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8307</v>
      </c>
      <c r="O1425" s="10">
        <f t="shared" si="133"/>
        <v>300</v>
      </c>
      <c r="P1425" s="9">
        <f t="shared" si="134"/>
        <v>15050</v>
      </c>
      <c r="Q1425" s="11" t="str">
        <f t="shared" si="135"/>
        <v xml:space="preserve">publishing </v>
      </c>
      <c r="R1425" s="11" t="str">
        <f t="shared" si="136"/>
        <v>ng /translations</v>
      </c>
      <c r="S1425" s="12">
        <f t="shared" si="137"/>
        <v>42340.360312500001</v>
      </c>
      <c r="T1425" s="8">
        <f t="shared" si="13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8307</v>
      </c>
      <c r="O1426" s="10">
        <f t="shared" si="133"/>
        <v>4.9115913555992146</v>
      </c>
      <c r="P1426" s="9">
        <f t="shared" si="134"/>
        <v>4513.5</v>
      </c>
      <c r="Q1426" s="11" t="str">
        <f t="shared" si="135"/>
        <v xml:space="preserve">publishing </v>
      </c>
      <c r="R1426" s="11" t="str">
        <f t="shared" si="136"/>
        <v>ng /translations</v>
      </c>
      <c r="S1426" s="12">
        <f t="shared" si="137"/>
        <v>42676.717615740738</v>
      </c>
      <c r="T1426" s="8">
        <f t="shared" si="13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8307</v>
      </c>
      <c r="O1427" s="10" t="e">
        <f t="shared" si="133"/>
        <v>#DIV/0!</v>
      </c>
      <c r="P1427" s="9">
        <f t="shared" si="134"/>
        <v>6500</v>
      </c>
      <c r="Q1427" s="11" t="str">
        <f t="shared" si="135"/>
        <v xml:space="preserve">publishing </v>
      </c>
      <c r="R1427" s="11" t="str">
        <f t="shared" si="136"/>
        <v>ng /translations</v>
      </c>
      <c r="S1427" s="12">
        <f t="shared" si="137"/>
        <v>42093.131469907406</v>
      </c>
      <c r="T1427" s="8">
        <f t="shared" si="13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8307</v>
      </c>
      <c r="O1428" s="10" t="e">
        <f t="shared" si="133"/>
        <v>#DIV/0!</v>
      </c>
      <c r="P1428" s="9">
        <f t="shared" si="134"/>
        <v>500</v>
      </c>
      <c r="Q1428" s="11" t="str">
        <f t="shared" si="135"/>
        <v xml:space="preserve">publishing </v>
      </c>
      <c r="R1428" s="11" t="str">
        <f t="shared" si="136"/>
        <v>ng /translations</v>
      </c>
      <c r="S1428" s="12">
        <f t="shared" si="137"/>
        <v>42180.390277777777</v>
      </c>
      <c r="T1428" s="8">
        <f t="shared" si="13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8307</v>
      </c>
      <c r="O1429" s="10">
        <f t="shared" si="133"/>
        <v>11.933174224343675</v>
      </c>
      <c r="P1429" s="9">
        <f t="shared" si="134"/>
        <v>2709.5</v>
      </c>
      <c r="Q1429" s="11" t="str">
        <f t="shared" si="135"/>
        <v xml:space="preserve">publishing </v>
      </c>
      <c r="R1429" s="11" t="str">
        <f t="shared" si="136"/>
        <v>ng /translations</v>
      </c>
      <c r="S1429" s="12">
        <f t="shared" si="137"/>
        <v>42601.851678240739</v>
      </c>
      <c r="T1429" s="8">
        <f t="shared" si="138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8307</v>
      </c>
      <c r="O1430" s="10">
        <f t="shared" si="133"/>
        <v>22.222222222222221</v>
      </c>
      <c r="P1430" s="9">
        <f t="shared" si="134"/>
        <v>522.5</v>
      </c>
      <c r="Q1430" s="11" t="str">
        <f t="shared" si="135"/>
        <v xml:space="preserve">publishing </v>
      </c>
      <c r="R1430" s="11" t="str">
        <f t="shared" si="136"/>
        <v>ng /translations</v>
      </c>
      <c r="S1430" s="12">
        <f t="shared" si="137"/>
        <v>42432.379826388889</v>
      </c>
      <c r="T1430" s="8">
        <f t="shared" si="13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8307</v>
      </c>
      <c r="O1431" s="10" t="e">
        <f t="shared" si="133"/>
        <v>#DIV/0!</v>
      </c>
      <c r="P1431" s="9">
        <f t="shared" si="134"/>
        <v>5000</v>
      </c>
      <c r="Q1431" s="11" t="str">
        <f t="shared" si="135"/>
        <v xml:space="preserve">publishing </v>
      </c>
      <c r="R1431" s="11" t="str">
        <f t="shared" si="136"/>
        <v>ng /translations</v>
      </c>
      <c r="S1431" s="12">
        <f t="shared" si="137"/>
        <v>42074.060671296291</v>
      </c>
      <c r="T1431" s="8">
        <f t="shared" si="13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8307</v>
      </c>
      <c r="O1432" s="10">
        <f t="shared" si="133"/>
        <v>12.406947890818859</v>
      </c>
      <c r="P1432" s="9">
        <f t="shared" si="134"/>
        <v>2701.5</v>
      </c>
      <c r="Q1432" s="11" t="str">
        <f t="shared" si="135"/>
        <v xml:space="preserve">publishing </v>
      </c>
      <c r="R1432" s="11" t="str">
        <f t="shared" si="136"/>
        <v>ng /translations</v>
      </c>
      <c r="S1432" s="12">
        <f t="shared" si="137"/>
        <v>41961.813518518517</v>
      </c>
      <c r="T1432" s="8">
        <f t="shared" si="13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8307</v>
      </c>
      <c r="O1433" s="10">
        <f t="shared" si="133"/>
        <v>3.1301786043085986</v>
      </c>
      <c r="P1433" s="9">
        <f t="shared" si="134"/>
        <v>11215.5</v>
      </c>
      <c r="Q1433" s="11" t="str">
        <f t="shared" si="135"/>
        <v xml:space="preserve">publishing </v>
      </c>
      <c r="R1433" s="11" t="str">
        <f t="shared" si="136"/>
        <v>ng /translations</v>
      </c>
      <c r="S1433" s="12">
        <f t="shared" si="137"/>
        <v>42304.210833333331</v>
      </c>
      <c r="T1433" s="8">
        <f t="shared" si="13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8307</v>
      </c>
      <c r="O1434" s="10" t="e">
        <f t="shared" si="133"/>
        <v>#DIV/0!</v>
      </c>
      <c r="P1434" s="9">
        <f t="shared" si="134"/>
        <v>20000</v>
      </c>
      <c r="Q1434" s="11" t="str">
        <f t="shared" si="135"/>
        <v xml:space="preserve">publishing </v>
      </c>
      <c r="R1434" s="11" t="str">
        <f t="shared" si="136"/>
        <v>ng /translations</v>
      </c>
      <c r="S1434" s="12">
        <f t="shared" si="137"/>
        <v>42175.780416666668</v>
      </c>
      <c r="T1434" s="8">
        <f t="shared" si="13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8307</v>
      </c>
      <c r="O1435" s="10">
        <f t="shared" si="133"/>
        <v>14.906832298136646</v>
      </c>
      <c r="P1435" s="9">
        <f t="shared" si="134"/>
        <v>6402.5</v>
      </c>
      <c r="Q1435" s="11" t="str">
        <f t="shared" si="135"/>
        <v xml:space="preserve">publishing </v>
      </c>
      <c r="R1435" s="11" t="str">
        <f t="shared" si="136"/>
        <v>ng /translations</v>
      </c>
      <c r="S1435" s="12">
        <f t="shared" si="137"/>
        <v>42673.625868055555</v>
      </c>
      <c r="T1435" s="8">
        <f t="shared" si="13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8307</v>
      </c>
      <c r="O1436" s="10">
        <f t="shared" si="133"/>
        <v>10.012210012210012</v>
      </c>
      <c r="P1436" s="9">
        <f t="shared" si="134"/>
        <v>45095</v>
      </c>
      <c r="Q1436" s="11" t="str">
        <f t="shared" si="135"/>
        <v xml:space="preserve">publishing </v>
      </c>
      <c r="R1436" s="11" t="str">
        <f t="shared" si="136"/>
        <v>ng /translations</v>
      </c>
      <c r="S1436" s="12">
        <f t="shared" si="137"/>
        <v>42142.767106481479</v>
      </c>
      <c r="T1436" s="8">
        <f t="shared" si="13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8307</v>
      </c>
      <c r="O1437" s="10">
        <f t="shared" si="133"/>
        <v>1000</v>
      </c>
      <c r="P1437" s="9">
        <f t="shared" si="134"/>
        <v>7507.5</v>
      </c>
      <c r="Q1437" s="11" t="str">
        <f t="shared" si="135"/>
        <v xml:space="preserve">publishing </v>
      </c>
      <c r="R1437" s="11" t="str">
        <f t="shared" si="136"/>
        <v>ng /translations</v>
      </c>
      <c r="S1437" s="12">
        <f t="shared" si="137"/>
        <v>42258.780324074076</v>
      </c>
      <c r="T1437" s="8">
        <f t="shared" si="13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8307</v>
      </c>
      <c r="O1438" s="10">
        <f t="shared" si="133"/>
        <v>129.87012987012986</v>
      </c>
      <c r="P1438" s="9">
        <f t="shared" si="134"/>
        <v>5038.5</v>
      </c>
      <c r="Q1438" s="11" t="str">
        <f t="shared" si="135"/>
        <v xml:space="preserve">publishing </v>
      </c>
      <c r="R1438" s="11" t="str">
        <f t="shared" si="136"/>
        <v>ng /translations</v>
      </c>
      <c r="S1438" s="12">
        <f t="shared" si="137"/>
        <v>42391.35019675926</v>
      </c>
      <c r="T1438" s="8">
        <f t="shared" si="13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8307</v>
      </c>
      <c r="O1439" s="10">
        <f t="shared" si="133"/>
        <v>3.7174721189591078</v>
      </c>
      <c r="P1439" s="9">
        <f t="shared" si="134"/>
        <v>1903.5</v>
      </c>
      <c r="Q1439" s="11" t="str">
        <f t="shared" si="135"/>
        <v xml:space="preserve">publishing </v>
      </c>
      <c r="R1439" s="11" t="str">
        <f t="shared" si="136"/>
        <v>ng /translations</v>
      </c>
      <c r="S1439" s="12">
        <f t="shared" si="137"/>
        <v>41796.531701388885</v>
      </c>
      <c r="T1439" s="8">
        <f t="shared" si="13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8307</v>
      </c>
      <c r="O1440" s="10">
        <f t="shared" si="133"/>
        <v>33.333333333333336</v>
      </c>
      <c r="P1440" s="9">
        <f t="shared" si="134"/>
        <v>10300</v>
      </c>
      <c r="Q1440" s="11" t="str">
        <f t="shared" si="135"/>
        <v xml:space="preserve">publishing </v>
      </c>
      <c r="R1440" s="11" t="str">
        <f t="shared" si="136"/>
        <v>ng /translations</v>
      </c>
      <c r="S1440" s="12">
        <f t="shared" si="137"/>
        <v>42457.871516203704</v>
      </c>
      <c r="T1440" s="8">
        <f t="shared" si="13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8307</v>
      </c>
      <c r="O1441" s="10">
        <f t="shared" si="133"/>
        <v>15.138888888888889</v>
      </c>
      <c r="P1441" s="9">
        <f t="shared" si="134"/>
        <v>1452.5</v>
      </c>
      <c r="Q1441" s="11" t="str">
        <f t="shared" si="135"/>
        <v xml:space="preserve">publishing </v>
      </c>
      <c r="R1441" s="11" t="str">
        <f t="shared" si="136"/>
        <v>ng /translations</v>
      </c>
      <c r="S1441" s="12">
        <f t="shared" si="137"/>
        <v>42040.829872685179</v>
      </c>
      <c r="T1441" s="8">
        <f t="shared" si="13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8307</v>
      </c>
      <c r="O1442" s="10">
        <f t="shared" si="133"/>
        <v>13000</v>
      </c>
      <c r="P1442" s="9">
        <f t="shared" si="134"/>
        <v>6500.5</v>
      </c>
      <c r="Q1442" s="11" t="str">
        <f t="shared" si="135"/>
        <v xml:space="preserve">publishing </v>
      </c>
      <c r="R1442" s="11" t="str">
        <f t="shared" si="136"/>
        <v>ng /translations</v>
      </c>
      <c r="S1442" s="12">
        <f t="shared" si="137"/>
        <v>42486.748414351852</v>
      </c>
      <c r="T1442" s="8">
        <f t="shared" si="13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8307</v>
      </c>
      <c r="O1443" s="10">
        <f t="shared" si="133"/>
        <v>89.10891089108911</v>
      </c>
      <c r="P1443" s="9">
        <f t="shared" si="134"/>
        <v>91010</v>
      </c>
      <c r="Q1443" s="11" t="str">
        <f t="shared" si="135"/>
        <v xml:space="preserve">publishing </v>
      </c>
      <c r="R1443" s="11" t="str">
        <f t="shared" si="136"/>
        <v>ng /translations</v>
      </c>
      <c r="S1443" s="12">
        <f t="shared" si="137"/>
        <v>42198.765844907408</v>
      </c>
      <c r="T1443" s="8">
        <f t="shared" si="138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8307</v>
      </c>
      <c r="O1444" s="10" t="e">
        <f t="shared" si="133"/>
        <v>#DIV/0!</v>
      </c>
      <c r="P1444" s="9">
        <f t="shared" si="134"/>
        <v>750</v>
      </c>
      <c r="Q1444" s="11" t="str">
        <f t="shared" si="135"/>
        <v xml:space="preserve">publishing </v>
      </c>
      <c r="R1444" s="11" t="str">
        <f t="shared" si="136"/>
        <v>ng /translations</v>
      </c>
      <c r="S1444" s="12">
        <f t="shared" si="137"/>
        <v>42485.64534722222</v>
      </c>
      <c r="T1444" s="8">
        <f t="shared" si="13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8307</v>
      </c>
      <c r="O1445" s="10" t="e">
        <f t="shared" si="133"/>
        <v>#DIV/0!</v>
      </c>
      <c r="P1445" s="9">
        <f t="shared" si="134"/>
        <v>6500</v>
      </c>
      <c r="Q1445" s="11" t="str">
        <f t="shared" si="135"/>
        <v xml:space="preserve">publishing </v>
      </c>
      <c r="R1445" s="11" t="str">
        <f t="shared" si="136"/>
        <v>ng /translations</v>
      </c>
      <c r="S1445" s="12">
        <f t="shared" si="137"/>
        <v>42707.926030092596</v>
      </c>
      <c r="T1445" s="8">
        <f t="shared" si="13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8307</v>
      </c>
      <c r="O1446" s="10" t="e">
        <f t="shared" si="133"/>
        <v>#DIV/0!</v>
      </c>
      <c r="P1446" s="9">
        <f t="shared" si="134"/>
        <v>2475</v>
      </c>
      <c r="Q1446" s="11" t="str">
        <f t="shared" si="135"/>
        <v xml:space="preserve">publishing </v>
      </c>
      <c r="R1446" s="11" t="str">
        <f t="shared" si="136"/>
        <v>ng /translations</v>
      </c>
      <c r="S1446" s="12">
        <f t="shared" si="137"/>
        <v>42199.873402777783</v>
      </c>
      <c r="T1446" s="8">
        <f t="shared" si="13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8307</v>
      </c>
      <c r="O1447" s="10" t="e">
        <f t="shared" si="133"/>
        <v>#DIV/0!</v>
      </c>
      <c r="P1447" s="9">
        <f t="shared" si="134"/>
        <v>65000</v>
      </c>
      <c r="Q1447" s="11" t="str">
        <f t="shared" si="135"/>
        <v xml:space="preserve">publishing </v>
      </c>
      <c r="R1447" s="11" t="str">
        <f t="shared" si="136"/>
        <v>ng /translations</v>
      </c>
      <c r="S1447" s="12">
        <f t="shared" si="137"/>
        <v>42139.542303240742</v>
      </c>
      <c r="T1447" s="8">
        <f t="shared" si="13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8307</v>
      </c>
      <c r="O1448" s="10" t="e">
        <f t="shared" si="133"/>
        <v>#DIV/0!</v>
      </c>
      <c r="P1448" s="9">
        <f t="shared" si="134"/>
        <v>450</v>
      </c>
      <c r="Q1448" s="11" t="str">
        <f t="shared" si="135"/>
        <v xml:space="preserve">publishing </v>
      </c>
      <c r="R1448" s="11" t="str">
        <f t="shared" si="136"/>
        <v>ng /translations</v>
      </c>
      <c r="S1448" s="12">
        <f t="shared" si="137"/>
        <v>42461.447662037041</v>
      </c>
      <c r="T1448" s="8">
        <f t="shared" si="13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8307</v>
      </c>
      <c r="O1449" s="10">
        <f t="shared" si="133"/>
        <v>6666.666666666667</v>
      </c>
      <c r="P1449" s="9">
        <f t="shared" si="134"/>
        <v>250037.5</v>
      </c>
      <c r="Q1449" s="11" t="str">
        <f t="shared" si="135"/>
        <v xml:space="preserve">publishing </v>
      </c>
      <c r="R1449" s="11" t="str">
        <f t="shared" si="136"/>
        <v>ng /translations</v>
      </c>
      <c r="S1449" s="12">
        <f t="shared" si="137"/>
        <v>42529.730717592596</v>
      </c>
      <c r="T1449" s="8">
        <f t="shared" si="13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8307</v>
      </c>
      <c r="O1450" s="10" t="e">
        <f t="shared" si="133"/>
        <v>#DIV/0!</v>
      </c>
      <c r="P1450" s="9">
        <f t="shared" si="134"/>
        <v>100000</v>
      </c>
      <c r="Q1450" s="11" t="str">
        <f t="shared" si="135"/>
        <v xml:space="preserve">publishing </v>
      </c>
      <c r="R1450" s="11" t="str">
        <f t="shared" si="136"/>
        <v>ng /translations</v>
      </c>
      <c r="S1450" s="12">
        <f t="shared" si="137"/>
        <v>42115.936550925922</v>
      </c>
      <c r="T1450" s="8">
        <f t="shared" si="13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8307</v>
      </c>
      <c r="O1451" s="10" t="e">
        <f t="shared" si="133"/>
        <v>#DIV/0!</v>
      </c>
      <c r="P1451" s="9">
        <f t="shared" si="134"/>
        <v>4444</v>
      </c>
      <c r="Q1451" s="11" t="str">
        <f t="shared" si="135"/>
        <v xml:space="preserve">publishing </v>
      </c>
      <c r="R1451" s="11" t="str">
        <f t="shared" si="136"/>
        <v>ng /translations</v>
      </c>
      <c r="S1451" s="12">
        <f t="shared" si="137"/>
        <v>42086.811400462961</v>
      </c>
      <c r="T1451" s="8">
        <f t="shared" si="13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8307</v>
      </c>
      <c r="O1452" s="10">
        <f t="shared" si="133"/>
        <v>100000</v>
      </c>
      <c r="P1452" s="9">
        <f t="shared" si="134"/>
        <v>50000.5</v>
      </c>
      <c r="Q1452" s="11" t="str">
        <f t="shared" si="135"/>
        <v xml:space="preserve">publishing </v>
      </c>
      <c r="R1452" s="11" t="str">
        <f t="shared" si="136"/>
        <v>ng /translations</v>
      </c>
      <c r="S1452" s="12">
        <f t="shared" si="137"/>
        <v>42390.171261574069</v>
      </c>
      <c r="T1452" s="8">
        <f t="shared" si="13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8307</v>
      </c>
      <c r="O1453" s="10">
        <f t="shared" si="133"/>
        <v>9475</v>
      </c>
      <c r="P1453" s="9">
        <f t="shared" si="134"/>
        <v>9476</v>
      </c>
      <c r="Q1453" s="11" t="str">
        <f t="shared" si="135"/>
        <v xml:space="preserve">publishing </v>
      </c>
      <c r="R1453" s="11" t="str">
        <f t="shared" si="136"/>
        <v>ng /translations</v>
      </c>
      <c r="S1453" s="12">
        <f t="shared" si="137"/>
        <v>41931.959016203706</v>
      </c>
      <c r="T1453" s="8">
        <f t="shared" si="138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8307</v>
      </c>
      <c r="O1454" s="10" t="e">
        <f t="shared" si="133"/>
        <v>#DIV/0!</v>
      </c>
      <c r="P1454" s="9">
        <f t="shared" si="134"/>
        <v>7000</v>
      </c>
      <c r="Q1454" s="11" t="str">
        <f t="shared" si="135"/>
        <v xml:space="preserve">publishing </v>
      </c>
      <c r="R1454" s="11" t="str">
        <f t="shared" si="136"/>
        <v>ng /translations</v>
      </c>
      <c r="S1454" s="12">
        <f t="shared" si="137"/>
        <v>41818.703275462962</v>
      </c>
      <c r="T1454" s="8">
        <f t="shared" si="13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8307</v>
      </c>
      <c r="O1455" s="10" t="e">
        <f t="shared" si="133"/>
        <v>#DIV/0!</v>
      </c>
      <c r="P1455" s="9">
        <f t="shared" si="134"/>
        <v>12500</v>
      </c>
      <c r="Q1455" s="11" t="str">
        <f t="shared" si="135"/>
        <v xml:space="preserve">publishing </v>
      </c>
      <c r="R1455" s="11" t="str">
        <f t="shared" si="136"/>
        <v>ng /translations</v>
      </c>
      <c r="S1455" s="12">
        <f t="shared" si="137"/>
        <v>42795.696145833332</v>
      </c>
      <c r="T1455" s="8">
        <f t="shared" si="13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8307</v>
      </c>
      <c r="O1456" s="10">
        <f t="shared" si="133"/>
        <v>116.66666666666667</v>
      </c>
      <c r="P1456" s="9">
        <f t="shared" si="134"/>
        <v>882.5</v>
      </c>
      <c r="Q1456" s="11" t="str">
        <f t="shared" si="135"/>
        <v xml:space="preserve">publishing </v>
      </c>
      <c r="R1456" s="11" t="str">
        <f t="shared" si="136"/>
        <v>ng /translations</v>
      </c>
      <c r="S1456" s="12">
        <f t="shared" si="137"/>
        <v>42463.866666666669</v>
      </c>
      <c r="T1456" s="8">
        <f t="shared" si="13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8307</v>
      </c>
      <c r="O1457" s="10">
        <f t="shared" si="133"/>
        <v>9.5238095238095237</v>
      </c>
      <c r="P1457" s="9">
        <f t="shared" si="134"/>
        <v>8287.5</v>
      </c>
      <c r="Q1457" s="11" t="str">
        <f t="shared" si="135"/>
        <v xml:space="preserve">publishing </v>
      </c>
      <c r="R1457" s="11" t="str">
        <f t="shared" si="136"/>
        <v>ng /translations</v>
      </c>
      <c r="S1457" s="12">
        <f t="shared" si="137"/>
        <v>41832.672685185185</v>
      </c>
      <c r="T1457" s="8">
        <f t="shared" si="13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8307</v>
      </c>
      <c r="O1458" s="10">
        <f t="shared" si="133"/>
        <v>34.482758620689658</v>
      </c>
      <c r="P1458" s="9">
        <f t="shared" si="134"/>
        <v>2572.5</v>
      </c>
      <c r="Q1458" s="11" t="str">
        <f t="shared" si="135"/>
        <v xml:space="preserve">publishing </v>
      </c>
      <c r="R1458" s="11" t="str">
        <f t="shared" si="136"/>
        <v>ng /translations</v>
      </c>
      <c r="S1458" s="12">
        <f t="shared" si="137"/>
        <v>42708.668576388889</v>
      </c>
      <c r="T1458" s="8">
        <f t="shared" si="13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8307</v>
      </c>
      <c r="O1459" s="10" t="e">
        <f t="shared" si="133"/>
        <v>#DIV/0!</v>
      </c>
      <c r="P1459" s="9">
        <f t="shared" si="134"/>
        <v>3000</v>
      </c>
      <c r="Q1459" s="11" t="str">
        <f t="shared" si="135"/>
        <v xml:space="preserve">publishing </v>
      </c>
      <c r="R1459" s="11" t="str">
        <f t="shared" si="136"/>
        <v>ng /translations</v>
      </c>
      <c r="S1459" s="12">
        <f t="shared" si="137"/>
        <v>42289.89634259259</v>
      </c>
      <c r="T1459" s="8">
        <f t="shared" si="13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8307</v>
      </c>
      <c r="O1460" s="10" t="e">
        <f t="shared" si="133"/>
        <v>#DIV/0!</v>
      </c>
      <c r="P1460" s="9">
        <f t="shared" si="134"/>
        <v>2500</v>
      </c>
      <c r="Q1460" s="11" t="str">
        <f t="shared" si="135"/>
        <v xml:space="preserve">publishing </v>
      </c>
      <c r="R1460" s="11" t="str">
        <f t="shared" si="136"/>
        <v>ng /translations</v>
      </c>
      <c r="S1460" s="12">
        <f t="shared" si="137"/>
        <v>41831.705555555556</v>
      </c>
      <c r="T1460" s="8">
        <f t="shared" si="13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8307</v>
      </c>
      <c r="O1461" s="10" t="e">
        <f t="shared" si="133"/>
        <v>#DIV/0!</v>
      </c>
      <c r="P1461" s="9">
        <f t="shared" si="134"/>
        <v>18500</v>
      </c>
      <c r="Q1461" s="11" t="str">
        <f t="shared" si="135"/>
        <v xml:space="preserve">publishing </v>
      </c>
      <c r="R1461" s="11" t="str">
        <f t="shared" si="136"/>
        <v>ng /translations</v>
      </c>
      <c r="S1461" s="12">
        <f t="shared" si="137"/>
        <v>42312.204814814817</v>
      </c>
      <c r="T1461" s="8">
        <f t="shared" si="13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8307</v>
      </c>
      <c r="O1462" s="10" t="e">
        <f t="shared" si="133"/>
        <v>#DIV/0!</v>
      </c>
      <c r="P1462" s="9">
        <f t="shared" si="134"/>
        <v>12500000</v>
      </c>
      <c r="Q1462" s="11" t="str">
        <f t="shared" si="135"/>
        <v xml:space="preserve">publishing </v>
      </c>
      <c r="R1462" s="11" t="str">
        <f t="shared" si="136"/>
        <v>ng /translations</v>
      </c>
      <c r="S1462" s="12">
        <f t="shared" si="137"/>
        <v>41915.896967592591</v>
      </c>
      <c r="T1462" s="8">
        <f t="shared" si="13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8271</v>
      </c>
      <c r="O1463" s="10">
        <f t="shared" si="133"/>
        <v>0.98770699869425127</v>
      </c>
      <c r="P1463" s="9">
        <f t="shared" si="134"/>
        <v>15093.345000000001</v>
      </c>
      <c r="Q1463" s="11" t="str">
        <f t="shared" si="135"/>
        <v xml:space="preserve">publishing/radio </v>
      </c>
      <c r="R1463" s="11" t="str">
        <f t="shared" si="136"/>
        <v>radio &amp; podcasts</v>
      </c>
      <c r="S1463" s="12">
        <f t="shared" si="137"/>
        <v>41899.645300925928</v>
      </c>
      <c r="T1463" s="8">
        <f t="shared" si="13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8271</v>
      </c>
      <c r="O1464" s="10">
        <f t="shared" si="133"/>
        <v>0.92151035547261961</v>
      </c>
      <c r="P1464" s="9">
        <f t="shared" si="134"/>
        <v>4170.3500000000004</v>
      </c>
      <c r="Q1464" s="11" t="str">
        <f t="shared" si="135"/>
        <v xml:space="preserve">publishing/radio </v>
      </c>
      <c r="R1464" s="11" t="str">
        <f t="shared" si="136"/>
        <v>radio &amp; podcasts</v>
      </c>
      <c r="S1464" s="12">
        <f t="shared" si="137"/>
        <v>41344.662858796299</v>
      </c>
      <c r="T1464" s="8">
        <f t="shared" si="13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8271</v>
      </c>
      <c r="O1465" s="10">
        <f t="shared" si="133"/>
        <v>0.67720090293453727</v>
      </c>
      <c r="P1465" s="9">
        <f t="shared" si="134"/>
        <v>743</v>
      </c>
      <c r="Q1465" s="11" t="str">
        <f t="shared" si="135"/>
        <v xml:space="preserve">publishing/radio </v>
      </c>
      <c r="R1465" s="11" t="str">
        <f t="shared" si="136"/>
        <v>radio &amp; podcasts</v>
      </c>
      <c r="S1465" s="12">
        <f t="shared" si="137"/>
        <v>41326.911319444444</v>
      </c>
      <c r="T1465" s="8">
        <f t="shared" si="138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8271</v>
      </c>
      <c r="O1466" s="10">
        <f t="shared" si="133"/>
        <v>0.61274509803921573</v>
      </c>
      <c r="P1466" s="9">
        <f t="shared" si="134"/>
        <v>6580</v>
      </c>
      <c r="Q1466" s="11" t="str">
        <f t="shared" si="135"/>
        <v xml:space="preserve">publishing/radio </v>
      </c>
      <c r="R1466" s="11" t="str">
        <f t="shared" si="136"/>
        <v>radio &amp; podcasts</v>
      </c>
      <c r="S1466" s="12">
        <f t="shared" si="137"/>
        <v>41291.661550925928</v>
      </c>
      <c r="T1466" s="8">
        <f t="shared" si="13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8271</v>
      </c>
      <c r="O1467" s="10">
        <f t="shared" si="133"/>
        <v>0.21909908646635898</v>
      </c>
      <c r="P1467" s="9">
        <f t="shared" si="134"/>
        <v>83462.175000000003</v>
      </c>
      <c r="Q1467" s="11" t="str">
        <f t="shared" si="135"/>
        <v xml:space="preserve">publishing/radio </v>
      </c>
      <c r="R1467" s="11" t="str">
        <f t="shared" si="136"/>
        <v>radio &amp; podcasts</v>
      </c>
      <c r="S1467" s="12">
        <f t="shared" si="137"/>
        <v>40959.734398148146</v>
      </c>
      <c r="T1467" s="8">
        <f t="shared" si="13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8271</v>
      </c>
      <c r="O1468" s="10">
        <f t="shared" si="133"/>
        <v>0.92697896974398586</v>
      </c>
      <c r="P1468" s="9">
        <f t="shared" si="134"/>
        <v>16630.184999999998</v>
      </c>
      <c r="Q1468" s="11" t="str">
        <f t="shared" si="135"/>
        <v xml:space="preserve">publishing/radio </v>
      </c>
      <c r="R1468" s="11" t="str">
        <f t="shared" si="136"/>
        <v>radio &amp; podcasts</v>
      </c>
      <c r="S1468" s="12">
        <f t="shared" si="137"/>
        <v>42340.172060185185</v>
      </c>
      <c r="T1468" s="8">
        <f t="shared" si="13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8271</v>
      </c>
      <c r="O1469" s="10">
        <f t="shared" si="133"/>
        <v>0.86896072297532156</v>
      </c>
      <c r="P1469" s="9">
        <f t="shared" si="134"/>
        <v>43016</v>
      </c>
      <c r="Q1469" s="11" t="str">
        <f t="shared" si="135"/>
        <v xml:space="preserve">publishing/radio </v>
      </c>
      <c r="R1469" s="11" t="str">
        <f t="shared" si="136"/>
        <v>radio &amp; podcasts</v>
      </c>
      <c r="S1469" s="12">
        <f t="shared" si="137"/>
        <v>40933.80190972222</v>
      </c>
      <c r="T1469" s="8">
        <f t="shared" si="13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8271</v>
      </c>
      <c r="O1470" s="10">
        <f t="shared" si="133"/>
        <v>0.9768637532133676</v>
      </c>
      <c r="P1470" s="9">
        <f t="shared" si="134"/>
        <v>9612.5</v>
      </c>
      <c r="Q1470" s="11" t="str">
        <f t="shared" si="135"/>
        <v xml:space="preserve">publishing/radio </v>
      </c>
      <c r="R1470" s="11" t="str">
        <f t="shared" si="136"/>
        <v>radio &amp; podcasts</v>
      </c>
      <c r="S1470" s="12">
        <f t="shared" si="137"/>
        <v>40646.014456018522</v>
      </c>
      <c r="T1470" s="8">
        <f t="shared" si="13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8271</v>
      </c>
      <c r="O1471" s="10">
        <f t="shared" si="133"/>
        <v>0.92229771978823627</v>
      </c>
      <c r="P1471" s="9">
        <f t="shared" si="134"/>
        <v>46114</v>
      </c>
      <c r="Q1471" s="11" t="str">
        <f t="shared" si="135"/>
        <v xml:space="preserve">publishing/radio </v>
      </c>
      <c r="R1471" s="11" t="str">
        <f t="shared" si="136"/>
        <v>radio &amp; podcasts</v>
      </c>
      <c r="S1471" s="12">
        <f t="shared" si="137"/>
        <v>41290.598483796297</v>
      </c>
      <c r="T1471" s="8">
        <f t="shared" si="13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8271</v>
      </c>
      <c r="O1472" s="10">
        <f t="shared" si="133"/>
        <v>0.79914757591901975</v>
      </c>
      <c r="P1472" s="9">
        <f t="shared" si="134"/>
        <v>1688.5</v>
      </c>
      <c r="Q1472" s="11" t="str">
        <f t="shared" si="135"/>
        <v xml:space="preserve">publishing/radio </v>
      </c>
      <c r="R1472" s="11" t="str">
        <f t="shared" si="136"/>
        <v>radio &amp; podcasts</v>
      </c>
      <c r="S1472" s="12">
        <f t="shared" si="137"/>
        <v>41250.827118055553</v>
      </c>
      <c r="T1472" s="8">
        <f t="shared" si="13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8271</v>
      </c>
      <c r="O1473" s="10">
        <f t="shared" si="133"/>
        <v>0.96301423455415447</v>
      </c>
      <c r="P1473" s="9">
        <f t="shared" si="134"/>
        <v>32614.5</v>
      </c>
      <c r="Q1473" s="11" t="str">
        <f t="shared" si="135"/>
        <v xml:space="preserve">publishing/radio </v>
      </c>
      <c r="R1473" s="11" t="str">
        <f t="shared" si="136"/>
        <v>radio &amp; podcasts</v>
      </c>
      <c r="S1473" s="12">
        <f t="shared" si="137"/>
        <v>42073.957569444443</v>
      </c>
      <c r="T1473" s="8">
        <f t="shared" si="13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8271</v>
      </c>
      <c r="O1474" s="10">
        <f t="shared" si="133"/>
        <v>0.72095974160802856</v>
      </c>
      <c r="P1474" s="9">
        <f t="shared" si="134"/>
        <v>29838</v>
      </c>
      <c r="Q1474" s="11" t="str">
        <f t="shared" si="135"/>
        <v xml:space="preserve">publishing/radio </v>
      </c>
      <c r="R1474" s="11" t="str">
        <f t="shared" si="136"/>
        <v>radio &amp; podcasts</v>
      </c>
      <c r="S1474" s="12">
        <f t="shared" si="137"/>
        <v>41533.542858796296</v>
      </c>
      <c r="T1474" s="8">
        <f t="shared" si="138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8271</v>
      </c>
      <c r="O1475" s="10">
        <f t="shared" ref="O1475:O1538" si="139">D1475/E1475</f>
        <v>0.82976534236118027</v>
      </c>
      <c r="P1475" s="9">
        <f t="shared" ref="P1475:P1538" si="140">AVERAGE(D1475,E1475)</f>
        <v>1653.87</v>
      </c>
      <c r="Q1475" s="11" t="str">
        <f t="shared" ref="Q1475:Q1538" si="141">LEFT(N1475, SEARCH(" ",N1475,1))</f>
        <v xml:space="preserve">publishing/radio </v>
      </c>
      <c r="R1475" s="11" t="str">
        <f t="shared" ref="R1475:R1538" si="142">RIGHT(N1475,16)</f>
        <v>radio &amp; podcasts</v>
      </c>
      <c r="S1475" s="12">
        <f t="shared" ref="S1475:S1538" si="143">(((J1475/60)/60)/24)+DATE(1970,1,1)</f>
        <v>40939.979618055557</v>
      </c>
      <c r="T1475" s="8">
        <f t="shared" ref="T1475:T1538" si="14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8271</v>
      </c>
      <c r="O1476" s="10">
        <f t="shared" si="139"/>
        <v>0.89073634204275531</v>
      </c>
      <c r="P1476" s="9">
        <f t="shared" si="140"/>
        <v>3184</v>
      </c>
      <c r="Q1476" s="11" t="str">
        <f t="shared" si="141"/>
        <v xml:space="preserve">publishing/radio </v>
      </c>
      <c r="R1476" s="11" t="str">
        <f t="shared" si="142"/>
        <v>radio &amp; podcasts</v>
      </c>
      <c r="S1476" s="12">
        <f t="shared" si="143"/>
        <v>41500.727916666663</v>
      </c>
      <c r="T1476" s="8">
        <f t="shared" si="14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8271</v>
      </c>
      <c r="O1477" s="10">
        <f t="shared" si="139"/>
        <v>0.53002690769934757</v>
      </c>
      <c r="P1477" s="9">
        <f t="shared" si="140"/>
        <v>21650.224999999999</v>
      </c>
      <c r="Q1477" s="11" t="str">
        <f t="shared" si="141"/>
        <v xml:space="preserve">publishing/radio </v>
      </c>
      <c r="R1477" s="11" t="str">
        <f t="shared" si="142"/>
        <v>radio &amp; podcasts</v>
      </c>
      <c r="S1477" s="12">
        <f t="shared" si="143"/>
        <v>41960.722951388889</v>
      </c>
      <c r="T1477" s="8">
        <f t="shared" si="14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8271</v>
      </c>
      <c r="O1478" s="10">
        <f t="shared" si="139"/>
        <v>0.15115908788590915</v>
      </c>
      <c r="P1478" s="9">
        <f t="shared" si="140"/>
        <v>22846.639999999999</v>
      </c>
      <c r="Q1478" s="11" t="str">
        <f t="shared" si="141"/>
        <v xml:space="preserve">publishing/radio </v>
      </c>
      <c r="R1478" s="11" t="str">
        <f t="shared" si="142"/>
        <v>radio &amp; podcasts</v>
      </c>
      <c r="S1478" s="12">
        <f t="shared" si="143"/>
        <v>40766.041921296295</v>
      </c>
      <c r="T1478" s="8">
        <f t="shared" si="14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8271</v>
      </c>
      <c r="O1479" s="10">
        <f t="shared" si="139"/>
        <v>0.89839187853741798</v>
      </c>
      <c r="P1479" s="9">
        <f t="shared" si="140"/>
        <v>31696.5</v>
      </c>
      <c r="Q1479" s="11" t="str">
        <f t="shared" si="141"/>
        <v xml:space="preserve">publishing/radio </v>
      </c>
      <c r="R1479" s="11" t="str">
        <f t="shared" si="142"/>
        <v>radio &amp; podcasts</v>
      </c>
      <c r="S1479" s="12">
        <f t="shared" si="143"/>
        <v>40840.615787037037</v>
      </c>
      <c r="T1479" s="8">
        <f t="shared" si="14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8271</v>
      </c>
      <c r="O1480" s="10">
        <f t="shared" si="139"/>
        <v>8.4629990319513931E-2</v>
      </c>
      <c r="P1480" s="9">
        <f t="shared" si="140"/>
        <v>320403.55499999999</v>
      </c>
      <c r="Q1480" s="11" t="str">
        <f t="shared" si="141"/>
        <v xml:space="preserve">publishing/radio </v>
      </c>
      <c r="R1480" s="11" t="str">
        <f t="shared" si="142"/>
        <v>radio &amp; podcasts</v>
      </c>
      <c r="S1480" s="12">
        <f t="shared" si="143"/>
        <v>41394.871678240743</v>
      </c>
      <c r="T1480" s="8">
        <f t="shared" si="14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8271</v>
      </c>
      <c r="O1481" s="10">
        <f t="shared" si="139"/>
        <v>0.7279344858962693</v>
      </c>
      <c r="P1481" s="9">
        <f t="shared" si="140"/>
        <v>1899</v>
      </c>
      <c r="Q1481" s="11" t="str">
        <f t="shared" si="141"/>
        <v xml:space="preserve">publishing/radio </v>
      </c>
      <c r="R1481" s="11" t="str">
        <f t="shared" si="142"/>
        <v>radio &amp; podcasts</v>
      </c>
      <c r="S1481" s="12">
        <f t="shared" si="143"/>
        <v>41754.745243055557</v>
      </c>
      <c r="T1481" s="8">
        <f t="shared" si="14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8271</v>
      </c>
      <c r="O1482" s="10">
        <f t="shared" si="139"/>
        <v>0.85440582909832852</v>
      </c>
      <c r="P1482" s="9">
        <f t="shared" si="140"/>
        <v>54260.1</v>
      </c>
      <c r="Q1482" s="11" t="str">
        <f t="shared" si="141"/>
        <v xml:space="preserve">publishing/radio </v>
      </c>
      <c r="R1482" s="11" t="str">
        <f t="shared" si="142"/>
        <v>radio &amp; podcasts</v>
      </c>
      <c r="S1482" s="12">
        <f t="shared" si="143"/>
        <v>41464.934016203704</v>
      </c>
      <c r="T1482" s="8">
        <f t="shared" si="14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8305</v>
      </c>
      <c r="O1483" s="10">
        <f t="shared" si="139"/>
        <v>47.61904761904762</v>
      </c>
      <c r="P1483" s="9">
        <f t="shared" si="140"/>
        <v>2552.5</v>
      </c>
      <c r="Q1483" s="11" t="str">
        <f t="shared" si="141"/>
        <v xml:space="preserve">publishing </v>
      </c>
      <c r="R1483" s="11" t="str">
        <f t="shared" si="142"/>
        <v>lishing /fiction</v>
      </c>
      <c r="S1483" s="12">
        <f t="shared" si="143"/>
        <v>41550.922974537039</v>
      </c>
      <c r="T1483" s="8">
        <f t="shared" si="14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8305</v>
      </c>
      <c r="O1484" s="10">
        <f t="shared" si="139"/>
        <v>1000</v>
      </c>
      <c r="P1484" s="9">
        <f t="shared" si="140"/>
        <v>2502.5</v>
      </c>
      <c r="Q1484" s="11" t="str">
        <f t="shared" si="141"/>
        <v xml:space="preserve">publishing </v>
      </c>
      <c r="R1484" s="11" t="str">
        <f t="shared" si="142"/>
        <v>lishing /fiction</v>
      </c>
      <c r="S1484" s="12">
        <f t="shared" si="143"/>
        <v>41136.85805555556</v>
      </c>
      <c r="T1484" s="8">
        <f t="shared" si="14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8305</v>
      </c>
      <c r="O1485" s="10">
        <f t="shared" si="139"/>
        <v>140</v>
      </c>
      <c r="P1485" s="9">
        <f t="shared" si="140"/>
        <v>3525</v>
      </c>
      <c r="Q1485" s="11" t="str">
        <f t="shared" si="141"/>
        <v xml:space="preserve">publishing </v>
      </c>
      <c r="R1485" s="11" t="str">
        <f t="shared" si="142"/>
        <v>lishing /fiction</v>
      </c>
      <c r="S1485" s="12">
        <f t="shared" si="143"/>
        <v>42548.192997685182</v>
      </c>
      <c r="T1485" s="8">
        <f t="shared" si="14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8305</v>
      </c>
      <c r="O1486" s="10" t="e">
        <f t="shared" si="139"/>
        <v>#DIV/0!</v>
      </c>
      <c r="P1486" s="9">
        <f t="shared" si="140"/>
        <v>1000</v>
      </c>
      <c r="Q1486" s="11" t="str">
        <f t="shared" si="141"/>
        <v xml:space="preserve">publishing </v>
      </c>
      <c r="R1486" s="11" t="str">
        <f t="shared" si="142"/>
        <v>lishing /fiction</v>
      </c>
      <c r="S1486" s="12">
        <f t="shared" si="143"/>
        <v>41053.200960648144</v>
      </c>
      <c r="T1486" s="8">
        <f t="shared" si="14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8305</v>
      </c>
      <c r="O1487" s="10">
        <f t="shared" si="139"/>
        <v>44.666666666666664</v>
      </c>
      <c r="P1487" s="9">
        <f t="shared" si="140"/>
        <v>3425</v>
      </c>
      <c r="Q1487" s="11" t="str">
        <f t="shared" si="141"/>
        <v xml:space="preserve">publishing </v>
      </c>
      <c r="R1487" s="11" t="str">
        <f t="shared" si="142"/>
        <v>lishing /fiction</v>
      </c>
      <c r="S1487" s="12">
        <f t="shared" si="143"/>
        <v>42130.795983796299</v>
      </c>
      <c r="T1487" s="8">
        <f t="shared" si="14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8305</v>
      </c>
      <c r="O1488" s="10">
        <f t="shared" si="139"/>
        <v>416.66666666666669</v>
      </c>
      <c r="P1488" s="9">
        <f t="shared" si="140"/>
        <v>10024</v>
      </c>
      <c r="Q1488" s="11" t="str">
        <f t="shared" si="141"/>
        <v xml:space="preserve">publishing </v>
      </c>
      <c r="R1488" s="11" t="str">
        <f t="shared" si="142"/>
        <v>lishing /fiction</v>
      </c>
      <c r="S1488" s="12">
        <f t="shared" si="143"/>
        <v>42032.168530092589</v>
      </c>
      <c r="T1488" s="8">
        <f t="shared" si="14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8305</v>
      </c>
      <c r="O1489" s="10" t="e">
        <f t="shared" si="139"/>
        <v>#DIV/0!</v>
      </c>
      <c r="P1489" s="9">
        <f t="shared" si="140"/>
        <v>5000</v>
      </c>
      <c r="Q1489" s="11" t="str">
        <f t="shared" si="141"/>
        <v xml:space="preserve">publishing </v>
      </c>
      <c r="R1489" s="11" t="str">
        <f t="shared" si="142"/>
        <v>lishing /fiction</v>
      </c>
      <c r="S1489" s="12">
        <f t="shared" si="143"/>
        <v>42554.917488425926</v>
      </c>
      <c r="T1489" s="8">
        <f t="shared" si="14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8305</v>
      </c>
      <c r="O1490" s="10">
        <f t="shared" si="139"/>
        <v>41.666666666666664</v>
      </c>
      <c r="P1490" s="9">
        <f t="shared" si="140"/>
        <v>7680</v>
      </c>
      <c r="Q1490" s="11" t="str">
        <f t="shared" si="141"/>
        <v xml:space="preserve">publishing </v>
      </c>
      <c r="R1490" s="11" t="str">
        <f t="shared" si="142"/>
        <v>lishing /fiction</v>
      </c>
      <c r="S1490" s="12">
        <f t="shared" si="143"/>
        <v>41614.563194444447</v>
      </c>
      <c r="T1490" s="8">
        <f t="shared" si="14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8305</v>
      </c>
      <c r="O1491" s="10" t="e">
        <f t="shared" si="139"/>
        <v>#DIV/0!</v>
      </c>
      <c r="P1491" s="9">
        <f t="shared" si="140"/>
        <v>2500</v>
      </c>
      <c r="Q1491" s="11" t="str">
        <f t="shared" si="141"/>
        <v xml:space="preserve">publishing </v>
      </c>
      <c r="R1491" s="11" t="str">
        <f t="shared" si="142"/>
        <v>lishing /fiction</v>
      </c>
      <c r="S1491" s="12">
        <f t="shared" si="143"/>
        <v>41198.611712962964</v>
      </c>
      <c r="T1491" s="8">
        <f t="shared" si="14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8305</v>
      </c>
      <c r="O1492" s="10">
        <f t="shared" si="139"/>
        <v>3.2402234636871508</v>
      </c>
      <c r="P1492" s="9">
        <f t="shared" si="140"/>
        <v>1897.5</v>
      </c>
      <c r="Q1492" s="11" t="str">
        <f t="shared" si="141"/>
        <v xml:space="preserve">publishing </v>
      </c>
      <c r="R1492" s="11" t="str">
        <f t="shared" si="142"/>
        <v>lishing /fiction</v>
      </c>
      <c r="S1492" s="12">
        <f t="shared" si="143"/>
        <v>41520.561041666668</v>
      </c>
      <c r="T1492" s="8">
        <f t="shared" si="14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8305</v>
      </c>
      <c r="O1493" s="10">
        <f t="shared" si="139"/>
        <v>12</v>
      </c>
      <c r="P1493" s="9">
        <f t="shared" si="140"/>
        <v>650</v>
      </c>
      <c r="Q1493" s="11" t="str">
        <f t="shared" si="141"/>
        <v xml:space="preserve">publishing </v>
      </c>
      <c r="R1493" s="11" t="str">
        <f t="shared" si="142"/>
        <v>lishing /fiction</v>
      </c>
      <c r="S1493" s="12">
        <f t="shared" si="143"/>
        <v>41991.713460648149</v>
      </c>
      <c r="T1493" s="8">
        <f t="shared" si="14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8305</v>
      </c>
      <c r="O1494" s="10">
        <f t="shared" si="139"/>
        <v>133.33333333333334</v>
      </c>
      <c r="P1494" s="9">
        <f t="shared" si="140"/>
        <v>2015</v>
      </c>
      <c r="Q1494" s="11" t="str">
        <f t="shared" si="141"/>
        <v xml:space="preserve">publishing </v>
      </c>
      <c r="R1494" s="11" t="str">
        <f t="shared" si="142"/>
        <v>lishing /fiction</v>
      </c>
      <c r="S1494" s="12">
        <f t="shared" si="143"/>
        <v>40682.884791666671</v>
      </c>
      <c r="T1494" s="8">
        <f t="shared" si="14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8305</v>
      </c>
      <c r="O1495" s="10" t="e">
        <f t="shared" si="139"/>
        <v>#DIV/0!</v>
      </c>
      <c r="P1495" s="9">
        <f t="shared" si="140"/>
        <v>1200</v>
      </c>
      <c r="Q1495" s="11" t="str">
        <f t="shared" si="141"/>
        <v xml:space="preserve">publishing </v>
      </c>
      <c r="R1495" s="11" t="str">
        <f t="shared" si="142"/>
        <v>lishing /fiction</v>
      </c>
      <c r="S1495" s="12">
        <f t="shared" si="143"/>
        <v>41411.866608796299</v>
      </c>
      <c r="T1495" s="8">
        <f t="shared" si="14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8305</v>
      </c>
      <c r="O1496" s="10">
        <f t="shared" si="139"/>
        <v>11.235955056179776</v>
      </c>
      <c r="P1496" s="9">
        <f t="shared" si="140"/>
        <v>2722.5</v>
      </c>
      <c r="Q1496" s="11" t="str">
        <f t="shared" si="141"/>
        <v xml:space="preserve">publishing </v>
      </c>
      <c r="R1496" s="11" t="str">
        <f t="shared" si="142"/>
        <v>lishing /fiction</v>
      </c>
      <c r="S1496" s="12">
        <f t="shared" si="143"/>
        <v>42067.722372685181</v>
      </c>
      <c r="T1496" s="8">
        <f t="shared" si="14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8305</v>
      </c>
      <c r="O1497" s="10" t="e">
        <f t="shared" si="139"/>
        <v>#DIV/0!</v>
      </c>
      <c r="P1497" s="9">
        <f t="shared" si="140"/>
        <v>1000</v>
      </c>
      <c r="Q1497" s="11" t="str">
        <f t="shared" si="141"/>
        <v xml:space="preserve">publishing </v>
      </c>
      <c r="R1497" s="11" t="str">
        <f t="shared" si="142"/>
        <v>lishing /fiction</v>
      </c>
      <c r="S1497" s="12">
        <f t="shared" si="143"/>
        <v>40752.789710648147</v>
      </c>
      <c r="T1497" s="8">
        <f t="shared" si="14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8305</v>
      </c>
      <c r="O1498" s="10" t="e">
        <f t="shared" si="139"/>
        <v>#DIV/0!</v>
      </c>
      <c r="P1498" s="9">
        <f t="shared" si="140"/>
        <v>750</v>
      </c>
      <c r="Q1498" s="11" t="str">
        <f t="shared" si="141"/>
        <v xml:space="preserve">publishing </v>
      </c>
      <c r="R1498" s="11" t="str">
        <f t="shared" si="142"/>
        <v>lishing /fiction</v>
      </c>
      <c r="S1498" s="12">
        <f t="shared" si="143"/>
        <v>41838.475219907406</v>
      </c>
      <c r="T1498" s="8">
        <f t="shared" si="14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8305</v>
      </c>
      <c r="O1499" s="10">
        <f t="shared" si="139"/>
        <v>15000</v>
      </c>
      <c r="P1499" s="9">
        <f t="shared" si="140"/>
        <v>7500.5</v>
      </c>
      <c r="Q1499" s="11" t="str">
        <f t="shared" si="141"/>
        <v xml:space="preserve">publishing </v>
      </c>
      <c r="R1499" s="11" t="str">
        <f t="shared" si="142"/>
        <v>lishing /fiction</v>
      </c>
      <c r="S1499" s="12">
        <f t="shared" si="143"/>
        <v>41444.64261574074</v>
      </c>
      <c r="T1499" s="8">
        <f t="shared" si="14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8305</v>
      </c>
      <c r="O1500" s="10">
        <f t="shared" si="139"/>
        <v>52.631578947368418</v>
      </c>
      <c r="P1500" s="9">
        <f t="shared" si="140"/>
        <v>1528.5</v>
      </c>
      <c r="Q1500" s="11" t="str">
        <f t="shared" si="141"/>
        <v xml:space="preserve">publishing </v>
      </c>
      <c r="R1500" s="11" t="str">
        <f t="shared" si="142"/>
        <v>lishing /fiction</v>
      </c>
      <c r="S1500" s="12">
        <f t="shared" si="143"/>
        <v>41840.983541666668</v>
      </c>
      <c r="T1500" s="8">
        <f t="shared" si="14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8305</v>
      </c>
      <c r="O1501" s="10">
        <f t="shared" si="139"/>
        <v>400</v>
      </c>
      <c r="P1501" s="9">
        <f t="shared" si="140"/>
        <v>1002.5</v>
      </c>
      <c r="Q1501" s="11" t="str">
        <f t="shared" si="141"/>
        <v xml:space="preserve">publishing </v>
      </c>
      <c r="R1501" s="11" t="str">
        <f t="shared" si="142"/>
        <v>lishing /fiction</v>
      </c>
      <c r="S1501" s="12">
        <f t="shared" si="143"/>
        <v>42527.007326388892</v>
      </c>
      <c r="T1501" s="8">
        <f t="shared" si="14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8305</v>
      </c>
      <c r="O1502" s="10">
        <f t="shared" si="139"/>
        <v>3.9942938659058487</v>
      </c>
      <c r="P1502" s="9">
        <f t="shared" si="140"/>
        <v>1750.5</v>
      </c>
      <c r="Q1502" s="11" t="str">
        <f t="shared" si="141"/>
        <v xml:space="preserve">publishing </v>
      </c>
      <c r="R1502" s="11" t="str">
        <f t="shared" si="142"/>
        <v>lishing /fiction</v>
      </c>
      <c r="S1502" s="12">
        <f t="shared" si="143"/>
        <v>41365.904594907406</v>
      </c>
      <c r="T1502" s="8">
        <f t="shared" si="14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8299</v>
      </c>
      <c r="O1503" s="10">
        <f t="shared" si="139"/>
        <v>0.60121167275586185</v>
      </c>
      <c r="P1503" s="9">
        <f t="shared" si="140"/>
        <v>69246</v>
      </c>
      <c r="Q1503" s="11" t="str">
        <f t="shared" si="141"/>
        <v xml:space="preserve">photography </v>
      </c>
      <c r="R1503" s="11" t="str">
        <f t="shared" si="142"/>
        <v>aphy /photobooks</v>
      </c>
      <c r="S1503" s="12">
        <f t="shared" si="143"/>
        <v>42163.583599537036</v>
      </c>
      <c r="T1503" s="8">
        <f t="shared" si="14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8299</v>
      </c>
      <c r="O1504" s="10">
        <f t="shared" si="139"/>
        <v>0.98575141141679357</v>
      </c>
      <c r="P1504" s="9">
        <f t="shared" si="140"/>
        <v>22159</v>
      </c>
      <c r="Q1504" s="11" t="str">
        <f t="shared" si="141"/>
        <v xml:space="preserve">photography </v>
      </c>
      <c r="R1504" s="11" t="str">
        <f t="shared" si="142"/>
        <v>aphy /photobooks</v>
      </c>
      <c r="S1504" s="12">
        <f t="shared" si="143"/>
        <v>42426.542592592596</v>
      </c>
      <c r="T1504" s="8">
        <f t="shared" si="14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8299</v>
      </c>
      <c r="O1505" s="10">
        <f t="shared" si="139"/>
        <v>0.92685736035967015</v>
      </c>
      <c r="P1505" s="9">
        <f t="shared" si="140"/>
        <v>3897.9650000000001</v>
      </c>
      <c r="Q1505" s="11" t="str">
        <f t="shared" si="141"/>
        <v xml:space="preserve">photography </v>
      </c>
      <c r="R1505" s="11" t="str">
        <f t="shared" si="142"/>
        <v>aphy /photobooks</v>
      </c>
      <c r="S1505" s="12">
        <f t="shared" si="143"/>
        <v>42606.347233796296</v>
      </c>
      <c r="T1505" s="8">
        <f t="shared" si="14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8299</v>
      </c>
      <c r="O1506" s="10">
        <f t="shared" si="139"/>
        <v>0.3597918742389018</v>
      </c>
      <c r="P1506" s="9">
        <f t="shared" si="140"/>
        <v>12283</v>
      </c>
      <c r="Q1506" s="11" t="str">
        <f t="shared" si="141"/>
        <v xml:space="preserve">photography </v>
      </c>
      <c r="R1506" s="11" t="str">
        <f t="shared" si="142"/>
        <v>aphy /photobooks</v>
      </c>
      <c r="S1506" s="12">
        <f t="shared" si="143"/>
        <v>41772.657685185186</v>
      </c>
      <c r="T1506" s="8">
        <f t="shared" si="14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8299</v>
      </c>
      <c r="O1507" s="10">
        <f t="shared" si="139"/>
        <v>0.96542569239123877</v>
      </c>
      <c r="P1507" s="9">
        <f t="shared" si="140"/>
        <v>16286.5</v>
      </c>
      <c r="Q1507" s="11" t="str">
        <f t="shared" si="141"/>
        <v xml:space="preserve">photography </v>
      </c>
      <c r="R1507" s="11" t="str">
        <f t="shared" si="142"/>
        <v>aphy /photobooks</v>
      </c>
      <c r="S1507" s="12">
        <f t="shared" si="143"/>
        <v>42414.44332175926</v>
      </c>
      <c r="T1507" s="8">
        <f t="shared" si="14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8299</v>
      </c>
      <c r="O1508" s="10">
        <f t="shared" si="139"/>
        <v>0.89766606822262118</v>
      </c>
      <c r="P1508" s="9">
        <f t="shared" si="140"/>
        <v>1585.5</v>
      </c>
      <c r="Q1508" s="11" t="str">
        <f t="shared" si="141"/>
        <v xml:space="preserve">photography </v>
      </c>
      <c r="R1508" s="11" t="str">
        <f t="shared" si="142"/>
        <v>aphy /photobooks</v>
      </c>
      <c r="S1508" s="12">
        <f t="shared" si="143"/>
        <v>41814.785925925928</v>
      </c>
      <c r="T1508" s="8">
        <f t="shared" si="14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8299</v>
      </c>
      <c r="O1509" s="10">
        <f t="shared" si="139"/>
        <v>0.46511627906976744</v>
      </c>
      <c r="P1509" s="9">
        <f t="shared" si="140"/>
        <v>1890</v>
      </c>
      <c r="Q1509" s="11" t="str">
        <f t="shared" si="141"/>
        <v xml:space="preserve">photography </v>
      </c>
      <c r="R1509" s="11" t="str">
        <f t="shared" si="142"/>
        <v>aphy /photobooks</v>
      </c>
      <c r="S1509" s="12">
        <f t="shared" si="143"/>
        <v>40254.450335648151</v>
      </c>
      <c r="T1509" s="8">
        <f t="shared" si="14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8299</v>
      </c>
      <c r="O1510" s="10">
        <f t="shared" si="139"/>
        <v>0.90283539114733302</v>
      </c>
      <c r="P1510" s="9">
        <f t="shared" si="140"/>
        <v>19495.5</v>
      </c>
      <c r="Q1510" s="11" t="str">
        <f t="shared" si="141"/>
        <v xml:space="preserve">photography </v>
      </c>
      <c r="R1510" s="11" t="str">
        <f t="shared" si="142"/>
        <v>aphy /photobooks</v>
      </c>
      <c r="S1510" s="12">
        <f t="shared" si="143"/>
        <v>41786.614363425928</v>
      </c>
      <c r="T1510" s="8">
        <f t="shared" si="14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8299</v>
      </c>
      <c r="O1511" s="10">
        <f t="shared" si="139"/>
        <v>0.80879151757943024</v>
      </c>
      <c r="P1511" s="9">
        <f t="shared" si="140"/>
        <v>19568.61</v>
      </c>
      <c r="Q1511" s="11" t="str">
        <f t="shared" si="141"/>
        <v xml:space="preserve">photography </v>
      </c>
      <c r="R1511" s="11" t="str">
        <f t="shared" si="142"/>
        <v>aphy /photobooks</v>
      </c>
      <c r="S1511" s="12">
        <f t="shared" si="143"/>
        <v>42751.533391203702</v>
      </c>
      <c r="T1511" s="8">
        <f t="shared" si="14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8299</v>
      </c>
      <c r="O1512" s="10">
        <f t="shared" si="139"/>
        <v>0.98975602513980299</v>
      </c>
      <c r="P1512" s="9">
        <f t="shared" si="140"/>
        <v>16082.8</v>
      </c>
      <c r="Q1512" s="11" t="str">
        <f t="shared" si="141"/>
        <v xml:space="preserve">photography </v>
      </c>
      <c r="R1512" s="11" t="str">
        <f t="shared" si="142"/>
        <v>aphy /photobooks</v>
      </c>
      <c r="S1512" s="12">
        <f t="shared" si="143"/>
        <v>41809.385162037033</v>
      </c>
      <c r="T1512" s="8">
        <f t="shared" si="14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8299</v>
      </c>
      <c r="O1513" s="10">
        <f t="shared" si="139"/>
        <v>0.8945115328094051</v>
      </c>
      <c r="P1513" s="9">
        <f t="shared" si="140"/>
        <v>14825.5</v>
      </c>
      <c r="Q1513" s="11" t="str">
        <f t="shared" si="141"/>
        <v xml:space="preserve">photography </v>
      </c>
      <c r="R1513" s="11" t="str">
        <f t="shared" si="142"/>
        <v>aphy /photobooks</v>
      </c>
      <c r="S1513" s="12">
        <f t="shared" si="143"/>
        <v>42296.583379629628</v>
      </c>
      <c r="T1513" s="8">
        <f t="shared" si="14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8299</v>
      </c>
      <c r="O1514" s="10">
        <f t="shared" si="139"/>
        <v>0.17896405379148131</v>
      </c>
      <c r="P1514" s="9">
        <f t="shared" si="140"/>
        <v>11528.5</v>
      </c>
      <c r="Q1514" s="11" t="str">
        <f t="shared" si="141"/>
        <v xml:space="preserve">photography </v>
      </c>
      <c r="R1514" s="11" t="str">
        <f t="shared" si="142"/>
        <v>aphy /photobooks</v>
      </c>
      <c r="S1514" s="12">
        <f t="shared" si="143"/>
        <v>42741.684479166666</v>
      </c>
      <c r="T1514" s="8">
        <f t="shared" si="14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8299</v>
      </c>
      <c r="O1515" s="10">
        <f t="shared" si="139"/>
        <v>0.6665833437486981</v>
      </c>
      <c r="P1515" s="9">
        <f t="shared" si="140"/>
        <v>10000.75</v>
      </c>
      <c r="Q1515" s="11" t="str">
        <f t="shared" si="141"/>
        <v xml:space="preserve">photography </v>
      </c>
      <c r="R1515" s="11" t="str">
        <f t="shared" si="142"/>
        <v>aphy /photobooks</v>
      </c>
      <c r="S1515" s="12">
        <f t="shared" si="143"/>
        <v>41806.637337962966</v>
      </c>
      <c r="T1515" s="8">
        <f t="shared" si="14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8299</v>
      </c>
      <c r="O1516" s="10">
        <f t="shared" si="139"/>
        <v>0.93917878207295535</v>
      </c>
      <c r="P1516" s="9">
        <f t="shared" si="140"/>
        <v>25809.5</v>
      </c>
      <c r="Q1516" s="11" t="str">
        <f t="shared" si="141"/>
        <v xml:space="preserve">photography </v>
      </c>
      <c r="R1516" s="11" t="str">
        <f t="shared" si="142"/>
        <v>aphy /photobooks</v>
      </c>
      <c r="S1516" s="12">
        <f t="shared" si="143"/>
        <v>42234.597685185188</v>
      </c>
      <c r="T1516" s="8">
        <f t="shared" si="14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8299</v>
      </c>
      <c r="O1517" s="10">
        <f t="shared" si="139"/>
        <v>0.63617683171214268</v>
      </c>
      <c r="P1517" s="9">
        <f t="shared" si="140"/>
        <v>385783.5</v>
      </c>
      <c r="Q1517" s="11" t="str">
        <f t="shared" si="141"/>
        <v xml:space="preserve">photography </v>
      </c>
      <c r="R1517" s="11" t="str">
        <f t="shared" si="142"/>
        <v>aphy /photobooks</v>
      </c>
      <c r="S1517" s="12">
        <f t="shared" si="143"/>
        <v>42415.253437499996</v>
      </c>
      <c r="T1517" s="8">
        <f t="shared" si="14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8299</v>
      </c>
      <c r="O1518" s="10">
        <f t="shared" si="139"/>
        <v>0.92031182330012995</v>
      </c>
      <c r="P1518" s="9">
        <f t="shared" si="140"/>
        <v>17736</v>
      </c>
      <c r="Q1518" s="11" t="str">
        <f t="shared" si="141"/>
        <v xml:space="preserve">photography </v>
      </c>
      <c r="R1518" s="11" t="str">
        <f t="shared" si="142"/>
        <v>aphy /photobooks</v>
      </c>
      <c r="S1518" s="12">
        <f t="shared" si="143"/>
        <v>42619.466342592597</v>
      </c>
      <c r="T1518" s="8">
        <f t="shared" si="14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8299</v>
      </c>
      <c r="O1519" s="10">
        <f t="shared" si="139"/>
        <v>0.61736016792196569</v>
      </c>
      <c r="P1519" s="9">
        <f t="shared" si="140"/>
        <v>19648.5</v>
      </c>
      <c r="Q1519" s="11" t="str">
        <f t="shared" si="141"/>
        <v xml:space="preserve">photography </v>
      </c>
      <c r="R1519" s="11" t="str">
        <f t="shared" si="142"/>
        <v>aphy /photobooks</v>
      </c>
      <c r="S1519" s="12">
        <f t="shared" si="143"/>
        <v>41948.56658564815</v>
      </c>
      <c r="T1519" s="8">
        <f t="shared" si="14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8299</v>
      </c>
      <c r="O1520" s="10">
        <f t="shared" si="139"/>
        <v>0.48693393929556888</v>
      </c>
      <c r="P1520" s="9">
        <f t="shared" si="140"/>
        <v>22902.5</v>
      </c>
      <c r="Q1520" s="11" t="str">
        <f t="shared" si="141"/>
        <v xml:space="preserve">photography </v>
      </c>
      <c r="R1520" s="11" t="str">
        <f t="shared" si="142"/>
        <v>aphy /photobooks</v>
      </c>
      <c r="S1520" s="12">
        <f t="shared" si="143"/>
        <v>41760.8200462963</v>
      </c>
      <c r="T1520" s="8">
        <f t="shared" si="14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8299</v>
      </c>
      <c r="O1521" s="10">
        <f t="shared" si="139"/>
        <v>0.96745585982639537</v>
      </c>
      <c r="P1521" s="9">
        <f t="shared" si="140"/>
        <v>9151.375</v>
      </c>
      <c r="Q1521" s="11" t="str">
        <f t="shared" si="141"/>
        <v xml:space="preserve">photography </v>
      </c>
      <c r="R1521" s="11" t="str">
        <f t="shared" si="142"/>
        <v>aphy /photobooks</v>
      </c>
      <c r="S1521" s="12">
        <f t="shared" si="143"/>
        <v>41782.741701388892</v>
      </c>
      <c r="T1521" s="8">
        <f t="shared" si="14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8299</v>
      </c>
      <c r="O1522" s="10">
        <f t="shared" si="139"/>
        <v>0.96644295302013428</v>
      </c>
      <c r="P1522" s="9">
        <f t="shared" si="140"/>
        <v>18312.5</v>
      </c>
      <c r="Q1522" s="11" t="str">
        <f t="shared" si="141"/>
        <v xml:space="preserve">photography </v>
      </c>
      <c r="R1522" s="11" t="str">
        <f t="shared" si="142"/>
        <v>aphy /photobooks</v>
      </c>
      <c r="S1522" s="12">
        <f t="shared" si="143"/>
        <v>41955.857789351852</v>
      </c>
      <c r="T1522" s="8">
        <f t="shared" si="14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8299</v>
      </c>
      <c r="O1523" s="10">
        <f t="shared" si="139"/>
        <v>0.93621270752715013</v>
      </c>
      <c r="P1523" s="9">
        <f t="shared" si="140"/>
        <v>38777.5</v>
      </c>
      <c r="Q1523" s="11" t="str">
        <f t="shared" si="141"/>
        <v xml:space="preserve">photography </v>
      </c>
      <c r="R1523" s="11" t="str">
        <f t="shared" si="142"/>
        <v>aphy /photobooks</v>
      </c>
      <c r="S1523" s="12">
        <f t="shared" si="143"/>
        <v>42493.167719907404</v>
      </c>
      <c r="T1523" s="8">
        <f t="shared" si="14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8299</v>
      </c>
      <c r="O1524" s="10">
        <f t="shared" si="139"/>
        <v>0.71960178725924362</v>
      </c>
      <c r="P1524" s="9">
        <f t="shared" si="140"/>
        <v>51975.05</v>
      </c>
      <c r="Q1524" s="11" t="str">
        <f t="shared" si="141"/>
        <v xml:space="preserve">photography </v>
      </c>
      <c r="R1524" s="11" t="str">
        <f t="shared" si="142"/>
        <v>aphy /photobooks</v>
      </c>
      <c r="S1524" s="12">
        <f t="shared" si="143"/>
        <v>41899.830312500002</v>
      </c>
      <c r="T1524" s="8">
        <f t="shared" si="14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8299</v>
      </c>
      <c r="O1525" s="10">
        <f t="shared" si="139"/>
        <v>0.80100450294423275</v>
      </c>
      <c r="P1525" s="9">
        <f t="shared" si="140"/>
        <v>20798</v>
      </c>
      <c r="Q1525" s="11" t="str">
        <f t="shared" si="141"/>
        <v xml:space="preserve">photography </v>
      </c>
      <c r="R1525" s="11" t="str">
        <f t="shared" si="142"/>
        <v>aphy /photobooks</v>
      </c>
      <c r="S1525" s="12">
        <f t="shared" si="143"/>
        <v>41964.751342592594</v>
      </c>
      <c r="T1525" s="8">
        <f t="shared" si="14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8299</v>
      </c>
      <c r="O1526" s="10">
        <f t="shared" si="139"/>
        <v>0.48309178743961351</v>
      </c>
      <c r="P1526" s="9">
        <f t="shared" si="140"/>
        <v>4605</v>
      </c>
      <c r="Q1526" s="11" t="str">
        <f t="shared" si="141"/>
        <v xml:space="preserve">photography </v>
      </c>
      <c r="R1526" s="11" t="str">
        <f t="shared" si="142"/>
        <v>aphy /photobooks</v>
      </c>
      <c r="S1526" s="12">
        <f t="shared" si="143"/>
        <v>42756.501041666663</v>
      </c>
      <c r="T1526" s="8">
        <f t="shared" si="14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8299</v>
      </c>
      <c r="O1527" s="10">
        <f t="shared" si="139"/>
        <v>0.57469358885094446</v>
      </c>
      <c r="P1527" s="9">
        <f t="shared" si="140"/>
        <v>3562.0749999999998</v>
      </c>
      <c r="Q1527" s="11" t="str">
        <f t="shared" si="141"/>
        <v xml:space="preserve">photography </v>
      </c>
      <c r="R1527" s="11" t="str">
        <f t="shared" si="142"/>
        <v>aphy /photobooks</v>
      </c>
      <c r="S1527" s="12">
        <f t="shared" si="143"/>
        <v>42570.702986111108</v>
      </c>
      <c r="T1527" s="8">
        <f t="shared" si="14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8299</v>
      </c>
      <c r="O1528" s="10">
        <f t="shared" si="139"/>
        <v>0.83107497741644087</v>
      </c>
      <c r="P1528" s="9">
        <f t="shared" si="140"/>
        <v>25337.5</v>
      </c>
      <c r="Q1528" s="11" t="str">
        <f t="shared" si="141"/>
        <v xml:space="preserve">photography </v>
      </c>
      <c r="R1528" s="11" t="str">
        <f t="shared" si="142"/>
        <v>aphy /photobooks</v>
      </c>
      <c r="S1528" s="12">
        <f t="shared" si="143"/>
        <v>42339.276006944448</v>
      </c>
      <c r="T1528" s="8">
        <f t="shared" si="14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8299</v>
      </c>
      <c r="O1529" s="10">
        <f t="shared" si="139"/>
        <v>0.90543389685814435</v>
      </c>
      <c r="P1529" s="9">
        <f t="shared" si="140"/>
        <v>3682.7750000000001</v>
      </c>
      <c r="Q1529" s="11" t="str">
        <f t="shared" si="141"/>
        <v xml:space="preserve">photography </v>
      </c>
      <c r="R1529" s="11" t="str">
        <f t="shared" si="142"/>
        <v>aphy /photobooks</v>
      </c>
      <c r="S1529" s="12">
        <f t="shared" si="143"/>
        <v>42780.600532407407</v>
      </c>
      <c r="T1529" s="8">
        <f t="shared" si="14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8299</v>
      </c>
      <c r="O1530" s="10">
        <f t="shared" si="139"/>
        <v>0.35515567657156388</v>
      </c>
      <c r="P1530" s="9">
        <f t="shared" si="140"/>
        <v>5723.5</v>
      </c>
      <c r="Q1530" s="11" t="str">
        <f t="shared" si="141"/>
        <v xml:space="preserve">photography </v>
      </c>
      <c r="R1530" s="11" t="str">
        <f t="shared" si="142"/>
        <v>aphy /photobooks</v>
      </c>
      <c r="S1530" s="12">
        <f t="shared" si="143"/>
        <v>42736.732893518521</v>
      </c>
      <c r="T1530" s="8">
        <f t="shared" si="14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8299</v>
      </c>
      <c r="O1531" s="10">
        <f t="shared" si="139"/>
        <v>0.99325631240524859</v>
      </c>
      <c r="P1531" s="9">
        <f t="shared" si="140"/>
        <v>19064.5</v>
      </c>
      <c r="Q1531" s="11" t="str">
        <f t="shared" si="141"/>
        <v xml:space="preserve">photography </v>
      </c>
      <c r="R1531" s="11" t="str">
        <f t="shared" si="142"/>
        <v>aphy /photobooks</v>
      </c>
      <c r="S1531" s="12">
        <f t="shared" si="143"/>
        <v>42052.628703703704</v>
      </c>
      <c r="T1531" s="8">
        <f t="shared" si="14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8299</v>
      </c>
      <c r="O1532" s="10">
        <f t="shared" si="139"/>
        <v>0.74169827714085912</v>
      </c>
      <c r="P1532" s="9">
        <f t="shared" si="140"/>
        <v>41094.5</v>
      </c>
      <c r="Q1532" s="11" t="str">
        <f t="shared" si="141"/>
        <v xml:space="preserve">photography </v>
      </c>
      <c r="R1532" s="11" t="str">
        <f t="shared" si="142"/>
        <v>aphy /photobooks</v>
      </c>
      <c r="S1532" s="12">
        <f t="shared" si="143"/>
        <v>42275.767303240747</v>
      </c>
      <c r="T1532" s="8">
        <f t="shared" si="14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8299</v>
      </c>
      <c r="O1533" s="10">
        <f t="shared" si="139"/>
        <v>0.56831922611850061</v>
      </c>
      <c r="P1533" s="9">
        <f t="shared" si="140"/>
        <v>3242.5</v>
      </c>
      <c r="Q1533" s="11" t="str">
        <f t="shared" si="141"/>
        <v xml:space="preserve">photography </v>
      </c>
      <c r="R1533" s="11" t="str">
        <f t="shared" si="142"/>
        <v>aphy /photobooks</v>
      </c>
      <c r="S1533" s="12">
        <f t="shared" si="143"/>
        <v>41941.802384259259</v>
      </c>
      <c r="T1533" s="8">
        <f t="shared" si="14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8299</v>
      </c>
      <c r="O1534" s="10">
        <f t="shared" si="139"/>
        <v>0.20660303293252344</v>
      </c>
      <c r="P1534" s="9">
        <f t="shared" si="140"/>
        <v>14600.5</v>
      </c>
      <c r="Q1534" s="11" t="str">
        <f t="shared" si="141"/>
        <v xml:space="preserve">photography </v>
      </c>
      <c r="R1534" s="11" t="str">
        <f t="shared" si="142"/>
        <v>aphy /photobooks</v>
      </c>
      <c r="S1534" s="12">
        <f t="shared" si="143"/>
        <v>42391.475289351853</v>
      </c>
      <c r="T1534" s="8">
        <f t="shared" si="14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8299</v>
      </c>
      <c r="O1535" s="10">
        <f t="shared" si="139"/>
        <v>0.68898994074686515</v>
      </c>
      <c r="P1535" s="9">
        <f t="shared" si="140"/>
        <v>55156.5</v>
      </c>
      <c r="Q1535" s="11" t="str">
        <f t="shared" si="141"/>
        <v xml:space="preserve">photography </v>
      </c>
      <c r="R1535" s="11" t="str">
        <f t="shared" si="142"/>
        <v>aphy /photobooks</v>
      </c>
      <c r="S1535" s="12">
        <f t="shared" si="143"/>
        <v>42443.00204861111</v>
      </c>
      <c r="T1535" s="8">
        <f t="shared" si="14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8299</v>
      </c>
      <c r="O1536" s="10">
        <f t="shared" si="139"/>
        <v>0.23938716884774977</v>
      </c>
      <c r="P1536" s="9">
        <f t="shared" si="140"/>
        <v>19415</v>
      </c>
      <c r="Q1536" s="11" t="str">
        <f t="shared" si="141"/>
        <v xml:space="preserve">photography </v>
      </c>
      <c r="R1536" s="11" t="str">
        <f t="shared" si="142"/>
        <v>aphy /photobooks</v>
      </c>
      <c r="S1536" s="12">
        <f t="shared" si="143"/>
        <v>42221.67432870371</v>
      </c>
      <c r="T1536" s="8">
        <f t="shared" si="14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8299</v>
      </c>
      <c r="O1537" s="10">
        <f t="shared" si="139"/>
        <v>0.75514442137058713</v>
      </c>
      <c r="P1537" s="9">
        <f t="shared" si="140"/>
        <v>4648.5</v>
      </c>
      <c r="Q1537" s="11" t="str">
        <f t="shared" si="141"/>
        <v xml:space="preserve">photography </v>
      </c>
      <c r="R1537" s="11" t="str">
        <f t="shared" si="142"/>
        <v>aphy /photobooks</v>
      </c>
      <c r="S1537" s="12">
        <f t="shared" si="143"/>
        <v>42484.829062500001</v>
      </c>
      <c r="T1537" s="8">
        <f t="shared" si="14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8299</v>
      </c>
      <c r="O1538" s="10">
        <f t="shared" si="139"/>
        <v>0.39950714135661308</v>
      </c>
      <c r="P1538" s="9">
        <f t="shared" si="140"/>
        <v>21018.504999999997</v>
      </c>
      <c r="Q1538" s="11" t="str">
        <f t="shared" si="141"/>
        <v xml:space="preserve">photography </v>
      </c>
      <c r="R1538" s="11" t="str">
        <f t="shared" si="142"/>
        <v>aphy /photobooks</v>
      </c>
      <c r="S1538" s="12">
        <f t="shared" si="143"/>
        <v>42213.802199074074</v>
      </c>
      <c r="T1538" s="8">
        <f t="shared" si="14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8299</v>
      </c>
      <c r="O1539" s="10">
        <f t="shared" ref="O1539:O1602" si="145">D1539/E1539</f>
        <v>0.5558643690939411</v>
      </c>
      <c r="P1539" s="9">
        <f t="shared" ref="P1539:P1602" si="146">AVERAGE(D1539,E1539)</f>
        <v>16794</v>
      </c>
      <c r="Q1539" s="11" t="str">
        <f t="shared" ref="Q1539:Q1602" si="147">LEFT(N1539, SEARCH(" ",N1539,1))</f>
        <v xml:space="preserve">photography </v>
      </c>
      <c r="R1539" s="11" t="str">
        <f t="shared" ref="R1539:R1602" si="148">RIGHT(N1539,16)</f>
        <v>aphy /photobooks</v>
      </c>
      <c r="S1539" s="12">
        <f t="shared" ref="S1539:S1602" si="149">(((J1539/60)/60)/24)+DATE(1970,1,1)</f>
        <v>42552.315127314811</v>
      </c>
      <c r="T1539" s="8">
        <f t="shared" ref="T1539:T1602" si="150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8299</v>
      </c>
      <c r="O1540" s="10">
        <f t="shared" si="145"/>
        <v>0.97438752783964366</v>
      </c>
      <c r="P1540" s="9">
        <f t="shared" si="146"/>
        <v>7092</v>
      </c>
      <c r="Q1540" s="11" t="str">
        <f t="shared" si="147"/>
        <v xml:space="preserve">photography </v>
      </c>
      <c r="R1540" s="11" t="str">
        <f t="shared" si="148"/>
        <v>aphy /photobooks</v>
      </c>
      <c r="S1540" s="12">
        <f t="shared" si="149"/>
        <v>41981.782060185185</v>
      </c>
      <c r="T1540" s="8">
        <f t="shared" si="150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8299</v>
      </c>
      <c r="O1541" s="10">
        <f t="shared" si="145"/>
        <v>0.73536927671284047</v>
      </c>
      <c r="P1541" s="9">
        <f t="shared" si="146"/>
        <v>23598.61</v>
      </c>
      <c r="Q1541" s="11" t="str">
        <f t="shared" si="147"/>
        <v xml:space="preserve">photography </v>
      </c>
      <c r="R1541" s="11" t="str">
        <f t="shared" si="148"/>
        <v>aphy /photobooks</v>
      </c>
      <c r="S1541" s="12">
        <f t="shared" si="149"/>
        <v>42705.919201388882</v>
      </c>
      <c r="T1541" s="8">
        <f t="shared" si="150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8299</v>
      </c>
      <c r="O1542" s="10">
        <f t="shared" si="145"/>
        <v>0.84841628959276016</v>
      </c>
      <c r="P1542" s="9">
        <f t="shared" si="146"/>
        <v>16340</v>
      </c>
      <c r="Q1542" s="11" t="str">
        <f t="shared" si="147"/>
        <v xml:space="preserve">photography </v>
      </c>
      <c r="R1542" s="11" t="str">
        <f t="shared" si="148"/>
        <v>aphy /photobooks</v>
      </c>
      <c r="S1542" s="12">
        <f t="shared" si="149"/>
        <v>41939.00712962963</v>
      </c>
      <c r="T1542" s="8">
        <f t="shared" si="150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8297</v>
      </c>
      <c r="O1543" s="10">
        <f t="shared" si="145"/>
        <v>3000</v>
      </c>
      <c r="P1543" s="9">
        <f t="shared" si="146"/>
        <v>9003</v>
      </c>
      <c r="Q1543" s="11" t="str">
        <f t="shared" si="147"/>
        <v xml:space="preserve">photography </v>
      </c>
      <c r="R1543" s="11" t="str">
        <f t="shared" si="148"/>
        <v>tography /nature</v>
      </c>
      <c r="S1543" s="12">
        <f t="shared" si="149"/>
        <v>41974.712245370371</v>
      </c>
      <c r="T1543" s="8">
        <f t="shared" si="150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8297</v>
      </c>
      <c r="O1544" s="10">
        <f t="shared" si="145"/>
        <v>25</v>
      </c>
      <c r="P1544" s="9">
        <f t="shared" si="146"/>
        <v>260</v>
      </c>
      <c r="Q1544" s="11" t="str">
        <f t="shared" si="147"/>
        <v xml:space="preserve">photography </v>
      </c>
      <c r="R1544" s="11" t="str">
        <f t="shared" si="148"/>
        <v>tography /nature</v>
      </c>
      <c r="S1544" s="12">
        <f t="shared" si="149"/>
        <v>42170.996527777781</v>
      </c>
      <c r="T1544" s="8">
        <f t="shared" si="150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8297</v>
      </c>
      <c r="O1545" s="10">
        <f t="shared" si="145"/>
        <v>225</v>
      </c>
      <c r="P1545" s="9">
        <f t="shared" si="146"/>
        <v>1130</v>
      </c>
      <c r="Q1545" s="11" t="str">
        <f t="shared" si="147"/>
        <v xml:space="preserve">photography </v>
      </c>
      <c r="R1545" s="11" t="str">
        <f t="shared" si="148"/>
        <v>tography /nature</v>
      </c>
      <c r="S1545" s="12">
        <f t="shared" si="149"/>
        <v>41935.509652777779</v>
      </c>
      <c r="T1545" s="8">
        <f t="shared" si="150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8297</v>
      </c>
      <c r="O1546" s="10" t="e">
        <f t="shared" si="145"/>
        <v>#DIV/0!</v>
      </c>
      <c r="P1546" s="9">
        <f t="shared" si="146"/>
        <v>500</v>
      </c>
      <c r="Q1546" s="11" t="str">
        <f t="shared" si="147"/>
        <v xml:space="preserve">photography </v>
      </c>
      <c r="R1546" s="11" t="str">
        <f t="shared" si="148"/>
        <v>tography /nature</v>
      </c>
      <c r="S1546" s="12">
        <f t="shared" si="149"/>
        <v>42053.051203703704</v>
      </c>
      <c r="T1546" s="8">
        <f t="shared" si="150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8297</v>
      </c>
      <c r="O1547" s="10">
        <f t="shared" si="145"/>
        <v>3000</v>
      </c>
      <c r="P1547" s="9">
        <f t="shared" si="146"/>
        <v>1500.5</v>
      </c>
      <c r="Q1547" s="11" t="str">
        <f t="shared" si="147"/>
        <v xml:space="preserve">photography </v>
      </c>
      <c r="R1547" s="11" t="str">
        <f t="shared" si="148"/>
        <v>tography /nature</v>
      </c>
      <c r="S1547" s="12">
        <f t="shared" si="149"/>
        <v>42031.884652777779</v>
      </c>
      <c r="T1547" s="8">
        <f t="shared" si="150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8297</v>
      </c>
      <c r="O1548" s="10">
        <f t="shared" si="145"/>
        <v>3.4602076124567476</v>
      </c>
      <c r="P1548" s="9">
        <f t="shared" si="146"/>
        <v>644.5</v>
      </c>
      <c r="Q1548" s="11" t="str">
        <f t="shared" si="147"/>
        <v xml:space="preserve">photography </v>
      </c>
      <c r="R1548" s="11" t="str">
        <f t="shared" si="148"/>
        <v>tography /nature</v>
      </c>
      <c r="S1548" s="12">
        <f t="shared" si="149"/>
        <v>41839.212951388887</v>
      </c>
      <c r="T1548" s="8">
        <f t="shared" si="150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8297</v>
      </c>
      <c r="O1549" s="10" t="e">
        <f t="shared" si="145"/>
        <v>#DIV/0!</v>
      </c>
      <c r="P1549" s="9">
        <f t="shared" si="146"/>
        <v>10</v>
      </c>
      <c r="Q1549" s="11" t="str">
        <f t="shared" si="147"/>
        <v xml:space="preserve">photography </v>
      </c>
      <c r="R1549" s="11" t="str">
        <f t="shared" si="148"/>
        <v>tography /nature</v>
      </c>
      <c r="S1549" s="12">
        <f t="shared" si="149"/>
        <v>42782.426875000005</v>
      </c>
      <c r="T1549" s="8">
        <f t="shared" si="150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8297</v>
      </c>
      <c r="O1550" s="10">
        <f t="shared" si="145"/>
        <v>11.666666666666666</v>
      </c>
      <c r="P1550" s="9">
        <f t="shared" si="146"/>
        <v>380</v>
      </c>
      <c r="Q1550" s="11" t="str">
        <f t="shared" si="147"/>
        <v xml:space="preserve">photography </v>
      </c>
      <c r="R1550" s="11" t="str">
        <f t="shared" si="148"/>
        <v>tography /nature</v>
      </c>
      <c r="S1550" s="12">
        <f t="shared" si="149"/>
        <v>42286.88217592593</v>
      </c>
      <c r="T1550" s="8">
        <f t="shared" si="150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8297</v>
      </c>
      <c r="O1551" s="10">
        <f t="shared" si="145"/>
        <v>2.9411764705882355</v>
      </c>
      <c r="P1551" s="9">
        <f t="shared" si="146"/>
        <v>335</v>
      </c>
      <c r="Q1551" s="11" t="str">
        <f t="shared" si="147"/>
        <v xml:space="preserve">photography </v>
      </c>
      <c r="R1551" s="11" t="str">
        <f t="shared" si="148"/>
        <v>tography /nature</v>
      </c>
      <c r="S1551" s="12">
        <f t="shared" si="149"/>
        <v>42281.136099537034</v>
      </c>
      <c r="T1551" s="8">
        <f t="shared" si="150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8297</v>
      </c>
      <c r="O1552" s="10">
        <f t="shared" si="145"/>
        <v>7.4257425742574261</v>
      </c>
      <c r="P1552" s="9">
        <f t="shared" si="146"/>
        <v>425.5</v>
      </c>
      <c r="Q1552" s="11" t="str">
        <f t="shared" si="147"/>
        <v xml:space="preserve">photography </v>
      </c>
      <c r="R1552" s="11" t="str">
        <f t="shared" si="148"/>
        <v>tography /nature</v>
      </c>
      <c r="S1552" s="12">
        <f t="shared" si="149"/>
        <v>42472.449467592596</v>
      </c>
      <c r="T1552" s="8">
        <f t="shared" si="150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8297</v>
      </c>
      <c r="O1553" s="10" t="e">
        <f t="shared" si="145"/>
        <v>#DIV/0!</v>
      </c>
      <c r="P1553" s="9">
        <f t="shared" si="146"/>
        <v>1750</v>
      </c>
      <c r="Q1553" s="11" t="str">
        <f t="shared" si="147"/>
        <v xml:space="preserve">photography </v>
      </c>
      <c r="R1553" s="11" t="str">
        <f t="shared" si="148"/>
        <v>tography /nature</v>
      </c>
      <c r="S1553" s="12">
        <f t="shared" si="149"/>
        <v>42121.824525462958</v>
      </c>
      <c r="T1553" s="8">
        <f t="shared" si="150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8297</v>
      </c>
      <c r="O1554" s="10">
        <f t="shared" si="145"/>
        <v>2.0330969267139478</v>
      </c>
      <c r="P1554" s="9">
        <f t="shared" si="146"/>
        <v>3207.5</v>
      </c>
      <c r="Q1554" s="11" t="str">
        <f t="shared" si="147"/>
        <v xml:space="preserve">photography </v>
      </c>
      <c r="R1554" s="11" t="str">
        <f t="shared" si="148"/>
        <v>tography /nature</v>
      </c>
      <c r="S1554" s="12">
        <f t="shared" si="149"/>
        <v>41892.688750000001</v>
      </c>
      <c r="T1554" s="8">
        <f t="shared" si="150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8297</v>
      </c>
      <c r="O1555" s="10" t="e">
        <f t="shared" si="145"/>
        <v>#DIV/0!</v>
      </c>
      <c r="P1555" s="9">
        <f t="shared" si="146"/>
        <v>3000</v>
      </c>
      <c r="Q1555" s="11" t="str">
        <f t="shared" si="147"/>
        <v xml:space="preserve">photography </v>
      </c>
      <c r="R1555" s="11" t="str">
        <f t="shared" si="148"/>
        <v>tography /nature</v>
      </c>
      <c r="S1555" s="12">
        <f t="shared" si="149"/>
        <v>42219.282951388886</v>
      </c>
      <c r="T1555" s="8">
        <f t="shared" si="150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8297</v>
      </c>
      <c r="O1556" s="10" t="e">
        <f t="shared" si="145"/>
        <v>#DIV/0!</v>
      </c>
      <c r="P1556" s="9">
        <f t="shared" si="146"/>
        <v>10000</v>
      </c>
      <c r="Q1556" s="11" t="str">
        <f t="shared" si="147"/>
        <v xml:space="preserve">photography </v>
      </c>
      <c r="R1556" s="11" t="str">
        <f t="shared" si="148"/>
        <v>tography /nature</v>
      </c>
      <c r="S1556" s="12">
        <f t="shared" si="149"/>
        <v>42188.252199074079</v>
      </c>
      <c r="T1556" s="8">
        <f t="shared" si="150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8297</v>
      </c>
      <c r="O1557" s="10" t="e">
        <f t="shared" si="145"/>
        <v>#DIV/0!</v>
      </c>
      <c r="P1557" s="9">
        <f t="shared" si="146"/>
        <v>375</v>
      </c>
      <c r="Q1557" s="11" t="str">
        <f t="shared" si="147"/>
        <v xml:space="preserve">photography </v>
      </c>
      <c r="R1557" s="11" t="str">
        <f t="shared" si="148"/>
        <v>tography /nature</v>
      </c>
      <c r="S1557" s="12">
        <f t="shared" si="149"/>
        <v>42241.613796296297</v>
      </c>
      <c r="T1557" s="8">
        <f t="shared" si="150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8297</v>
      </c>
      <c r="O1558" s="10">
        <f t="shared" si="145"/>
        <v>2.2156573116691285</v>
      </c>
      <c r="P1558" s="9">
        <f t="shared" si="146"/>
        <v>1088.5</v>
      </c>
      <c r="Q1558" s="11" t="str">
        <f t="shared" si="147"/>
        <v xml:space="preserve">photography </v>
      </c>
      <c r="R1558" s="11" t="str">
        <f t="shared" si="148"/>
        <v>tography /nature</v>
      </c>
      <c r="S1558" s="12">
        <f t="shared" si="149"/>
        <v>42525.153055555551</v>
      </c>
      <c r="T1558" s="8">
        <f t="shared" si="150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8297</v>
      </c>
      <c r="O1559" s="10">
        <f t="shared" si="145"/>
        <v>25</v>
      </c>
      <c r="P1559" s="9">
        <f t="shared" si="146"/>
        <v>1300</v>
      </c>
      <c r="Q1559" s="11" t="str">
        <f t="shared" si="147"/>
        <v xml:space="preserve">photography </v>
      </c>
      <c r="R1559" s="11" t="str">
        <f t="shared" si="148"/>
        <v>tography /nature</v>
      </c>
      <c r="S1559" s="12">
        <f t="shared" si="149"/>
        <v>41871.65315972222</v>
      </c>
      <c r="T1559" s="8">
        <f t="shared" si="150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8297</v>
      </c>
      <c r="O1560" s="10">
        <f t="shared" si="145"/>
        <v>21.428571428571427</v>
      </c>
      <c r="P1560" s="9">
        <f t="shared" si="146"/>
        <v>392.5</v>
      </c>
      <c r="Q1560" s="11" t="str">
        <f t="shared" si="147"/>
        <v xml:space="preserve">photography </v>
      </c>
      <c r="R1560" s="11" t="str">
        <f t="shared" si="148"/>
        <v>tography /nature</v>
      </c>
      <c r="S1560" s="12">
        <f t="shared" si="149"/>
        <v>42185.397673611107</v>
      </c>
      <c r="T1560" s="8">
        <f t="shared" si="150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8297</v>
      </c>
      <c r="O1561" s="10">
        <f t="shared" si="145"/>
        <v>300</v>
      </c>
      <c r="P1561" s="9">
        <f t="shared" si="146"/>
        <v>7525</v>
      </c>
      <c r="Q1561" s="11" t="str">
        <f t="shared" si="147"/>
        <v xml:space="preserve">photography </v>
      </c>
      <c r="R1561" s="11" t="str">
        <f t="shared" si="148"/>
        <v>tography /nature</v>
      </c>
      <c r="S1561" s="12">
        <f t="shared" si="149"/>
        <v>42108.05322916666</v>
      </c>
      <c r="T1561" s="8">
        <f t="shared" si="150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8297</v>
      </c>
      <c r="O1562" s="10">
        <f t="shared" si="145"/>
        <v>26.595744680851062</v>
      </c>
      <c r="P1562" s="9">
        <f t="shared" si="146"/>
        <v>1297</v>
      </c>
      <c r="Q1562" s="11" t="str">
        <f t="shared" si="147"/>
        <v xml:space="preserve">photography </v>
      </c>
      <c r="R1562" s="11" t="str">
        <f t="shared" si="148"/>
        <v>tography /nature</v>
      </c>
      <c r="S1562" s="12">
        <f t="shared" si="149"/>
        <v>41936.020752314813</v>
      </c>
      <c r="T1562" s="8">
        <f t="shared" si="150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8302</v>
      </c>
      <c r="O1563" s="10">
        <f t="shared" si="145"/>
        <v>149.25373134328359</v>
      </c>
      <c r="P1563" s="9">
        <f t="shared" si="146"/>
        <v>5033.5</v>
      </c>
      <c r="Q1563" s="11" t="str">
        <f t="shared" si="147"/>
        <v xml:space="preserve">publishing </v>
      </c>
      <c r="R1563" s="11" t="str">
        <f t="shared" si="148"/>
        <v>hing  /art books</v>
      </c>
      <c r="S1563" s="12">
        <f t="shared" si="149"/>
        <v>41555.041701388887</v>
      </c>
      <c r="T1563" s="8">
        <f t="shared" si="150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8301</v>
      </c>
      <c r="O1564" s="10" t="e">
        <f t="shared" si="145"/>
        <v>#DIV/0!</v>
      </c>
      <c r="P1564" s="9">
        <f t="shared" si="146"/>
        <v>2000</v>
      </c>
      <c r="Q1564" s="11" t="str">
        <f t="shared" si="147"/>
        <v xml:space="preserve">publishing </v>
      </c>
      <c r="R1564" s="11" t="str">
        <f t="shared" si="148"/>
        <v>shing /art books</v>
      </c>
      <c r="S1564" s="12">
        <f t="shared" si="149"/>
        <v>40079.566157407404</v>
      </c>
      <c r="T1564" s="8">
        <f t="shared" si="150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8301</v>
      </c>
      <c r="O1565" s="10">
        <f t="shared" si="145"/>
        <v>70.588235294117652</v>
      </c>
      <c r="P1565" s="9">
        <f t="shared" si="146"/>
        <v>3042.5</v>
      </c>
      <c r="Q1565" s="11" t="str">
        <f t="shared" si="147"/>
        <v xml:space="preserve">publishing </v>
      </c>
      <c r="R1565" s="11" t="str">
        <f t="shared" si="148"/>
        <v>shing /art books</v>
      </c>
      <c r="S1565" s="12">
        <f t="shared" si="149"/>
        <v>41652.742488425924</v>
      </c>
      <c r="T1565" s="8">
        <f t="shared" si="150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8301</v>
      </c>
      <c r="O1566" s="10">
        <f t="shared" si="145"/>
        <v>1000</v>
      </c>
      <c r="P1566" s="9">
        <f t="shared" si="146"/>
        <v>5005</v>
      </c>
      <c r="Q1566" s="11" t="str">
        <f t="shared" si="147"/>
        <v xml:space="preserve">publishing </v>
      </c>
      <c r="R1566" s="11" t="str">
        <f t="shared" si="148"/>
        <v>shing /art books</v>
      </c>
      <c r="S1566" s="12">
        <f t="shared" si="149"/>
        <v>42121.367002314815</v>
      </c>
      <c r="T1566" s="8">
        <f t="shared" si="150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8301</v>
      </c>
      <c r="O1567" s="10">
        <f t="shared" si="145"/>
        <v>40</v>
      </c>
      <c r="P1567" s="9">
        <f t="shared" si="146"/>
        <v>2050</v>
      </c>
      <c r="Q1567" s="11" t="str">
        <f t="shared" si="147"/>
        <v xml:space="preserve">publishing </v>
      </c>
      <c r="R1567" s="11" t="str">
        <f t="shared" si="148"/>
        <v>shing /art books</v>
      </c>
      <c r="S1567" s="12">
        <f t="shared" si="149"/>
        <v>40672.729872685188</v>
      </c>
      <c r="T1567" s="8">
        <f t="shared" si="150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8301</v>
      </c>
      <c r="O1568" s="10">
        <f t="shared" si="145"/>
        <v>4.7058823529411766</v>
      </c>
      <c r="P1568" s="9">
        <f t="shared" si="146"/>
        <v>18187.5</v>
      </c>
      <c r="Q1568" s="11" t="str">
        <f t="shared" si="147"/>
        <v xml:space="preserve">publishing </v>
      </c>
      <c r="R1568" s="11" t="str">
        <f t="shared" si="148"/>
        <v>shing /art books</v>
      </c>
      <c r="S1568" s="12">
        <f t="shared" si="149"/>
        <v>42549.916712962964</v>
      </c>
      <c r="T1568" s="8">
        <f t="shared" si="150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8301</v>
      </c>
      <c r="O1569" s="10">
        <f t="shared" si="145"/>
        <v>24.285714285714285</v>
      </c>
      <c r="P1569" s="9">
        <f t="shared" si="146"/>
        <v>4425</v>
      </c>
      <c r="Q1569" s="11" t="str">
        <f t="shared" si="147"/>
        <v xml:space="preserve">publishing </v>
      </c>
      <c r="R1569" s="11" t="str">
        <f t="shared" si="148"/>
        <v>shing /art books</v>
      </c>
      <c r="S1569" s="12">
        <f t="shared" si="149"/>
        <v>41671.936863425923</v>
      </c>
      <c r="T1569" s="8">
        <f t="shared" si="150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8301</v>
      </c>
      <c r="O1570" s="10">
        <f t="shared" si="145"/>
        <v>7.3313782991202343</v>
      </c>
      <c r="P1570" s="9">
        <f t="shared" si="146"/>
        <v>14205</v>
      </c>
      <c r="Q1570" s="11" t="str">
        <f t="shared" si="147"/>
        <v xml:space="preserve">publishing </v>
      </c>
      <c r="R1570" s="11" t="str">
        <f t="shared" si="148"/>
        <v>shing /art books</v>
      </c>
      <c r="S1570" s="12">
        <f t="shared" si="149"/>
        <v>41962.062326388885</v>
      </c>
      <c r="T1570" s="8">
        <f t="shared" si="150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8301</v>
      </c>
      <c r="O1571" s="10" t="e">
        <f t="shared" si="145"/>
        <v>#DIV/0!</v>
      </c>
      <c r="P1571" s="9">
        <f t="shared" si="146"/>
        <v>15000</v>
      </c>
      <c r="Q1571" s="11" t="str">
        <f t="shared" si="147"/>
        <v xml:space="preserve">publishing </v>
      </c>
      <c r="R1571" s="11" t="str">
        <f t="shared" si="148"/>
        <v>shing /art books</v>
      </c>
      <c r="S1571" s="12">
        <f t="shared" si="149"/>
        <v>41389.679560185185</v>
      </c>
      <c r="T1571" s="8">
        <f t="shared" si="150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8301</v>
      </c>
      <c r="O1572" s="10">
        <f t="shared" si="145"/>
        <v>2.4154589371980677</v>
      </c>
      <c r="P1572" s="9">
        <f t="shared" si="146"/>
        <v>4242</v>
      </c>
      <c r="Q1572" s="11" t="str">
        <f t="shared" si="147"/>
        <v xml:space="preserve">publishing </v>
      </c>
      <c r="R1572" s="11" t="str">
        <f t="shared" si="148"/>
        <v>shing /art books</v>
      </c>
      <c r="S1572" s="12">
        <f t="shared" si="149"/>
        <v>42438.813449074078</v>
      </c>
      <c r="T1572" s="8">
        <f t="shared" si="150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8301</v>
      </c>
      <c r="O1573" s="10">
        <f t="shared" si="145"/>
        <v>151.25</v>
      </c>
      <c r="P1573" s="9">
        <f t="shared" si="146"/>
        <v>6090</v>
      </c>
      <c r="Q1573" s="11" t="str">
        <f t="shared" si="147"/>
        <v xml:space="preserve">publishing </v>
      </c>
      <c r="R1573" s="11" t="str">
        <f t="shared" si="148"/>
        <v>shing /art books</v>
      </c>
      <c r="S1573" s="12">
        <f t="shared" si="149"/>
        <v>42144.769479166673</v>
      </c>
      <c r="T1573" s="8">
        <f t="shared" si="150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8301</v>
      </c>
      <c r="O1574" s="10">
        <f t="shared" si="145"/>
        <v>20</v>
      </c>
      <c r="P1574" s="9">
        <f t="shared" si="146"/>
        <v>1312.5</v>
      </c>
      <c r="Q1574" s="11" t="str">
        <f t="shared" si="147"/>
        <v xml:space="preserve">publishing </v>
      </c>
      <c r="R1574" s="11" t="str">
        <f t="shared" si="148"/>
        <v>shing /art books</v>
      </c>
      <c r="S1574" s="12">
        <f t="shared" si="149"/>
        <v>42404.033090277779</v>
      </c>
      <c r="T1574" s="8">
        <f t="shared" si="150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8301</v>
      </c>
      <c r="O1575" s="10">
        <f t="shared" si="145"/>
        <v>40.358744394618832</v>
      </c>
      <c r="P1575" s="9">
        <f t="shared" si="146"/>
        <v>4611.5</v>
      </c>
      <c r="Q1575" s="11" t="str">
        <f t="shared" si="147"/>
        <v xml:space="preserve">publishing </v>
      </c>
      <c r="R1575" s="11" t="str">
        <f t="shared" si="148"/>
        <v>shing /art books</v>
      </c>
      <c r="S1575" s="12">
        <f t="shared" si="149"/>
        <v>42786.000023148154</v>
      </c>
      <c r="T1575" s="8">
        <f t="shared" si="150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8301</v>
      </c>
      <c r="O1576" s="10">
        <f t="shared" si="145"/>
        <v>19.762845849802371</v>
      </c>
      <c r="P1576" s="9">
        <f t="shared" si="146"/>
        <v>5253</v>
      </c>
      <c r="Q1576" s="11" t="str">
        <f t="shared" si="147"/>
        <v xml:space="preserve">publishing </v>
      </c>
      <c r="R1576" s="11" t="str">
        <f t="shared" si="148"/>
        <v>shing /art books</v>
      </c>
      <c r="S1576" s="12">
        <f t="shared" si="149"/>
        <v>42017.927418981482</v>
      </c>
      <c r="T1576" s="8">
        <f t="shared" si="150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8301</v>
      </c>
      <c r="O1577" s="10">
        <f t="shared" si="145"/>
        <v>4.3649061545176782</v>
      </c>
      <c r="P1577" s="9">
        <f t="shared" si="146"/>
        <v>6145.5</v>
      </c>
      <c r="Q1577" s="11" t="str">
        <f t="shared" si="147"/>
        <v xml:space="preserve">publishing </v>
      </c>
      <c r="R1577" s="11" t="str">
        <f t="shared" si="148"/>
        <v>shing /art books</v>
      </c>
      <c r="S1577" s="12">
        <f t="shared" si="149"/>
        <v>41799.524259259262</v>
      </c>
      <c r="T1577" s="8">
        <f t="shared" si="150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8301</v>
      </c>
      <c r="O1578" s="10">
        <f t="shared" si="145"/>
        <v>7.6923076923076925</v>
      </c>
      <c r="P1578" s="9">
        <f t="shared" si="146"/>
        <v>2825</v>
      </c>
      <c r="Q1578" s="11" t="str">
        <f t="shared" si="147"/>
        <v xml:space="preserve">publishing </v>
      </c>
      <c r="R1578" s="11" t="str">
        <f t="shared" si="148"/>
        <v>shing /art books</v>
      </c>
      <c r="S1578" s="12">
        <f t="shared" si="149"/>
        <v>42140.879259259258</v>
      </c>
      <c r="T1578" s="8">
        <f t="shared" si="150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8301</v>
      </c>
      <c r="O1579" s="10">
        <f t="shared" si="145"/>
        <v>181.81818181818181</v>
      </c>
      <c r="P1579" s="9">
        <f t="shared" si="146"/>
        <v>5027.5</v>
      </c>
      <c r="Q1579" s="11" t="str">
        <f t="shared" si="147"/>
        <v xml:space="preserve">publishing </v>
      </c>
      <c r="R1579" s="11" t="str">
        <f t="shared" si="148"/>
        <v>shing /art books</v>
      </c>
      <c r="S1579" s="12">
        <f t="shared" si="149"/>
        <v>41054.847777777781</v>
      </c>
      <c r="T1579" s="8">
        <f t="shared" si="150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8301</v>
      </c>
      <c r="O1580" s="10">
        <f t="shared" si="145"/>
        <v>9.2536585365853661</v>
      </c>
      <c r="P1580" s="9">
        <f t="shared" si="146"/>
        <v>1051</v>
      </c>
      <c r="Q1580" s="11" t="str">
        <f t="shared" si="147"/>
        <v xml:space="preserve">publishing </v>
      </c>
      <c r="R1580" s="11" t="str">
        <f t="shared" si="148"/>
        <v>shing /art books</v>
      </c>
      <c r="S1580" s="12">
        <f t="shared" si="149"/>
        <v>40399.065868055557</v>
      </c>
      <c r="T1580" s="8">
        <f t="shared" si="150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8301</v>
      </c>
      <c r="O1581" s="10">
        <f t="shared" si="145"/>
        <v>119.03571428571429</v>
      </c>
      <c r="P1581" s="9">
        <f t="shared" si="146"/>
        <v>1680.5</v>
      </c>
      <c r="Q1581" s="11" t="str">
        <f t="shared" si="147"/>
        <v xml:space="preserve">publishing </v>
      </c>
      <c r="R1581" s="11" t="str">
        <f t="shared" si="148"/>
        <v>shing /art books</v>
      </c>
      <c r="S1581" s="12">
        <f t="shared" si="149"/>
        <v>41481.996423611112</v>
      </c>
      <c r="T1581" s="8">
        <f t="shared" si="150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8301</v>
      </c>
      <c r="O1582" s="10" t="e">
        <f t="shared" si="145"/>
        <v>#DIV/0!</v>
      </c>
      <c r="P1582" s="9">
        <f t="shared" si="146"/>
        <v>875</v>
      </c>
      <c r="Q1582" s="11" t="str">
        <f t="shared" si="147"/>
        <v xml:space="preserve">publishing </v>
      </c>
      <c r="R1582" s="11" t="str">
        <f t="shared" si="148"/>
        <v>shing /art books</v>
      </c>
      <c r="S1582" s="12">
        <f t="shared" si="149"/>
        <v>40990.050069444449</v>
      </c>
      <c r="T1582" s="8">
        <f t="shared" si="150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8300</v>
      </c>
      <c r="O1583" s="10">
        <f t="shared" si="145"/>
        <v>200</v>
      </c>
      <c r="P1583" s="9">
        <f t="shared" si="146"/>
        <v>502.5</v>
      </c>
      <c r="Q1583" s="11" t="str">
        <f t="shared" si="147"/>
        <v xml:space="preserve">photography </v>
      </c>
      <c r="R1583" s="11" t="str">
        <f t="shared" si="148"/>
        <v>tography /places</v>
      </c>
      <c r="S1583" s="12">
        <f t="shared" si="149"/>
        <v>42325.448958333334</v>
      </c>
      <c r="T1583" s="8">
        <f t="shared" si="150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8300</v>
      </c>
      <c r="O1584" s="10">
        <f t="shared" si="145"/>
        <v>10.75268817204301</v>
      </c>
      <c r="P1584" s="9">
        <f t="shared" si="146"/>
        <v>546.5</v>
      </c>
      <c r="Q1584" s="11" t="str">
        <f t="shared" si="147"/>
        <v xml:space="preserve">photography </v>
      </c>
      <c r="R1584" s="11" t="str">
        <f t="shared" si="148"/>
        <v>tography /places</v>
      </c>
      <c r="S1584" s="12">
        <f t="shared" si="149"/>
        <v>42246.789965277778</v>
      </c>
      <c r="T1584" s="8">
        <f t="shared" si="150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8300</v>
      </c>
      <c r="O1585" s="10">
        <f t="shared" si="145"/>
        <v>1333.3333333333333</v>
      </c>
      <c r="P1585" s="9">
        <f t="shared" si="146"/>
        <v>10007.5</v>
      </c>
      <c r="Q1585" s="11" t="str">
        <f t="shared" si="147"/>
        <v xml:space="preserve">photography </v>
      </c>
      <c r="R1585" s="11" t="str">
        <f t="shared" si="148"/>
        <v>tography /places</v>
      </c>
      <c r="S1585" s="12">
        <f t="shared" si="149"/>
        <v>41877.904988425929</v>
      </c>
      <c r="T1585" s="8">
        <f t="shared" si="150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8300</v>
      </c>
      <c r="O1586" s="10" t="e">
        <f t="shared" si="145"/>
        <v>#DIV/0!</v>
      </c>
      <c r="P1586" s="9">
        <f t="shared" si="146"/>
        <v>600</v>
      </c>
      <c r="Q1586" s="11" t="str">
        <f t="shared" si="147"/>
        <v xml:space="preserve">photography </v>
      </c>
      <c r="R1586" s="11" t="str">
        <f t="shared" si="148"/>
        <v>tography /places</v>
      </c>
      <c r="S1586" s="12">
        <f t="shared" si="149"/>
        <v>41779.649317129632</v>
      </c>
      <c r="T1586" s="8">
        <f t="shared" si="150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8300</v>
      </c>
      <c r="O1587" s="10">
        <f t="shared" si="145"/>
        <v>1.2658227848101267</v>
      </c>
      <c r="P1587" s="9">
        <f t="shared" si="146"/>
        <v>1790</v>
      </c>
      <c r="Q1587" s="11" t="str">
        <f t="shared" si="147"/>
        <v xml:space="preserve">photography </v>
      </c>
      <c r="R1587" s="11" t="str">
        <f t="shared" si="148"/>
        <v>tography /places</v>
      </c>
      <c r="S1587" s="12">
        <f t="shared" si="149"/>
        <v>42707.895462962959</v>
      </c>
      <c r="T1587" s="8">
        <f t="shared" si="150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8300</v>
      </c>
      <c r="O1588" s="10" t="e">
        <f t="shared" si="145"/>
        <v>#DIV/0!</v>
      </c>
      <c r="P1588" s="9">
        <f t="shared" si="146"/>
        <v>750</v>
      </c>
      <c r="Q1588" s="11" t="str">
        <f t="shared" si="147"/>
        <v xml:space="preserve">photography </v>
      </c>
      <c r="R1588" s="11" t="str">
        <f t="shared" si="148"/>
        <v>tography /places</v>
      </c>
      <c r="S1588" s="12">
        <f t="shared" si="149"/>
        <v>42069.104421296302</v>
      </c>
      <c r="T1588" s="8">
        <f t="shared" si="150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8300</v>
      </c>
      <c r="O1589" s="10">
        <f t="shared" si="145"/>
        <v>7500</v>
      </c>
      <c r="P1589" s="9">
        <f t="shared" si="146"/>
        <v>3750.5</v>
      </c>
      <c r="Q1589" s="11" t="str">
        <f t="shared" si="147"/>
        <v xml:space="preserve">photography </v>
      </c>
      <c r="R1589" s="11" t="str">
        <f t="shared" si="148"/>
        <v>tography /places</v>
      </c>
      <c r="S1589" s="12">
        <f t="shared" si="149"/>
        <v>41956.950983796298</v>
      </c>
      <c r="T1589" s="8">
        <f t="shared" si="150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8300</v>
      </c>
      <c r="O1590" s="10" t="e">
        <f t="shared" si="145"/>
        <v>#DIV/0!</v>
      </c>
      <c r="P1590" s="9">
        <f t="shared" si="146"/>
        <v>258</v>
      </c>
      <c r="Q1590" s="11" t="str">
        <f t="shared" si="147"/>
        <v xml:space="preserve">photography </v>
      </c>
      <c r="R1590" s="11" t="str">
        <f t="shared" si="148"/>
        <v>tography /places</v>
      </c>
      <c r="S1590" s="12">
        <f t="shared" si="149"/>
        <v>42005.24998842593</v>
      </c>
      <c r="T1590" s="8">
        <f t="shared" si="150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8300</v>
      </c>
      <c r="O1591" s="10" t="e">
        <f t="shared" si="145"/>
        <v>#DIV/0!</v>
      </c>
      <c r="P1591" s="9">
        <f t="shared" si="146"/>
        <v>600</v>
      </c>
      <c r="Q1591" s="11" t="str">
        <f t="shared" si="147"/>
        <v xml:space="preserve">photography </v>
      </c>
      <c r="R1591" s="11" t="str">
        <f t="shared" si="148"/>
        <v>tography /places</v>
      </c>
      <c r="S1591" s="12">
        <f t="shared" si="149"/>
        <v>42256.984791666662</v>
      </c>
      <c r="T1591" s="8">
        <f t="shared" si="150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8300</v>
      </c>
      <c r="O1592" s="10">
        <f t="shared" si="145"/>
        <v>58.823529411764703</v>
      </c>
      <c r="P1592" s="9">
        <f t="shared" si="146"/>
        <v>30510</v>
      </c>
      <c r="Q1592" s="11" t="str">
        <f t="shared" si="147"/>
        <v xml:space="preserve">photography </v>
      </c>
      <c r="R1592" s="11" t="str">
        <f t="shared" si="148"/>
        <v>tography /places</v>
      </c>
      <c r="S1592" s="12">
        <f t="shared" si="149"/>
        <v>42240.857222222221</v>
      </c>
      <c r="T1592" s="8">
        <f t="shared" si="150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8300</v>
      </c>
      <c r="O1593" s="10">
        <f t="shared" si="145"/>
        <v>3.4213098729227762</v>
      </c>
      <c r="P1593" s="9">
        <f t="shared" si="146"/>
        <v>9046</v>
      </c>
      <c r="Q1593" s="11" t="str">
        <f t="shared" si="147"/>
        <v xml:space="preserve">photography </v>
      </c>
      <c r="R1593" s="11" t="str">
        <f t="shared" si="148"/>
        <v>tography /places</v>
      </c>
      <c r="S1593" s="12">
        <f t="shared" si="149"/>
        <v>42433.726168981477</v>
      </c>
      <c r="T1593" s="8">
        <f t="shared" si="150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8300</v>
      </c>
      <c r="O1594" s="10" t="e">
        <f t="shared" si="145"/>
        <v>#DIV/0!</v>
      </c>
      <c r="P1594" s="9">
        <f t="shared" si="146"/>
        <v>12.5</v>
      </c>
      <c r="Q1594" s="11" t="str">
        <f t="shared" si="147"/>
        <v xml:space="preserve">photography </v>
      </c>
      <c r="R1594" s="11" t="str">
        <f t="shared" si="148"/>
        <v>tography /places</v>
      </c>
      <c r="S1594" s="12">
        <f t="shared" si="149"/>
        <v>42046.072743055556</v>
      </c>
      <c r="T1594" s="8">
        <f t="shared" si="150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8300</v>
      </c>
      <c r="O1595" s="10">
        <f t="shared" si="145"/>
        <v>7333.333333333333</v>
      </c>
      <c r="P1595" s="9">
        <f t="shared" si="146"/>
        <v>11001.5</v>
      </c>
      <c r="Q1595" s="11" t="str">
        <f t="shared" si="147"/>
        <v xml:space="preserve">photography </v>
      </c>
      <c r="R1595" s="11" t="str">
        <f t="shared" si="148"/>
        <v>tography /places</v>
      </c>
      <c r="S1595" s="12">
        <f t="shared" si="149"/>
        <v>42033.845543981486</v>
      </c>
      <c r="T1595" s="8">
        <f t="shared" si="150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8300</v>
      </c>
      <c r="O1596" s="10">
        <f t="shared" si="145"/>
        <v>4.8780487804878048</v>
      </c>
      <c r="P1596" s="9">
        <f t="shared" si="146"/>
        <v>602.5</v>
      </c>
      <c r="Q1596" s="11" t="str">
        <f t="shared" si="147"/>
        <v xml:space="preserve">photography </v>
      </c>
      <c r="R1596" s="11" t="str">
        <f t="shared" si="148"/>
        <v>tography /places</v>
      </c>
      <c r="S1596" s="12">
        <f t="shared" si="149"/>
        <v>42445.712754629625</v>
      </c>
      <c r="T1596" s="8">
        <f t="shared" si="150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8300</v>
      </c>
      <c r="O1597" s="10">
        <f t="shared" si="145"/>
        <v>357.14285714285717</v>
      </c>
      <c r="P1597" s="9">
        <f t="shared" si="146"/>
        <v>50140</v>
      </c>
      <c r="Q1597" s="11" t="str">
        <f t="shared" si="147"/>
        <v xml:space="preserve">photography </v>
      </c>
      <c r="R1597" s="11" t="str">
        <f t="shared" si="148"/>
        <v>tography /places</v>
      </c>
      <c r="S1597" s="12">
        <f t="shared" si="149"/>
        <v>41780.050092592595</v>
      </c>
      <c r="T1597" s="8">
        <f t="shared" si="150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8300</v>
      </c>
      <c r="O1598" s="10">
        <f t="shared" si="145"/>
        <v>43.333333333333336</v>
      </c>
      <c r="P1598" s="9">
        <f t="shared" si="146"/>
        <v>1662.5</v>
      </c>
      <c r="Q1598" s="11" t="str">
        <f t="shared" si="147"/>
        <v xml:space="preserve">photography </v>
      </c>
      <c r="R1598" s="11" t="str">
        <f t="shared" si="148"/>
        <v>tography /places</v>
      </c>
      <c r="S1598" s="12">
        <f t="shared" si="149"/>
        <v>41941.430196759262</v>
      </c>
      <c r="T1598" s="8">
        <f t="shared" si="150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8300</v>
      </c>
      <c r="O1599" s="10" t="e">
        <f t="shared" si="145"/>
        <v>#DIV/0!</v>
      </c>
      <c r="P1599" s="9">
        <f t="shared" si="146"/>
        <v>7500</v>
      </c>
      <c r="Q1599" s="11" t="str">
        <f t="shared" si="147"/>
        <v xml:space="preserve">photography </v>
      </c>
      <c r="R1599" s="11" t="str">
        <f t="shared" si="148"/>
        <v>tography /places</v>
      </c>
      <c r="S1599" s="12">
        <f t="shared" si="149"/>
        <v>42603.354131944448</v>
      </c>
      <c r="T1599" s="8">
        <f t="shared" si="150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8300</v>
      </c>
      <c r="O1600" s="10">
        <f t="shared" si="145"/>
        <v>800</v>
      </c>
      <c r="P1600" s="9">
        <f t="shared" si="146"/>
        <v>400.5</v>
      </c>
      <c r="Q1600" s="11" t="str">
        <f t="shared" si="147"/>
        <v xml:space="preserve">photography </v>
      </c>
      <c r="R1600" s="11" t="str">
        <f t="shared" si="148"/>
        <v>tography /places</v>
      </c>
      <c r="S1600" s="12">
        <f t="shared" si="149"/>
        <v>42151.667337962965</v>
      </c>
      <c r="T1600" s="8">
        <f t="shared" si="150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8300</v>
      </c>
      <c r="O1601" s="10" t="e">
        <f t="shared" si="145"/>
        <v>#DIV/0!</v>
      </c>
      <c r="P1601" s="9">
        <f t="shared" si="146"/>
        <v>250</v>
      </c>
      <c r="Q1601" s="11" t="str">
        <f t="shared" si="147"/>
        <v xml:space="preserve">photography </v>
      </c>
      <c r="R1601" s="11" t="str">
        <f t="shared" si="148"/>
        <v>tography /places</v>
      </c>
      <c r="S1601" s="12">
        <f t="shared" si="149"/>
        <v>42438.53907407407</v>
      </c>
      <c r="T1601" s="8">
        <f t="shared" si="150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8300</v>
      </c>
      <c r="O1602" s="10">
        <f t="shared" si="145"/>
        <v>13.623978201634877</v>
      </c>
      <c r="P1602" s="9">
        <f t="shared" si="146"/>
        <v>2683.5</v>
      </c>
      <c r="Q1602" s="11" t="str">
        <f t="shared" si="147"/>
        <v xml:space="preserve">photography </v>
      </c>
      <c r="R1602" s="11" t="str">
        <f t="shared" si="148"/>
        <v>tography /places</v>
      </c>
      <c r="S1602" s="12">
        <f t="shared" si="149"/>
        <v>41791.057314814818</v>
      </c>
      <c r="T1602" s="8">
        <f t="shared" si="150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8295</v>
      </c>
      <c r="O1603" s="10">
        <f t="shared" ref="O1603:O1666" si="151">D1603/E1603</f>
        <v>0.92379435598600268</v>
      </c>
      <c r="P1603" s="9">
        <f t="shared" ref="P1603:P1666" si="152">AVERAGE(D1603,E1603)</f>
        <v>2603.1149999999998</v>
      </c>
      <c r="Q1603" s="11" t="str">
        <f t="shared" ref="Q1603:Q1666" si="153">LEFT(N1603, SEARCH(" ",N1603,1))</f>
        <v xml:space="preserve">music </v>
      </c>
      <c r="R1603" s="11" t="str">
        <f t="shared" ref="R1603:R1666" si="154">RIGHT(N1603,16)</f>
        <v>music /rock</v>
      </c>
      <c r="S1603" s="12">
        <f t="shared" ref="S1603:S1666" si="155">(((J1603/60)/60)/24)+DATE(1970,1,1)</f>
        <v>40638.092974537038</v>
      </c>
      <c r="T1603" s="8">
        <f t="shared" ref="T1603:T1666" si="156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8295</v>
      </c>
      <c r="O1604" s="10">
        <f t="shared" si="151"/>
        <v>0.99833610648918469</v>
      </c>
      <c r="P1604" s="9">
        <f t="shared" si="152"/>
        <v>1501.25</v>
      </c>
      <c r="Q1604" s="11" t="str">
        <f t="shared" si="153"/>
        <v xml:space="preserve">music </v>
      </c>
      <c r="R1604" s="11" t="str">
        <f t="shared" si="154"/>
        <v>music /rock</v>
      </c>
      <c r="S1604" s="12">
        <f t="shared" si="155"/>
        <v>40788.297650462962</v>
      </c>
      <c r="T1604" s="8">
        <f t="shared" si="156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8295</v>
      </c>
      <c r="O1605" s="10">
        <f t="shared" si="151"/>
        <v>0.99967010886407481</v>
      </c>
      <c r="P1605" s="9">
        <f t="shared" si="152"/>
        <v>2000.33</v>
      </c>
      <c r="Q1605" s="11" t="str">
        <f t="shared" si="153"/>
        <v xml:space="preserve">music </v>
      </c>
      <c r="R1605" s="11" t="str">
        <f t="shared" si="154"/>
        <v>music /rock</v>
      </c>
      <c r="S1605" s="12">
        <f t="shared" si="155"/>
        <v>40876.169664351852</v>
      </c>
      <c r="T1605" s="8">
        <f t="shared" si="156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8295</v>
      </c>
      <c r="O1606" s="10">
        <f t="shared" si="151"/>
        <v>0.81895291020766303</v>
      </c>
      <c r="P1606" s="9">
        <f t="shared" si="152"/>
        <v>3109.5</v>
      </c>
      <c r="Q1606" s="11" t="str">
        <f t="shared" si="153"/>
        <v xml:space="preserve">music </v>
      </c>
      <c r="R1606" s="11" t="str">
        <f t="shared" si="154"/>
        <v>music /rock</v>
      </c>
      <c r="S1606" s="12">
        <f t="shared" si="155"/>
        <v>40945.845312500001</v>
      </c>
      <c r="T1606" s="8">
        <f t="shared" si="156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8295</v>
      </c>
      <c r="O1607" s="10">
        <f t="shared" si="151"/>
        <v>0.99311440677966101</v>
      </c>
      <c r="P1607" s="9">
        <f t="shared" si="152"/>
        <v>6020.8</v>
      </c>
      <c r="Q1607" s="11" t="str">
        <f t="shared" si="153"/>
        <v xml:space="preserve">music </v>
      </c>
      <c r="R1607" s="11" t="str">
        <f t="shared" si="154"/>
        <v>music /rock</v>
      </c>
      <c r="S1607" s="12">
        <f t="shared" si="155"/>
        <v>40747.012881944444</v>
      </c>
      <c r="T1607" s="8">
        <f t="shared" si="156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8295</v>
      </c>
      <c r="O1608" s="10">
        <f t="shared" si="151"/>
        <v>0.99005857434040445</v>
      </c>
      <c r="P1608" s="9">
        <f t="shared" si="152"/>
        <v>8040.165</v>
      </c>
      <c r="Q1608" s="11" t="str">
        <f t="shared" si="153"/>
        <v xml:space="preserve">music </v>
      </c>
      <c r="R1608" s="11" t="str">
        <f t="shared" si="154"/>
        <v>music /rock</v>
      </c>
      <c r="S1608" s="12">
        <f t="shared" si="155"/>
        <v>40536.111550925925</v>
      </c>
      <c r="T1608" s="8">
        <f t="shared" si="156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8295</v>
      </c>
      <c r="O1609" s="10">
        <f t="shared" si="151"/>
        <v>0.68913238233064567</v>
      </c>
      <c r="P1609" s="9">
        <f t="shared" si="152"/>
        <v>12255.5</v>
      </c>
      <c r="Q1609" s="11" t="str">
        <f t="shared" si="153"/>
        <v xml:space="preserve">music </v>
      </c>
      <c r="R1609" s="11" t="str">
        <f t="shared" si="154"/>
        <v>music /rock</v>
      </c>
      <c r="S1609" s="12">
        <f t="shared" si="155"/>
        <v>41053.80846064815</v>
      </c>
      <c r="T1609" s="8">
        <f t="shared" si="156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8295</v>
      </c>
      <c r="O1610" s="10">
        <f t="shared" si="151"/>
        <v>0.98765432098765427</v>
      </c>
      <c r="P1610" s="9">
        <f t="shared" si="152"/>
        <v>1207.5</v>
      </c>
      <c r="Q1610" s="11" t="str">
        <f t="shared" si="153"/>
        <v xml:space="preserve">music </v>
      </c>
      <c r="R1610" s="11" t="str">
        <f t="shared" si="154"/>
        <v>music /rock</v>
      </c>
      <c r="S1610" s="12">
        <f t="shared" si="155"/>
        <v>41607.83085648148</v>
      </c>
      <c r="T1610" s="8">
        <f t="shared" si="156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8295</v>
      </c>
      <c r="O1611" s="10">
        <f t="shared" si="151"/>
        <v>0.84507042253521125</v>
      </c>
      <c r="P1611" s="9">
        <f t="shared" si="152"/>
        <v>1637.5</v>
      </c>
      <c r="Q1611" s="11" t="str">
        <f t="shared" si="153"/>
        <v xml:space="preserve">music </v>
      </c>
      <c r="R1611" s="11" t="str">
        <f t="shared" si="154"/>
        <v>music /rock</v>
      </c>
      <c r="S1611" s="12">
        <f t="shared" si="155"/>
        <v>40796.001261574071</v>
      </c>
      <c r="T1611" s="8">
        <f t="shared" si="156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8295</v>
      </c>
      <c r="O1612" s="10">
        <f t="shared" si="151"/>
        <v>0.36784991723376864</v>
      </c>
      <c r="P1612" s="9">
        <f t="shared" si="152"/>
        <v>3718.5</v>
      </c>
      <c r="Q1612" s="11" t="str">
        <f t="shared" si="153"/>
        <v xml:space="preserve">music </v>
      </c>
      <c r="R1612" s="11" t="str">
        <f t="shared" si="154"/>
        <v>music /rock</v>
      </c>
      <c r="S1612" s="12">
        <f t="shared" si="155"/>
        <v>41228.924884259257</v>
      </c>
      <c r="T1612" s="8">
        <f t="shared" si="156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8295</v>
      </c>
      <c r="O1613" s="10">
        <f t="shared" si="151"/>
        <v>0.79920079920079923</v>
      </c>
      <c r="P1613" s="9">
        <f t="shared" si="152"/>
        <v>900.5</v>
      </c>
      <c r="Q1613" s="11" t="str">
        <f t="shared" si="153"/>
        <v xml:space="preserve">music </v>
      </c>
      <c r="R1613" s="11" t="str">
        <f t="shared" si="154"/>
        <v>music /rock</v>
      </c>
      <c r="S1613" s="12">
        <f t="shared" si="155"/>
        <v>41409.00037037037</v>
      </c>
      <c r="T1613" s="8">
        <f t="shared" si="156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8295</v>
      </c>
      <c r="O1614" s="10">
        <f t="shared" si="151"/>
        <v>0.90909090909090906</v>
      </c>
      <c r="P1614" s="9">
        <f t="shared" si="152"/>
        <v>525</v>
      </c>
      <c r="Q1614" s="11" t="str">
        <f t="shared" si="153"/>
        <v xml:space="preserve">music </v>
      </c>
      <c r="R1614" s="11" t="str">
        <f t="shared" si="154"/>
        <v>music /rock</v>
      </c>
      <c r="S1614" s="12">
        <f t="shared" si="155"/>
        <v>41246.874814814815</v>
      </c>
      <c r="T1614" s="8">
        <f t="shared" si="156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8295</v>
      </c>
      <c r="O1615" s="10">
        <f t="shared" si="151"/>
        <v>0.98522167487684731</v>
      </c>
      <c r="P1615" s="9">
        <f t="shared" si="152"/>
        <v>1007.5</v>
      </c>
      <c r="Q1615" s="11" t="str">
        <f t="shared" si="153"/>
        <v xml:space="preserve">music </v>
      </c>
      <c r="R1615" s="11" t="str">
        <f t="shared" si="154"/>
        <v>music /rock</v>
      </c>
      <c r="S1615" s="12">
        <f t="shared" si="155"/>
        <v>41082.069467592592</v>
      </c>
      <c r="T1615" s="8">
        <f t="shared" si="156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8295</v>
      </c>
      <c r="O1616" s="10">
        <f t="shared" si="151"/>
        <v>0.97370983446932813</v>
      </c>
      <c r="P1616" s="9">
        <f t="shared" si="152"/>
        <v>5067.5</v>
      </c>
      <c r="Q1616" s="11" t="str">
        <f t="shared" si="153"/>
        <v xml:space="preserve">music </v>
      </c>
      <c r="R1616" s="11" t="str">
        <f t="shared" si="154"/>
        <v>music /rock</v>
      </c>
      <c r="S1616" s="12">
        <f t="shared" si="155"/>
        <v>41794.981122685182</v>
      </c>
      <c r="T1616" s="8">
        <f t="shared" si="156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8295</v>
      </c>
      <c r="O1617" s="10">
        <f t="shared" si="151"/>
        <v>0.87623220153340631</v>
      </c>
      <c r="P1617" s="9">
        <f t="shared" si="152"/>
        <v>8565</v>
      </c>
      <c r="Q1617" s="11" t="str">
        <f t="shared" si="153"/>
        <v xml:space="preserve">music </v>
      </c>
      <c r="R1617" s="11" t="str">
        <f t="shared" si="154"/>
        <v>music /rock</v>
      </c>
      <c r="S1617" s="12">
        <f t="shared" si="155"/>
        <v>40845.050879629627</v>
      </c>
      <c r="T1617" s="8">
        <f t="shared" si="156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8295</v>
      </c>
      <c r="O1618" s="10">
        <f t="shared" si="151"/>
        <v>0.95969289827255277</v>
      </c>
      <c r="P1618" s="9">
        <f t="shared" si="152"/>
        <v>10210</v>
      </c>
      <c r="Q1618" s="11" t="str">
        <f t="shared" si="153"/>
        <v xml:space="preserve">music </v>
      </c>
      <c r="R1618" s="11" t="str">
        <f t="shared" si="154"/>
        <v>music /rock</v>
      </c>
      <c r="S1618" s="12">
        <f t="shared" si="155"/>
        <v>41194.715520833335</v>
      </c>
      <c r="T1618" s="8">
        <f t="shared" si="156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8295</v>
      </c>
      <c r="O1619" s="10">
        <f t="shared" si="151"/>
        <v>0.68560235063663078</v>
      </c>
      <c r="P1619" s="9">
        <f t="shared" si="152"/>
        <v>8605</v>
      </c>
      <c r="Q1619" s="11" t="str">
        <f t="shared" si="153"/>
        <v xml:space="preserve">music </v>
      </c>
      <c r="R1619" s="11" t="str">
        <f t="shared" si="154"/>
        <v>music /rock</v>
      </c>
      <c r="S1619" s="12">
        <f t="shared" si="155"/>
        <v>41546.664212962962</v>
      </c>
      <c r="T1619" s="8">
        <f t="shared" si="156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8295</v>
      </c>
      <c r="O1620" s="10">
        <f t="shared" si="151"/>
        <v>0.95177664974619292</v>
      </c>
      <c r="P1620" s="9">
        <f t="shared" si="152"/>
        <v>1538</v>
      </c>
      <c r="Q1620" s="11" t="str">
        <f t="shared" si="153"/>
        <v xml:space="preserve">music </v>
      </c>
      <c r="R1620" s="11" t="str">
        <f t="shared" si="154"/>
        <v>music /rock</v>
      </c>
      <c r="S1620" s="12">
        <f t="shared" si="155"/>
        <v>41301.654340277775</v>
      </c>
      <c r="T1620" s="8">
        <f t="shared" si="156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8295</v>
      </c>
      <c r="O1621" s="10">
        <f t="shared" si="151"/>
        <v>0.75</v>
      </c>
      <c r="P1621" s="9">
        <f t="shared" si="152"/>
        <v>1750</v>
      </c>
      <c r="Q1621" s="11" t="str">
        <f t="shared" si="153"/>
        <v xml:space="preserve">music </v>
      </c>
      <c r="R1621" s="11" t="str">
        <f t="shared" si="154"/>
        <v>music /rock</v>
      </c>
      <c r="S1621" s="12">
        <f t="shared" si="155"/>
        <v>41876.18618055556</v>
      </c>
      <c r="T1621" s="8">
        <f t="shared" si="156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8295</v>
      </c>
      <c r="O1622" s="10">
        <f t="shared" si="151"/>
        <v>0.88495575221238942</v>
      </c>
      <c r="P1622" s="9">
        <f t="shared" si="152"/>
        <v>1065</v>
      </c>
      <c r="Q1622" s="11" t="str">
        <f t="shared" si="153"/>
        <v xml:space="preserve">music </v>
      </c>
      <c r="R1622" s="11" t="str">
        <f t="shared" si="154"/>
        <v>music /rock</v>
      </c>
      <c r="S1622" s="12">
        <f t="shared" si="155"/>
        <v>41321.339583333334</v>
      </c>
      <c r="T1622" s="8">
        <f t="shared" si="156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8295</v>
      </c>
      <c r="O1623" s="10">
        <f t="shared" si="151"/>
        <v>0.82508250825082508</v>
      </c>
      <c r="P1623" s="9">
        <f t="shared" si="152"/>
        <v>5530</v>
      </c>
      <c r="Q1623" s="11" t="str">
        <f t="shared" si="153"/>
        <v xml:space="preserve">music </v>
      </c>
      <c r="R1623" s="11" t="str">
        <f t="shared" si="154"/>
        <v>music /rock</v>
      </c>
      <c r="S1623" s="12">
        <f t="shared" si="155"/>
        <v>41003.60665509259</v>
      </c>
      <c r="T1623" s="8">
        <f t="shared" si="156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8295</v>
      </c>
      <c r="O1624" s="10">
        <f t="shared" si="151"/>
        <v>0.98304601795127511</v>
      </c>
      <c r="P1624" s="9">
        <f t="shared" si="152"/>
        <v>6959.5</v>
      </c>
      <c r="Q1624" s="11" t="str">
        <f t="shared" si="153"/>
        <v xml:space="preserve">music </v>
      </c>
      <c r="R1624" s="11" t="str">
        <f t="shared" si="154"/>
        <v>music /rock</v>
      </c>
      <c r="S1624" s="12">
        <f t="shared" si="155"/>
        <v>41950.29483796296</v>
      </c>
      <c r="T1624" s="8">
        <f t="shared" si="156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8295</v>
      </c>
      <c r="O1625" s="10">
        <f t="shared" si="151"/>
        <v>0.98944591029023743</v>
      </c>
      <c r="P1625" s="9">
        <f t="shared" si="152"/>
        <v>754</v>
      </c>
      <c r="Q1625" s="11" t="str">
        <f t="shared" si="153"/>
        <v xml:space="preserve">music </v>
      </c>
      <c r="R1625" s="11" t="str">
        <f t="shared" si="154"/>
        <v>music /rock</v>
      </c>
      <c r="S1625" s="12">
        <f t="shared" si="155"/>
        <v>41453.688530092593</v>
      </c>
      <c r="T1625" s="8">
        <f t="shared" si="156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8295</v>
      </c>
      <c r="O1626" s="10">
        <f t="shared" si="151"/>
        <v>0.84745762711864403</v>
      </c>
      <c r="P1626" s="9">
        <f t="shared" si="152"/>
        <v>1090</v>
      </c>
      <c r="Q1626" s="11" t="str">
        <f t="shared" si="153"/>
        <v xml:space="preserve">music </v>
      </c>
      <c r="R1626" s="11" t="str">
        <f t="shared" si="154"/>
        <v>music /rock</v>
      </c>
      <c r="S1626" s="12">
        <f t="shared" si="155"/>
        <v>41243.367303240739</v>
      </c>
      <c r="T1626" s="8">
        <f t="shared" si="156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8295</v>
      </c>
      <c r="O1627" s="10">
        <f t="shared" si="151"/>
        <v>0.64377682403433478</v>
      </c>
      <c r="P1627" s="9">
        <f t="shared" si="152"/>
        <v>9575</v>
      </c>
      <c r="Q1627" s="11" t="str">
        <f t="shared" si="153"/>
        <v xml:space="preserve">music </v>
      </c>
      <c r="R1627" s="11" t="str">
        <f t="shared" si="154"/>
        <v>music /rock</v>
      </c>
      <c r="S1627" s="12">
        <f t="shared" si="155"/>
        <v>41135.699687500004</v>
      </c>
      <c r="T1627" s="8">
        <f t="shared" si="156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8295</v>
      </c>
      <c r="O1628" s="10">
        <f t="shared" si="151"/>
        <v>0.98826436071649171</v>
      </c>
      <c r="P1628" s="9">
        <f t="shared" si="152"/>
        <v>8047.5</v>
      </c>
      <c r="Q1628" s="11" t="str">
        <f t="shared" si="153"/>
        <v xml:space="preserve">music </v>
      </c>
      <c r="R1628" s="11" t="str">
        <f t="shared" si="154"/>
        <v>music /rock</v>
      </c>
      <c r="S1628" s="12">
        <f t="shared" si="155"/>
        <v>41579.847997685189</v>
      </c>
      <c r="T1628" s="8">
        <f t="shared" si="156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8295</v>
      </c>
      <c r="O1629" s="10">
        <f t="shared" si="151"/>
        <v>0.85470085470085466</v>
      </c>
      <c r="P1629" s="9">
        <f t="shared" si="152"/>
        <v>2170</v>
      </c>
      <c r="Q1629" s="11" t="str">
        <f t="shared" si="153"/>
        <v xml:space="preserve">music </v>
      </c>
      <c r="R1629" s="11" t="str">
        <f t="shared" si="154"/>
        <v>music /rock</v>
      </c>
      <c r="S1629" s="12">
        <f t="shared" si="155"/>
        <v>41205.707048611112</v>
      </c>
      <c r="T1629" s="8">
        <f t="shared" si="156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8295</v>
      </c>
      <c r="O1630" s="10">
        <f t="shared" si="151"/>
        <v>0.99083477830071831</v>
      </c>
      <c r="P1630" s="9">
        <f t="shared" si="152"/>
        <v>4018.5</v>
      </c>
      <c r="Q1630" s="11" t="str">
        <f t="shared" si="153"/>
        <v xml:space="preserve">music </v>
      </c>
      <c r="R1630" s="11" t="str">
        <f t="shared" si="154"/>
        <v>music /rock</v>
      </c>
      <c r="S1630" s="12">
        <f t="shared" si="155"/>
        <v>41774.737060185187</v>
      </c>
      <c r="T1630" s="8">
        <f t="shared" si="156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8295</v>
      </c>
      <c r="O1631" s="10">
        <f t="shared" si="151"/>
        <v>0.96463022508038587</v>
      </c>
      <c r="P1631" s="9">
        <f t="shared" si="152"/>
        <v>6110</v>
      </c>
      <c r="Q1631" s="11" t="str">
        <f t="shared" si="153"/>
        <v xml:space="preserve">music </v>
      </c>
      <c r="R1631" s="11" t="str">
        <f t="shared" si="154"/>
        <v>music /rock</v>
      </c>
      <c r="S1631" s="12">
        <f t="shared" si="155"/>
        <v>41645.867280092592</v>
      </c>
      <c r="T1631" s="8">
        <f t="shared" si="156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8295</v>
      </c>
      <c r="O1632" s="10">
        <f t="shared" si="151"/>
        <v>0.3770028275212064</v>
      </c>
      <c r="P1632" s="9">
        <f t="shared" si="152"/>
        <v>7305</v>
      </c>
      <c r="Q1632" s="11" t="str">
        <f t="shared" si="153"/>
        <v xml:space="preserve">music </v>
      </c>
      <c r="R1632" s="11" t="str">
        <f t="shared" si="154"/>
        <v>music /rock</v>
      </c>
      <c r="S1632" s="12">
        <f t="shared" si="155"/>
        <v>40939.837673611109</v>
      </c>
      <c r="T1632" s="8">
        <f t="shared" si="156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8295</v>
      </c>
      <c r="O1633" s="10">
        <f t="shared" si="151"/>
        <v>0.64139567699313704</v>
      </c>
      <c r="P1633" s="9">
        <f t="shared" si="152"/>
        <v>12795.5</v>
      </c>
      <c r="Q1633" s="11" t="str">
        <f t="shared" si="153"/>
        <v xml:space="preserve">music </v>
      </c>
      <c r="R1633" s="11" t="str">
        <f t="shared" si="154"/>
        <v>music /rock</v>
      </c>
      <c r="S1633" s="12">
        <f t="shared" si="155"/>
        <v>41164.859502314815</v>
      </c>
      <c r="T1633" s="8">
        <f t="shared" si="156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8295</v>
      </c>
      <c r="O1634" s="10">
        <f t="shared" si="151"/>
        <v>0.98400984009840098</v>
      </c>
      <c r="P1634" s="9">
        <f t="shared" si="152"/>
        <v>4032.5</v>
      </c>
      <c r="Q1634" s="11" t="str">
        <f t="shared" si="153"/>
        <v xml:space="preserve">music </v>
      </c>
      <c r="R1634" s="11" t="str">
        <f t="shared" si="154"/>
        <v>music /rock</v>
      </c>
      <c r="S1634" s="12">
        <f t="shared" si="155"/>
        <v>40750.340902777774</v>
      </c>
      <c r="T1634" s="8">
        <f t="shared" si="156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8295</v>
      </c>
      <c r="O1635" s="10">
        <f t="shared" si="151"/>
        <v>1</v>
      </c>
      <c r="P1635" s="9">
        <f t="shared" si="152"/>
        <v>10000</v>
      </c>
      <c r="Q1635" s="11" t="str">
        <f t="shared" si="153"/>
        <v xml:space="preserve">music </v>
      </c>
      <c r="R1635" s="11" t="str">
        <f t="shared" si="154"/>
        <v>music /rock</v>
      </c>
      <c r="S1635" s="12">
        <f t="shared" si="155"/>
        <v>40896.883750000001</v>
      </c>
      <c r="T1635" s="8">
        <f t="shared" si="156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8295</v>
      </c>
      <c r="O1636" s="10">
        <f t="shared" si="151"/>
        <v>0.99502487562189057</v>
      </c>
      <c r="P1636" s="9">
        <f t="shared" si="152"/>
        <v>2005</v>
      </c>
      <c r="Q1636" s="11" t="str">
        <f t="shared" si="153"/>
        <v xml:space="preserve">music </v>
      </c>
      <c r="R1636" s="11" t="str">
        <f t="shared" si="154"/>
        <v>music /rock</v>
      </c>
      <c r="S1636" s="12">
        <f t="shared" si="155"/>
        <v>40658.189826388887</v>
      </c>
      <c r="T1636" s="8">
        <f t="shared" si="156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8295</v>
      </c>
      <c r="O1637" s="10">
        <f t="shared" si="151"/>
        <v>0.79808459696727851</v>
      </c>
      <c r="P1637" s="9">
        <f t="shared" si="152"/>
        <v>2253</v>
      </c>
      <c r="Q1637" s="11" t="str">
        <f t="shared" si="153"/>
        <v xml:space="preserve">music </v>
      </c>
      <c r="R1637" s="11" t="str">
        <f t="shared" si="154"/>
        <v>music /rock</v>
      </c>
      <c r="S1637" s="12">
        <f t="shared" si="155"/>
        <v>42502.868761574078</v>
      </c>
      <c r="T1637" s="8">
        <f t="shared" si="156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8295</v>
      </c>
      <c r="O1638" s="10">
        <f t="shared" si="151"/>
        <v>0.96566523605150212</v>
      </c>
      <c r="P1638" s="9">
        <f t="shared" si="152"/>
        <v>4580</v>
      </c>
      <c r="Q1638" s="11" t="str">
        <f t="shared" si="153"/>
        <v xml:space="preserve">music </v>
      </c>
      <c r="R1638" s="11" t="str">
        <f t="shared" si="154"/>
        <v>music /rock</v>
      </c>
      <c r="S1638" s="12">
        <f t="shared" si="155"/>
        <v>40663.08666666667</v>
      </c>
      <c r="T1638" s="8">
        <f t="shared" si="156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8295</v>
      </c>
      <c r="O1639" s="10">
        <f t="shared" si="151"/>
        <v>0.96339113680154143</v>
      </c>
      <c r="P1639" s="9">
        <f t="shared" si="152"/>
        <v>509.5</v>
      </c>
      <c r="Q1639" s="11" t="str">
        <f t="shared" si="153"/>
        <v xml:space="preserve">music </v>
      </c>
      <c r="R1639" s="11" t="str">
        <f t="shared" si="154"/>
        <v>music /rock</v>
      </c>
      <c r="S1639" s="12">
        <f t="shared" si="155"/>
        <v>40122.751620370371</v>
      </c>
      <c r="T1639" s="8">
        <f t="shared" si="156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8295</v>
      </c>
      <c r="O1640" s="10">
        <f t="shared" si="151"/>
        <v>0.95238095238095233</v>
      </c>
      <c r="P1640" s="9">
        <f t="shared" si="152"/>
        <v>1025</v>
      </c>
      <c r="Q1640" s="11" t="str">
        <f t="shared" si="153"/>
        <v xml:space="preserve">music </v>
      </c>
      <c r="R1640" s="11" t="str">
        <f t="shared" si="154"/>
        <v>music /rock</v>
      </c>
      <c r="S1640" s="12">
        <f t="shared" si="155"/>
        <v>41288.68712962963</v>
      </c>
      <c r="T1640" s="8">
        <f t="shared" si="156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8295</v>
      </c>
      <c r="O1641" s="10">
        <f t="shared" si="151"/>
        <v>1</v>
      </c>
      <c r="P1641" s="9">
        <f t="shared" si="152"/>
        <v>1800</v>
      </c>
      <c r="Q1641" s="11" t="str">
        <f t="shared" si="153"/>
        <v xml:space="preserve">music </v>
      </c>
      <c r="R1641" s="11" t="str">
        <f t="shared" si="154"/>
        <v>music /rock</v>
      </c>
      <c r="S1641" s="12">
        <f t="shared" si="155"/>
        <v>40941.652372685188</v>
      </c>
      <c r="T1641" s="8">
        <f t="shared" si="156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8295</v>
      </c>
      <c r="O1642" s="10">
        <f t="shared" si="151"/>
        <v>0.58872012245378547</v>
      </c>
      <c r="P1642" s="9">
        <f t="shared" si="152"/>
        <v>539.72</v>
      </c>
      <c r="Q1642" s="11" t="str">
        <f t="shared" si="153"/>
        <v xml:space="preserve">music </v>
      </c>
      <c r="R1642" s="11" t="str">
        <f t="shared" si="154"/>
        <v>music /rock</v>
      </c>
      <c r="S1642" s="12">
        <f t="shared" si="155"/>
        <v>40379.23096064815</v>
      </c>
      <c r="T1642" s="8">
        <f t="shared" si="156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8294</v>
      </c>
      <c r="O1643" s="10">
        <f t="shared" si="151"/>
        <v>0.98619329388560162</v>
      </c>
      <c r="P1643" s="9">
        <f t="shared" si="152"/>
        <v>2517.5</v>
      </c>
      <c r="Q1643" s="11" t="str">
        <f t="shared" si="153"/>
        <v xml:space="preserve">music </v>
      </c>
      <c r="R1643" s="11" t="str">
        <f t="shared" si="154"/>
        <v>music /pop</v>
      </c>
      <c r="S1643" s="12">
        <f t="shared" si="155"/>
        <v>41962.596574074079</v>
      </c>
      <c r="T1643" s="8">
        <f t="shared" si="156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8294</v>
      </c>
      <c r="O1644" s="10">
        <f t="shared" si="151"/>
        <v>1</v>
      </c>
      <c r="P1644" s="9">
        <f t="shared" si="152"/>
        <v>1200</v>
      </c>
      <c r="Q1644" s="11" t="str">
        <f t="shared" si="153"/>
        <v xml:space="preserve">music </v>
      </c>
      <c r="R1644" s="11" t="str">
        <f t="shared" si="154"/>
        <v>music /pop</v>
      </c>
      <c r="S1644" s="12">
        <f t="shared" si="155"/>
        <v>40688.024618055555</v>
      </c>
      <c r="T1644" s="8">
        <f t="shared" si="156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8294</v>
      </c>
      <c r="O1645" s="10">
        <f t="shared" si="151"/>
        <v>0.80192461908580592</v>
      </c>
      <c r="P1645" s="9">
        <f t="shared" si="152"/>
        <v>5617.5</v>
      </c>
      <c r="Q1645" s="11" t="str">
        <f t="shared" si="153"/>
        <v xml:space="preserve">music </v>
      </c>
      <c r="R1645" s="11" t="str">
        <f t="shared" si="154"/>
        <v>music /pop</v>
      </c>
      <c r="S1645" s="12">
        <f t="shared" si="155"/>
        <v>41146.824212962965</v>
      </c>
      <c r="T1645" s="8">
        <f t="shared" si="156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8294</v>
      </c>
      <c r="O1646" s="10">
        <f t="shared" si="151"/>
        <v>0.91324200913242004</v>
      </c>
      <c r="P1646" s="9">
        <f t="shared" si="152"/>
        <v>10475</v>
      </c>
      <c r="Q1646" s="11" t="str">
        <f t="shared" si="153"/>
        <v xml:space="preserve">music </v>
      </c>
      <c r="R1646" s="11" t="str">
        <f t="shared" si="154"/>
        <v>music /pop</v>
      </c>
      <c r="S1646" s="12">
        <f t="shared" si="155"/>
        <v>41175.05972222222</v>
      </c>
      <c r="T1646" s="8">
        <f t="shared" si="156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8294</v>
      </c>
      <c r="O1647" s="10">
        <f t="shared" si="151"/>
        <v>0.90252707581227432</v>
      </c>
      <c r="P1647" s="9">
        <f t="shared" si="152"/>
        <v>5270</v>
      </c>
      <c r="Q1647" s="11" t="str">
        <f t="shared" si="153"/>
        <v xml:space="preserve">music </v>
      </c>
      <c r="R1647" s="11" t="str">
        <f t="shared" si="154"/>
        <v>music /pop</v>
      </c>
      <c r="S1647" s="12">
        <f t="shared" si="155"/>
        <v>41521.617361111108</v>
      </c>
      <c r="T1647" s="8">
        <f t="shared" si="156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8294</v>
      </c>
      <c r="O1648" s="10">
        <f t="shared" si="151"/>
        <v>0.90744101633393826</v>
      </c>
      <c r="P1648" s="9">
        <f t="shared" si="152"/>
        <v>2102</v>
      </c>
      <c r="Q1648" s="11" t="str">
        <f t="shared" si="153"/>
        <v xml:space="preserve">music </v>
      </c>
      <c r="R1648" s="11" t="str">
        <f t="shared" si="154"/>
        <v>music /pop</v>
      </c>
      <c r="S1648" s="12">
        <f t="shared" si="155"/>
        <v>41833.450266203705</v>
      </c>
      <c r="T1648" s="8">
        <f t="shared" si="156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8294</v>
      </c>
      <c r="O1649" s="10">
        <f t="shared" si="151"/>
        <v>0.95492742551566079</v>
      </c>
      <c r="P1649" s="9">
        <f t="shared" si="152"/>
        <v>5118</v>
      </c>
      <c r="Q1649" s="11" t="str">
        <f t="shared" si="153"/>
        <v xml:space="preserve">music </v>
      </c>
      <c r="R1649" s="11" t="str">
        <f t="shared" si="154"/>
        <v>music /pop</v>
      </c>
      <c r="S1649" s="12">
        <f t="shared" si="155"/>
        <v>41039.409456018519</v>
      </c>
      <c r="T1649" s="8">
        <f t="shared" si="156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8294</v>
      </c>
      <c r="O1650" s="10">
        <f t="shared" si="151"/>
        <v>0.79833391183616798</v>
      </c>
      <c r="P1650" s="9">
        <f t="shared" si="152"/>
        <v>2590.5</v>
      </c>
      <c r="Q1650" s="11" t="str">
        <f t="shared" si="153"/>
        <v xml:space="preserve">music </v>
      </c>
      <c r="R1650" s="11" t="str">
        <f t="shared" si="154"/>
        <v>music /pop</v>
      </c>
      <c r="S1650" s="12">
        <f t="shared" si="155"/>
        <v>40592.704652777778</v>
      </c>
      <c r="T1650" s="8">
        <f t="shared" si="156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8294</v>
      </c>
      <c r="O1651" s="10">
        <f t="shared" si="151"/>
        <v>0.99415801356764066</v>
      </c>
      <c r="P1651" s="9">
        <f t="shared" si="152"/>
        <v>3811.165</v>
      </c>
      <c r="Q1651" s="11" t="str">
        <f t="shared" si="153"/>
        <v xml:space="preserve">music </v>
      </c>
      <c r="R1651" s="11" t="str">
        <f t="shared" si="154"/>
        <v>music /pop</v>
      </c>
      <c r="S1651" s="12">
        <f t="shared" si="155"/>
        <v>41737.684664351851</v>
      </c>
      <c r="T1651" s="8">
        <f t="shared" si="156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8294</v>
      </c>
      <c r="O1652" s="10">
        <f t="shared" si="151"/>
        <v>0.70646414694454251</v>
      </c>
      <c r="P1652" s="9">
        <f t="shared" si="152"/>
        <v>2415.5</v>
      </c>
      <c r="Q1652" s="11" t="str">
        <f t="shared" si="153"/>
        <v xml:space="preserve">music </v>
      </c>
      <c r="R1652" s="11" t="str">
        <f t="shared" si="154"/>
        <v>music /pop</v>
      </c>
      <c r="S1652" s="12">
        <f t="shared" si="155"/>
        <v>41526.435613425929</v>
      </c>
      <c r="T1652" s="8">
        <f t="shared" si="156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8294</v>
      </c>
      <c r="O1653" s="10">
        <f t="shared" si="151"/>
        <v>0.99255583126550873</v>
      </c>
      <c r="P1653" s="9">
        <f t="shared" si="152"/>
        <v>2007.5</v>
      </c>
      <c r="Q1653" s="11" t="str">
        <f t="shared" si="153"/>
        <v xml:space="preserve">music </v>
      </c>
      <c r="R1653" s="11" t="str">
        <f t="shared" si="154"/>
        <v>music /pop</v>
      </c>
      <c r="S1653" s="12">
        <f t="shared" si="155"/>
        <v>40625.900694444441</v>
      </c>
      <c r="T1653" s="8">
        <f t="shared" si="156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8294</v>
      </c>
      <c r="O1654" s="10">
        <f t="shared" si="151"/>
        <v>0.99337748344370858</v>
      </c>
      <c r="P1654" s="9">
        <f t="shared" si="152"/>
        <v>4515</v>
      </c>
      <c r="Q1654" s="11" t="str">
        <f t="shared" si="153"/>
        <v xml:space="preserve">music </v>
      </c>
      <c r="R1654" s="11" t="str">
        <f t="shared" si="154"/>
        <v>music /pop</v>
      </c>
      <c r="S1654" s="12">
        <f t="shared" si="155"/>
        <v>41572.492974537039</v>
      </c>
      <c r="T1654" s="8">
        <f t="shared" si="156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8294</v>
      </c>
      <c r="O1655" s="10">
        <f t="shared" si="151"/>
        <v>0.57395265120208638</v>
      </c>
      <c r="P1655" s="9">
        <f t="shared" si="152"/>
        <v>6855.76</v>
      </c>
      <c r="Q1655" s="11" t="str">
        <f t="shared" si="153"/>
        <v xml:space="preserve">music </v>
      </c>
      <c r="R1655" s="11" t="str">
        <f t="shared" si="154"/>
        <v>music /pop</v>
      </c>
      <c r="S1655" s="12">
        <f t="shared" si="155"/>
        <v>40626.834444444445</v>
      </c>
      <c r="T1655" s="8">
        <f t="shared" si="156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8294</v>
      </c>
      <c r="O1656" s="10">
        <f t="shared" si="151"/>
        <v>0.83396512509476872</v>
      </c>
      <c r="P1656" s="9">
        <f t="shared" si="152"/>
        <v>1209.5</v>
      </c>
      <c r="Q1656" s="11" t="str">
        <f t="shared" si="153"/>
        <v xml:space="preserve">music </v>
      </c>
      <c r="R1656" s="11" t="str">
        <f t="shared" si="154"/>
        <v>music /pop</v>
      </c>
      <c r="S1656" s="12">
        <f t="shared" si="155"/>
        <v>40987.890740740739</v>
      </c>
      <c r="T1656" s="8">
        <f t="shared" si="156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8294</v>
      </c>
      <c r="O1657" s="10">
        <f t="shared" si="151"/>
        <v>0.69995333644423707</v>
      </c>
      <c r="P1657" s="9">
        <f t="shared" si="152"/>
        <v>1821.5</v>
      </c>
      <c r="Q1657" s="11" t="str">
        <f t="shared" si="153"/>
        <v xml:space="preserve">music </v>
      </c>
      <c r="R1657" s="11" t="str">
        <f t="shared" si="154"/>
        <v>music /pop</v>
      </c>
      <c r="S1657" s="12">
        <f t="shared" si="155"/>
        <v>40974.791898148149</v>
      </c>
      <c r="T1657" s="8">
        <f t="shared" si="156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8294</v>
      </c>
      <c r="O1658" s="10">
        <f t="shared" si="151"/>
        <v>0.99666184725293416</v>
      </c>
      <c r="P1658" s="9">
        <f t="shared" si="152"/>
        <v>7512.5599999999995</v>
      </c>
      <c r="Q1658" s="11" t="str">
        <f t="shared" si="153"/>
        <v xml:space="preserve">music </v>
      </c>
      <c r="R1658" s="11" t="str">
        <f t="shared" si="154"/>
        <v>music /pop</v>
      </c>
      <c r="S1658" s="12">
        <f t="shared" si="155"/>
        <v>41226.928842592592</v>
      </c>
      <c r="T1658" s="8">
        <f t="shared" si="156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8294</v>
      </c>
      <c r="O1659" s="10">
        <f t="shared" si="151"/>
        <v>0.95298178470616712</v>
      </c>
      <c r="P1659" s="9">
        <f t="shared" si="152"/>
        <v>25616.724999999999</v>
      </c>
      <c r="Q1659" s="11" t="str">
        <f t="shared" si="153"/>
        <v xml:space="preserve">music </v>
      </c>
      <c r="R1659" s="11" t="str">
        <f t="shared" si="154"/>
        <v>music /pop</v>
      </c>
      <c r="S1659" s="12">
        <f t="shared" si="155"/>
        <v>41023.782037037039</v>
      </c>
      <c r="T1659" s="8">
        <f t="shared" si="156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8294</v>
      </c>
      <c r="O1660" s="10">
        <f t="shared" si="151"/>
        <v>0.75623897151499875</v>
      </c>
      <c r="P1660" s="9">
        <f t="shared" si="152"/>
        <v>6967</v>
      </c>
      <c r="Q1660" s="11" t="str">
        <f t="shared" si="153"/>
        <v xml:space="preserve">music </v>
      </c>
      <c r="R1660" s="11" t="str">
        <f t="shared" si="154"/>
        <v>music /pop</v>
      </c>
      <c r="S1660" s="12">
        <f t="shared" si="155"/>
        <v>41223.22184027778</v>
      </c>
      <c r="T1660" s="8">
        <f t="shared" si="156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8294</v>
      </c>
      <c r="O1661" s="10">
        <f t="shared" si="151"/>
        <v>0.88652482269503541</v>
      </c>
      <c r="P1661" s="9">
        <f t="shared" si="152"/>
        <v>532</v>
      </c>
      <c r="Q1661" s="11" t="str">
        <f t="shared" si="153"/>
        <v xml:space="preserve">music </v>
      </c>
      <c r="R1661" s="11" t="str">
        <f t="shared" si="154"/>
        <v>music /pop</v>
      </c>
      <c r="S1661" s="12">
        <f t="shared" si="155"/>
        <v>41596.913437499999</v>
      </c>
      <c r="T1661" s="8">
        <f t="shared" si="156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8294</v>
      </c>
      <c r="O1662" s="10">
        <f t="shared" si="151"/>
        <v>7.9760717846460619E-2</v>
      </c>
      <c r="P1662" s="9">
        <f t="shared" si="152"/>
        <v>541.5</v>
      </c>
      <c r="Q1662" s="11" t="str">
        <f t="shared" si="153"/>
        <v xml:space="preserve">music </v>
      </c>
      <c r="R1662" s="11" t="str">
        <f t="shared" si="154"/>
        <v>music /pop</v>
      </c>
      <c r="S1662" s="12">
        <f t="shared" si="155"/>
        <v>42459.693865740745</v>
      </c>
      <c r="T1662" s="8">
        <f t="shared" si="156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8294</v>
      </c>
      <c r="O1663" s="10">
        <f t="shared" si="151"/>
        <v>0.9755495183996048</v>
      </c>
      <c r="P1663" s="9">
        <f t="shared" si="152"/>
        <v>7999</v>
      </c>
      <c r="Q1663" s="11" t="str">
        <f t="shared" si="153"/>
        <v xml:space="preserve">music </v>
      </c>
      <c r="R1663" s="11" t="str">
        <f t="shared" si="154"/>
        <v>music /pop</v>
      </c>
      <c r="S1663" s="12">
        <f t="shared" si="155"/>
        <v>42343.998043981483</v>
      </c>
      <c r="T1663" s="8">
        <f t="shared" si="156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8294</v>
      </c>
      <c r="O1664" s="10">
        <f t="shared" si="151"/>
        <v>0.97430276458409448</v>
      </c>
      <c r="P1664" s="9">
        <f t="shared" si="152"/>
        <v>8105.5</v>
      </c>
      <c r="Q1664" s="11" t="str">
        <f t="shared" si="153"/>
        <v xml:space="preserve">music </v>
      </c>
      <c r="R1664" s="11" t="str">
        <f t="shared" si="154"/>
        <v>music /pop</v>
      </c>
      <c r="S1664" s="12">
        <f t="shared" si="155"/>
        <v>40848.198333333334</v>
      </c>
      <c r="T1664" s="8">
        <f t="shared" si="156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8294</v>
      </c>
      <c r="O1665" s="10">
        <f t="shared" si="151"/>
        <v>0.92592592592592593</v>
      </c>
      <c r="P1665" s="9">
        <f t="shared" si="152"/>
        <v>1040</v>
      </c>
      <c r="Q1665" s="11" t="str">
        <f t="shared" si="153"/>
        <v xml:space="preserve">music </v>
      </c>
      <c r="R1665" s="11" t="str">
        <f t="shared" si="154"/>
        <v>music /pop</v>
      </c>
      <c r="S1665" s="12">
        <f t="shared" si="155"/>
        <v>42006.02207175926</v>
      </c>
      <c r="T1665" s="8">
        <f t="shared" si="156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8294</v>
      </c>
      <c r="O1666" s="10">
        <f t="shared" si="151"/>
        <v>0.81693473018279739</v>
      </c>
      <c r="P1666" s="9">
        <f t="shared" si="152"/>
        <v>2780.1099999999997</v>
      </c>
      <c r="Q1666" s="11" t="str">
        <f t="shared" si="153"/>
        <v xml:space="preserve">music </v>
      </c>
      <c r="R1666" s="11" t="str">
        <f t="shared" si="154"/>
        <v>music /pop</v>
      </c>
      <c r="S1666" s="12">
        <f t="shared" si="155"/>
        <v>40939.761782407404</v>
      </c>
      <c r="T1666" s="8">
        <f t="shared" si="156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8294</v>
      </c>
      <c r="O1667" s="10">
        <f t="shared" ref="O1667:O1730" si="157">D1667/E1667</f>
        <v>0.83712030614685484</v>
      </c>
      <c r="P1667" s="9">
        <f t="shared" ref="P1667:P1730" si="158">AVERAGE(D1667,E1667)</f>
        <v>3840.5</v>
      </c>
      <c r="Q1667" s="11" t="str">
        <f t="shared" ref="Q1667:Q1730" si="159">LEFT(N1667, SEARCH(" ",N1667,1))</f>
        <v xml:space="preserve">music </v>
      </c>
      <c r="R1667" s="11" t="str">
        <f t="shared" ref="R1667:R1730" si="160">RIGHT(N1667,16)</f>
        <v>music /pop</v>
      </c>
      <c r="S1667" s="12">
        <f t="shared" ref="S1667:S1730" si="161">(((J1667/60)/60)/24)+DATE(1970,1,1)</f>
        <v>40564.649456018517</v>
      </c>
      <c r="T1667" s="8">
        <f t="shared" ref="T1667:T1730" si="162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8294</v>
      </c>
      <c r="O1668" s="10">
        <f t="shared" si="157"/>
        <v>0.62158130283441071</v>
      </c>
      <c r="P1668" s="9">
        <f t="shared" si="158"/>
        <v>3261</v>
      </c>
      <c r="Q1668" s="11" t="str">
        <f t="shared" si="159"/>
        <v xml:space="preserve">music </v>
      </c>
      <c r="R1668" s="11" t="str">
        <f t="shared" si="160"/>
        <v>music /pop</v>
      </c>
      <c r="S1668" s="12">
        <f t="shared" si="161"/>
        <v>41331.253159722226</v>
      </c>
      <c r="T1668" s="8">
        <f t="shared" si="162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8294</v>
      </c>
      <c r="O1669" s="10">
        <f t="shared" si="157"/>
        <v>0.78831439833062833</v>
      </c>
      <c r="P1669" s="9">
        <f t="shared" si="158"/>
        <v>3856.5</v>
      </c>
      <c r="Q1669" s="11" t="str">
        <f t="shared" si="159"/>
        <v xml:space="preserve">music </v>
      </c>
      <c r="R1669" s="11" t="str">
        <f t="shared" si="160"/>
        <v>music /pop</v>
      </c>
      <c r="S1669" s="12">
        <f t="shared" si="161"/>
        <v>41682.0705787037</v>
      </c>
      <c r="T1669" s="8">
        <f t="shared" si="162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8294</v>
      </c>
      <c r="O1670" s="10">
        <f t="shared" si="157"/>
        <v>0.97430276458409448</v>
      </c>
      <c r="P1670" s="9">
        <f t="shared" si="158"/>
        <v>8105.5</v>
      </c>
      <c r="Q1670" s="11" t="str">
        <f t="shared" si="159"/>
        <v xml:space="preserve">music </v>
      </c>
      <c r="R1670" s="11" t="str">
        <f t="shared" si="160"/>
        <v>music /pop</v>
      </c>
      <c r="S1670" s="12">
        <f t="shared" si="161"/>
        <v>40845.14975694444</v>
      </c>
      <c r="T1670" s="8">
        <f t="shared" si="162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8294</v>
      </c>
      <c r="O1671" s="10">
        <f t="shared" si="157"/>
        <v>0.7155635062611807</v>
      </c>
      <c r="P1671" s="9">
        <f t="shared" si="158"/>
        <v>2397.5</v>
      </c>
      <c r="Q1671" s="11" t="str">
        <f t="shared" si="159"/>
        <v xml:space="preserve">music </v>
      </c>
      <c r="R1671" s="11" t="str">
        <f t="shared" si="160"/>
        <v>music /pop</v>
      </c>
      <c r="S1671" s="12">
        <f t="shared" si="161"/>
        <v>42461.885138888887</v>
      </c>
      <c r="T1671" s="8">
        <f t="shared" si="162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8294</v>
      </c>
      <c r="O1672" s="10">
        <f t="shared" si="157"/>
        <v>0.97465886939571145</v>
      </c>
      <c r="P1672" s="9">
        <f t="shared" si="158"/>
        <v>1013</v>
      </c>
      <c r="Q1672" s="11" t="str">
        <f t="shared" si="159"/>
        <v xml:space="preserve">music </v>
      </c>
      <c r="R1672" s="11" t="str">
        <f t="shared" si="160"/>
        <v>music /pop</v>
      </c>
      <c r="S1672" s="12">
        <f t="shared" si="161"/>
        <v>40313.930543981485</v>
      </c>
      <c r="T1672" s="8">
        <f t="shared" si="162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8294</v>
      </c>
      <c r="O1673" s="10">
        <f t="shared" si="157"/>
        <v>0.9933100567676697</v>
      </c>
      <c r="P1673" s="9">
        <f t="shared" si="158"/>
        <v>2006.7350000000001</v>
      </c>
      <c r="Q1673" s="11" t="str">
        <f t="shared" si="159"/>
        <v xml:space="preserve">music </v>
      </c>
      <c r="R1673" s="11" t="str">
        <f t="shared" si="160"/>
        <v>music /pop</v>
      </c>
      <c r="S1673" s="12">
        <f t="shared" si="161"/>
        <v>42553.54414351852</v>
      </c>
      <c r="T1673" s="8">
        <f t="shared" si="162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8294</v>
      </c>
      <c r="O1674" s="10">
        <f t="shared" si="157"/>
        <v>0.88541666666666663</v>
      </c>
      <c r="P1674" s="9">
        <f t="shared" si="158"/>
        <v>1810</v>
      </c>
      <c r="Q1674" s="11" t="str">
        <f t="shared" si="159"/>
        <v xml:space="preserve">music </v>
      </c>
      <c r="R1674" s="11" t="str">
        <f t="shared" si="160"/>
        <v>music /pop</v>
      </c>
      <c r="S1674" s="12">
        <f t="shared" si="161"/>
        <v>41034.656597222223</v>
      </c>
      <c r="T1674" s="8">
        <f t="shared" si="162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8294</v>
      </c>
      <c r="O1675" s="10">
        <f t="shared" si="157"/>
        <v>0.7806691449814126</v>
      </c>
      <c r="P1675" s="9">
        <f t="shared" si="158"/>
        <v>2395</v>
      </c>
      <c r="Q1675" s="11" t="str">
        <f t="shared" si="159"/>
        <v xml:space="preserve">music </v>
      </c>
      <c r="R1675" s="11" t="str">
        <f t="shared" si="160"/>
        <v>music /pop</v>
      </c>
      <c r="S1675" s="12">
        <f t="shared" si="161"/>
        <v>42039.878379629634</v>
      </c>
      <c r="T1675" s="8">
        <f t="shared" si="162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8294</v>
      </c>
      <c r="O1676" s="10">
        <f t="shared" si="157"/>
        <v>0.49578582052553299</v>
      </c>
      <c r="P1676" s="9">
        <f t="shared" si="158"/>
        <v>7542.5</v>
      </c>
      <c r="Q1676" s="11" t="str">
        <f t="shared" si="159"/>
        <v xml:space="preserve">music </v>
      </c>
      <c r="R1676" s="11" t="str">
        <f t="shared" si="160"/>
        <v>music /pop</v>
      </c>
      <c r="S1676" s="12">
        <f t="shared" si="161"/>
        <v>42569.605393518519</v>
      </c>
      <c r="T1676" s="8">
        <f t="shared" si="162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8294</v>
      </c>
      <c r="O1677" s="10">
        <f t="shared" si="157"/>
        <v>0.7277172963847004</v>
      </c>
      <c r="P1677" s="9">
        <f t="shared" si="158"/>
        <v>1187.08</v>
      </c>
      <c r="Q1677" s="11" t="str">
        <f t="shared" si="159"/>
        <v xml:space="preserve">music </v>
      </c>
      <c r="R1677" s="11" t="str">
        <f t="shared" si="160"/>
        <v>music /pop</v>
      </c>
      <c r="S1677" s="12">
        <f t="shared" si="161"/>
        <v>40802.733101851853</v>
      </c>
      <c r="T1677" s="8">
        <f t="shared" si="162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8294</v>
      </c>
      <c r="O1678" s="10">
        <f t="shared" si="157"/>
        <v>0.86705202312138729</v>
      </c>
      <c r="P1678" s="9">
        <f t="shared" si="158"/>
        <v>3230</v>
      </c>
      <c r="Q1678" s="11" t="str">
        <f t="shared" si="159"/>
        <v xml:space="preserve">music </v>
      </c>
      <c r="R1678" s="11" t="str">
        <f t="shared" si="160"/>
        <v>music /pop</v>
      </c>
      <c r="S1678" s="12">
        <f t="shared" si="161"/>
        <v>40973.72623842593</v>
      </c>
      <c r="T1678" s="8">
        <f t="shared" si="162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8294</v>
      </c>
      <c r="O1679" s="10">
        <f t="shared" si="157"/>
        <v>0.89552238805970152</v>
      </c>
      <c r="P1679" s="9">
        <f t="shared" si="158"/>
        <v>6350</v>
      </c>
      <c r="Q1679" s="11" t="str">
        <f t="shared" si="159"/>
        <v xml:space="preserve">music </v>
      </c>
      <c r="R1679" s="11" t="str">
        <f t="shared" si="160"/>
        <v>music /pop</v>
      </c>
      <c r="S1679" s="12">
        <f t="shared" si="161"/>
        <v>42416.407129629632</v>
      </c>
      <c r="T1679" s="8">
        <f t="shared" si="162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8294</v>
      </c>
      <c r="O1680" s="10">
        <f t="shared" si="157"/>
        <v>0.84459459459459463</v>
      </c>
      <c r="P1680" s="9">
        <f t="shared" si="158"/>
        <v>1638</v>
      </c>
      <c r="Q1680" s="11" t="str">
        <f t="shared" si="159"/>
        <v xml:space="preserve">music </v>
      </c>
      <c r="R1680" s="11" t="str">
        <f t="shared" si="160"/>
        <v>music /pop</v>
      </c>
      <c r="S1680" s="12">
        <f t="shared" si="161"/>
        <v>41662.854988425926</v>
      </c>
      <c r="T1680" s="8">
        <f t="shared" si="162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8294</v>
      </c>
      <c r="O1681" s="10">
        <f t="shared" si="157"/>
        <v>0.5714285714285714</v>
      </c>
      <c r="P1681" s="9">
        <f t="shared" si="158"/>
        <v>2750</v>
      </c>
      <c r="Q1681" s="11" t="str">
        <f t="shared" si="159"/>
        <v xml:space="preserve">music </v>
      </c>
      <c r="R1681" s="11" t="str">
        <f t="shared" si="160"/>
        <v>music /pop</v>
      </c>
      <c r="S1681" s="12">
        <f t="shared" si="161"/>
        <v>40723.068807870368</v>
      </c>
      <c r="T1681" s="8">
        <f t="shared" si="162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8294</v>
      </c>
      <c r="O1682" s="10">
        <f t="shared" si="157"/>
        <v>0.85106382978723405</v>
      </c>
      <c r="P1682" s="9">
        <f t="shared" si="158"/>
        <v>1087.5</v>
      </c>
      <c r="Q1682" s="11" t="str">
        <f t="shared" si="159"/>
        <v xml:space="preserve">music </v>
      </c>
      <c r="R1682" s="11" t="str">
        <f t="shared" si="160"/>
        <v>music /pop</v>
      </c>
      <c r="S1682" s="12">
        <f t="shared" si="161"/>
        <v>41802.757719907408</v>
      </c>
      <c r="T1682" s="8">
        <f t="shared" si="162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8290</v>
      </c>
      <c r="O1683" s="10">
        <f t="shared" si="157"/>
        <v>0.98597817681410116</v>
      </c>
      <c r="P1683" s="9">
        <f t="shared" si="158"/>
        <v>65462.19</v>
      </c>
      <c r="Q1683" s="11" t="str">
        <f t="shared" si="159"/>
        <v xml:space="preserve">music </v>
      </c>
      <c r="R1683" s="11" t="str">
        <f t="shared" si="160"/>
        <v>music /faith</v>
      </c>
      <c r="S1683" s="12">
        <f t="shared" si="161"/>
        <v>42774.121342592596</v>
      </c>
      <c r="T1683" s="8">
        <f t="shared" si="162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8290</v>
      </c>
      <c r="O1684" s="10" t="e">
        <f t="shared" si="157"/>
        <v>#DIV/0!</v>
      </c>
      <c r="P1684" s="9">
        <f t="shared" si="158"/>
        <v>3000</v>
      </c>
      <c r="Q1684" s="11" t="str">
        <f t="shared" si="159"/>
        <v xml:space="preserve">music </v>
      </c>
      <c r="R1684" s="11" t="str">
        <f t="shared" si="160"/>
        <v>music /faith</v>
      </c>
      <c r="S1684" s="12">
        <f t="shared" si="161"/>
        <v>42779.21365740741</v>
      </c>
      <c r="T1684" s="8">
        <f t="shared" si="162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8290</v>
      </c>
      <c r="O1685" s="10">
        <f t="shared" si="157"/>
        <v>4.6052631578947372</v>
      </c>
      <c r="P1685" s="9">
        <f t="shared" si="158"/>
        <v>2130</v>
      </c>
      <c r="Q1685" s="11" t="str">
        <f t="shared" si="159"/>
        <v xml:space="preserve">music </v>
      </c>
      <c r="R1685" s="11" t="str">
        <f t="shared" si="160"/>
        <v>music /faith</v>
      </c>
      <c r="S1685" s="12">
        <f t="shared" si="161"/>
        <v>42808.781689814816</v>
      </c>
      <c r="T1685" s="8">
        <f t="shared" si="162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8290</v>
      </c>
      <c r="O1686" s="10">
        <f t="shared" si="157"/>
        <v>0.91638029782359676</v>
      </c>
      <c r="P1686" s="9">
        <f t="shared" si="158"/>
        <v>8365</v>
      </c>
      <c r="Q1686" s="11" t="str">
        <f t="shared" si="159"/>
        <v xml:space="preserve">music </v>
      </c>
      <c r="R1686" s="11" t="str">
        <f t="shared" si="160"/>
        <v>music /faith</v>
      </c>
      <c r="S1686" s="12">
        <f t="shared" si="161"/>
        <v>42783.815289351856</v>
      </c>
      <c r="T1686" s="8">
        <f t="shared" si="162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8290</v>
      </c>
      <c r="O1687" s="10">
        <f t="shared" si="157"/>
        <v>0.97222222222222221</v>
      </c>
      <c r="P1687" s="9">
        <f t="shared" si="158"/>
        <v>355</v>
      </c>
      <c r="Q1687" s="11" t="str">
        <f t="shared" si="159"/>
        <v xml:space="preserve">music </v>
      </c>
      <c r="R1687" s="11" t="str">
        <f t="shared" si="160"/>
        <v>music /faith</v>
      </c>
      <c r="S1687" s="12">
        <f t="shared" si="161"/>
        <v>42788.2502662037</v>
      </c>
      <c r="T1687" s="8">
        <f t="shared" si="162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8290</v>
      </c>
      <c r="O1688" s="10">
        <f t="shared" si="157"/>
        <v>277.77777777777777</v>
      </c>
      <c r="P1688" s="9">
        <f t="shared" si="158"/>
        <v>2509</v>
      </c>
      <c r="Q1688" s="11" t="str">
        <f t="shared" si="159"/>
        <v xml:space="preserve">music </v>
      </c>
      <c r="R1688" s="11" t="str">
        <f t="shared" si="160"/>
        <v>music /faith</v>
      </c>
      <c r="S1688" s="12">
        <f t="shared" si="161"/>
        <v>42792.843969907408</v>
      </c>
      <c r="T1688" s="8">
        <f t="shared" si="162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8290</v>
      </c>
      <c r="O1689" s="10">
        <f t="shared" si="157"/>
        <v>3.2</v>
      </c>
      <c r="P1689" s="9">
        <f t="shared" si="158"/>
        <v>6562.5</v>
      </c>
      <c r="Q1689" s="11" t="str">
        <f t="shared" si="159"/>
        <v xml:space="preserve">music </v>
      </c>
      <c r="R1689" s="11" t="str">
        <f t="shared" si="160"/>
        <v>music /faith</v>
      </c>
      <c r="S1689" s="12">
        <f t="shared" si="161"/>
        <v>42802.046817129631</v>
      </c>
      <c r="T1689" s="8">
        <f t="shared" si="162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8290</v>
      </c>
      <c r="O1690" s="10">
        <f t="shared" si="157"/>
        <v>2.2573363431151243</v>
      </c>
      <c r="P1690" s="9">
        <f t="shared" si="158"/>
        <v>2886</v>
      </c>
      <c r="Q1690" s="11" t="str">
        <f t="shared" si="159"/>
        <v xml:space="preserve">music </v>
      </c>
      <c r="R1690" s="11" t="str">
        <f t="shared" si="160"/>
        <v>music /faith</v>
      </c>
      <c r="S1690" s="12">
        <f t="shared" si="161"/>
        <v>42804.534652777773</v>
      </c>
      <c r="T1690" s="8">
        <f t="shared" si="162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8290</v>
      </c>
      <c r="O1691" s="10">
        <f t="shared" si="157"/>
        <v>1</v>
      </c>
      <c r="P1691" s="9">
        <f t="shared" si="158"/>
        <v>2400</v>
      </c>
      <c r="Q1691" s="11" t="str">
        <f t="shared" si="159"/>
        <v xml:space="preserve">music </v>
      </c>
      <c r="R1691" s="11" t="str">
        <f t="shared" si="160"/>
        <v>music /faith</v>
      </c>
      <c r="S1691" s="12">
        <f t="shared" si="161"/>
        <v>42780.942476851851</v>
      </c>
      <c r="T1691" s="8">
        <f t="shared" si="162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8290</v>
      </c>
      <c r="O1692" s="10">
        <f t="shared" si="157"/>
        <v>3.9370078740157481</v>
      </c>
      <c r="P1692" s="9">
        <f t="shared" si="158"/>
        <v>1567.5</v>
      </c>
      <c r="Q1692" s="11" t="str">
        <f t="shared" si="159"/>
        <v xml:space="preserve">music </v>
      </c>
      <c r="R1692" s="11" t="str">
        <f t="shared" si="160"/>
        <v>music /faith</v>
      </c>
      <c r="S1692" s="12">
        <f t="shared" si="161"/>
        <v>42801.43104166667</v>
      </c>
      <c r="T1692" s="8">
        <f t="shared" si="162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8290</v>
      </c>
      <c r="O1693" s="10">
        <f t="shared" si="157"/>
        <v>2.9874526986656043</v>
      </c>
      <c r="P1693" s="9">
        <f t="shared" si="158"/>
        <v>20021</v>
      </c>
      <c r="Q1693" s="11" t="str">
        <f t="shared" si="159"/>
        <v xml:space="preserve">music </v>
      </c>
      <c r="R1693" s="11" t="str">
        <f t="shared" si="160"/>
        <v>music /faith</v>
      </c>
      <c r="S1693" s="12">
        <f t="shared" si="161"/>
        <v>42795.701481481476</v>
      </c>
      <c r="T1693" s="8">
        <f t="shared" si="162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8290</v>
      </c>
      <c r="O1694" s="10">
        <f t="shared" si="157"/>
        <v>2.0920502092050208</v>
      </c>
      <c r="P1694" s="9">
        <f t="shared" si="158"/>
        <v>3695</v>
      </c>
      <c r="Q1694" s="11" t="str">
        <f t="shared" si="159"/>
        <v xml:space="preserve">music </v>
      </c>
      <c r="R1694" s="11" t="str">
        <f t="shared" si="160"/>
        <v>music /faith</v>
      </c>
      <c r="S1694" s="12">
        <f t="shared" si="161"/>
        <v>42788.151238425926</v>
      </c>
      <c r="T1694" s="8">
        <f t="shared" si="162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8290</v>
      </c>
      <c r="O1695" s="10">
        <f t="shared" si="157"/>
        <v>10.714285714285714</v>
      </c>
      <c r="P1695" s="9">
        <f t="shared" si="158"/>
        <v>1640</v>
      </c>
      <c r="Q1695" s="11" t="str">
        <f t="shared" si="159"/>
        <v xml:space="preserve">music </v>
      </c>
      <c r="R1695" s="11" t="str">
        <f t="shared" si="160"/>
        <v>music /faith</v>
      </c>
      <c r="S1695" s="12">
        <f t="shared" si="161"/>
        <v>42803.920277777783</v>
      </c>
      <c r="T1695" s="8">
        <f t="shared" si="162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8290</v>
      </c>
      <c r="O1696" s="10">
        <f t="shared" si="157"/>
        <v>2000</v>
      </c>
      <c r="P1696" s="9">
        <f t="shared" si="158"/>
        <v>5002.5</v>
      </c>
      <c r="Q1696" s="11" t="str">
        <f t="shared" si="159"/>
        <v xml:space="preserve">music </v>
      </c>
      <c r="R1696" s="11" t="str">
        <f t="shared" si="160"/>
        <v>music /faith</v>
      </c>
      <c r="S1696" s="12">
        <f t="shared" si="161"/>
        <v>42791.669837962967</v>
      </c>
      <c r="T1696" s="8">
        <f t="shared" si="162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8290</v>
      </c>
      <c r="O1697" s="10">
        <f t="shared" si="157"/>
        <v>8.5409252669039137</v>
      </c>
      <c r="P1697" s="9">
        <f t="shared" si="158"/>
        <v>6702.5</v>
      </c>
      <c r="Q1697" s="11" t="str">
        <f t="shared" si="159"/>
        <v xml:space="preserve">music </v>
      </c>
      <c r="R1697" s="11" t="str">
        <f t="shared" si="160"/>
        <v>music /faith</v>
      </c>
      <c r="S1697" s="12">
        <f t="shared" si="161"/>
        <v>42801.031412037039</v>
      </c>
      <c r="T1697" s="8">
        <f t="shared" si="162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8290</v>
      </c>
      <c r="O1698" s="10" t="e">
        <f t="shared" si="157"/>
        <v>#DIV/0!</v>
      </c>
      <c r="P1698" s="9">
        <f t="shared" si="158"/>
        <v>150000</v>
      </c>
      <c r="Q1698" s="11" t="str">
        <f t="shared" si="159"/>
        <v xml:space="preserve">music </v>
      </c>
      <c r="R1698" s="11" t="str">
        <f t="shared" si="160"/>
        <v>music /faith</v>
      </c>
      <c r="S1698" s="12">
        <f t="shared" si="161"/>
        <v>42796.069571759261</v>
      </c>
      <c r="T1698" s="8">
        <f t="shared" si="162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8290</v>
      </c>
      <c r="O1699" s="10">
        <f t="shared" si="157"/>
        <v>4.9485352335708628</v>
      </c>
      <c r="P1699" s="9">
        <f t="shared" si="158"/>
        <v>7513</v>
      </c>
      <c r="Q1699" s="11" t="str">
        <f t="shared" si="159"/>
        <v xml:space="preserve">music </v>
      </c>
      <c r="R1699" s="11" t="str">
        <f t="shared" si="160"/>
        <v>music /faith</v>
      </c>
      <c r="S1699" s="12">
        <f t="shared" si="161"/>
        <v>42805.032962962956</v>
      </c>
      <c r="T1699" s="8">
        <f t="shared" si="162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8290</v>
      </c>
      <c r="O1700" s="10" t="e">
        <f t="shared" si="157"/>
        <v>#DIV/0!</v>
      </c>
      <c r="P1700" s="9">
        <f t="shared" si="158"/>
        <v>62500</v>
      </c>
      <c r="Q1700" s="11" t="str">
        <f t="shared" si="159"/>
        <v xml:space="preserve">music </v>
      </c>
      <c r="R1700" s="11" t="str">
        <f t="shared" si="160"/>
        <v>music /faith</v>
      </c>
      <c r="S1700" s="12">
        <f t="shared" si="161"/>
        <v>42796.207870370374</v>
      </c>
      <c r="T1700" s="8">
        <f t="shared" si="162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8290</v>
      </c>
      <c r="O1701" s="10">
        <f t="shared" si="157"/>
        <v>23.63425925925926</v>
      </c>
      <c r="P1701" s="9">
        <f t="shared" si="158"/>
        <v>2660.5</v>
      </c>
      <c r="Q1701" s="11" t="str">
        <f t="shared" si="159"/>
        <v xml:space="preserve">music </v>
      </c>
      <c r="R1701" s="11" t="str">
        <f t="shared" si="160"/>
        <v>music /faith</v>
      </c>
      <c r="S1701" s="12">
        <f t="shared" si="161"/>
        <v>42806.863946759258</v>
      </c>
      <c r="T1701" s="8">
        <f t="shared" si="162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8290</v>
      </c>
      <c r="O1702" s="10">
        <f t="shared" si="157"/>
        <v>3.8372985418265539</v>
      </c>
      <c r="P1702" s="9">
        <f t="shared" si="158"/>
        <v>12606</v>
      </c>
      <c r="Q1702" s="11" t="str">
        <f t="shared" si="159"/>
        <v xml:space="preserve">music </v>
      </c>
      <c r="R1702" s="11" t="str">
        <f t="shared" si="160"/>
        <v>music /faith</v>
      </c>
      <c r="S1702" s="12">
        <f t="shared" si="161"/>
        <v>42796.071643518517</v>
      </c>
      <c r="T1702" s="8">
        <f t="shared" si="162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8290</v>
      </c>
      <c r="O1703" s="10">
        <f t="shared" si="157"/>
        <v>505</v>
      </c>
      <c r="P1703" s="9">
        <f t="shared" si="158"/>
        <v>2530</v>
      </c>
      <c r="Q1703" s="11" t="str">
        <f t="shared" si="159"/>
        <v xml:space="preserve">music </v>
      </c>
      <c r="R1703" s="11" t="str">
        <f t="shared" si="160"/>
        <v>music /faith</v>
      </c>
      <c r="S1703" s="12">
        <f t="shared" si="161"/>
        <v>41989.664409722223</v>
      </c>
      <c r="T1703" s="8">
        <f t="shared" si="162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8290</v>
      </c>
      <c r="O1704" s="10">
        <f t="shared" si="157"/>
        <v>16500</v>
      </c>
      <c r="P1704" s="9">
        <f t="shared" si="158"/>
        <v>8250.5</v>
      </c>
      <c r="Q1704" s="11" t="str">
        <f t="shared" si="159"/>
        <v xml:space="preserve">music </v>
      </c>
      <c r="R1704" s="11" t="str">
        <f t="shared" si="160"/>
        <v>music /faith</v>
      </c>
      <c r="S1704" s="12">
        <f t="shared" si="161"/>
        <v>42063.869791666672</v>
      </c>
      <c r="T1704" s="8">
        <f t="shared" si="162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8290</v>
      </c>
      <c r="O1705" s="10">
        <f t="shared" si="157"/>
        <v>98.039215686274517</v>
      </c>
      <c r="P1705" s="9">
        <f t="shared" si="158"/>
        <v>2525.5</v>
      </c>
      <c r="Q1705" s="11" t="str">
        <f t="shared" si="159"/>
        <v xml:space="preserve">music </v>
      </c>
      <c r="R1705" s="11" t="str">
        <f t="shared" si="160"/>
        <v>music /faith</v>
      </c>
      <c r="S1705" s="12">
        <f t="shared" si="161"/>
        <v>42187.281678240746</v>
      </c>
      <c r="T1705" s="8">
        <f t="shared" si="162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8290</v>
      </c>
      <c r="O1706" s="10">
        <f t="shared" si="157"/>
        <v>1.5360983102918586</v>
      </c>
      <c r="P1706" s="9">
        <f t="shared" si="158"/>
        <v>1651</v>
      </c>
      <c r="Q1706" s="11" t="str">
        <f t="shared" si="159"/>
        <v xml:space="preserve">music </v>
      </c>
      <c r="R1706" s="11" t="str">
        <f t="shared" si="160"/>
        <v>music /faith</v>
      </c>
      <c r="S1706" s="12">
        <f t="shared" si="161"/>
        <v>42021.139733796299</v>
      </c>
      <c r="T1706" s="8">
        <f t="shared" si="162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8290</v>
      </c>
      <c r="O1707" s="10" t="e">
        <f t="shared" si="157"/>
        <v>#DIV/0!</v>
      </c>
      <c r="P1707" s="9">
        <f t="shared" si="158"/>
        <v>1000</v>
      </c>
      <c r="Q1707" s="11" t="str">
        <f t="shared" si="159"/>
        <v xml:space="preserve">music </v>
      </c>
      <c r="R1707" s="11" t="str">
        <f t="shared" si="160"/>
        <v>music /faith</v>
      </c>
      <c r="S1707" s="12">
        <f t="shared" si="161"/>
        <v>42245.016736111109</v>
      </c>
      <c r="T1707" s="8">
        <f t="shared" si="162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8290</v>
      </c>
      <c r="O1708" s="10" t="e">
        <f t="shared" si="157"/>
        <v>#DIV/0!</v>
      </c>
      <c r="P1708" s="9">
        <f t="shared" si="158"/>
        <v>2750</v>
      </c>
      <c r="Q1708" s="11" t="str">
        <f t="shared" si="159"/>
        <v xml:space="preserve">music </v>
      </c>
      <c r="R1708" s="11" t="str">
        <f t="shared" si="160"/>
        <v>music /faith</v>
      </c>
      <c r="S1708" s="12">
        <f t="shared" si="161"/>
        <v>42179.306388888886</v>
      </c>
      <c r="T1708" s="8">
        <f t="shared" si="162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8290</v>
      </c>
      <c r="O1709" s="10">
        <f t="shared" si="157"/>
        <v>10.266940451745381</v>
      </c>
      <c r="P1709" s="9">
        <f t="shared" si="158"/>
        <v>2743.5</v>
      </c>
      <c r="Q1709" s="11" t="str">
        <f t="shared" si="159"/>
        <v xml:space="preserve">music </v>
      </c>
      <c r="R1709" s="11" t="str">
        <f t="shared" si="160"/>
        <v>music /faith</v>
      </c>
      <c r="S1709" s="12">
        <f t="shared" si="161"/>
        <v>42427.721006944441</v>
      </c>
      <c r="T1709" s="8">
        <f t="shared" si="162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8290</v>
      </c>
      <c r="O1710" s="10" t="e">
        <f t="shared" si="157"/>
        <v>#DIV/0!</v>
      </c>
      <c r="P1710" s="9">
        <f t="shared" si="158"/>
        <v>3500</v>
      </c>
      <c r="Q1710" s="11" t="str">
        <f t="shared" si="159"/>
        <v xml:space="preserve">music </v>
      </c>
      <c r="R1710" s="11" t="str">
        <f t="shared" si="160"/>
        <v>music /faith</v>
      </c>
      <c r="S1710" s="12">
        <f t="shared" si="161"/>
        <v>42451.866967592592</v>
      </c>
      <c r="T1710" s="8">
        <f t="shared" si="162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8290</v>
      </c>
      <c r="O1711" s="10">
        <f t="shared" si="157"/>
        <v>20.588235294117649</v>
      </c>
      <c r="P1711" s="9">
        <f t="shared" si="158"/>
        <v>917.5</v>
      </c>
      <c r="Q1711" s="11" t="str">
        <f t="shared" si="159"/>
        <v xml:space="preserve">music </v>
      </c>
      <c r="R1711" s="11" t="str">
        <f t="shared" si="160"/>
        <v>music /faith</v>
      </c>
      <c r="S1711" s="12">
        <f t="shared" si="161"/>
        <v>41841.56381944444</v>
      </c>
      <c r="T1711" s="8">
        <f t="shared" si="162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8290</v>
      </c>
      <c r="O1712" s="10">
        <f t="shared" si="157"/>
        <v>147.05882352941177</v>
      </c>
      <c r="P1712" s="9">
        <f t="shared" si="158"/>
        <v>2517</v>
      </c>
      <c r="Q1712" s="11" t="str">
        <f t="shared" si="159"/>
        <v xml:space="preserve">music </v>
      </c>
      <c r="R1712" s="11" t="str">
        <f t="shared" si="160"/>
        <v>music /faith</v>
      </c>
      <c r="S1712" s="12">
        <f t="shared" si="161"/>
        <v>42341.59129629629</v>
      </c>
      <c r="T1712" s="8">
        <f t="shared" si="162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8290</v>
      </c>
      <c r="O1713" s="10">
        <f t="shared" si="157"/>
        <v>9.5238095238095237</v>
      </c>
      <c r="P1713" s="9">
        <f t="shared" si="158"/>
        <v>5525</v>
      </c>
      <c r="Q1713" s="11" t="str">
        <f t="shared" si="159"/>
        <v xml:space="preserve">music </v>
      </c>
      <c r="R1713" s="11" t="str">
        <f t="shared" si="160"/>
        <v>music /faith</v>
      </c>
      <c r="S1713" s="12">
        <f t="shared" si="161"/>
        <v>41852.646226851852</v>
      </c>
      <c r="T1713" s="8">
        <f t="shared" si="162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8290</v>
      </c>
      <c r="O1714" s="10" t="e">
        <f t="shared" si="157"/>
        <v>#DIV/0!</v>
      </c>
      <c r="P1714" s="9">
        <f t="shared" si="158"/>
        <v>2500</v>
      </c>
      <c r="Q1714" s="11" t="str">
        <f t="shared" si="159"/>
        <v xml:space="preserve">music </v>
      </c>
      <c r="R1714" s="11" t="str">
        <f t="shared" si="160"/>
        <v>music /faith</v>
      </c>
      <c r="S1714" s="12">
        <f t="shared" si="161"/>
        <v>42125.913807870369</v>
      </c>
      <c r="T1714" s="8">
        <f t="shared" si="162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8290</v>
      </c>
      <c r="O1715" s="10">
        <f t="shared" si="157"/>
        <v>60</v>
      </c>
      <c r="P1715" s="9">
        <f t="shared" si="158"/>
        <v>1525</v>
      </c>
      <c r="Q1715" s="11" t="str">
        <f t="shared" si="159"/>
        <v xml:space="preserve">music </v>
      </c>
      <c r="R1715" s="11" t="str">
        <f t="shared" si="160"/>
        <v>music /faith</v>
      </c>
      <c r="S1715" s="12">
        <f t="shared" si="161"/>
        <v>41887.801064814819</v>
      </c>
      <c r="T1715" s="8">
        <f t="shared" si="162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8290</v>
      </c>
      <c r="O1716" s="10">
        <f t="shared" si="157"/>
        <v>12.709710218607016</v>
      </c>
      <c r="P1716" s="9">
        <f t="shared" si="158"/>
        <v>13483.5</v>
      </c>
      <c r="Q1716" s="11" t="str">
        <f t="shared" si="159"/>
        <v xml:space="preserve">music </v>
      </c>
      <c r="R1716" s="11" t="str">
        <f t="shared" si="160"/>
        <v>music /faith</v>
      </c>
      <c r="S1716" s="12">
        <f t="shared" si="161"/>
        <v>42095.918530092589</v>
      </c>
      <c r="T1716" s="8">
        <f t="shared" si="162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8290</v>
      </c>
      <c r="O1717" s="10">
        <f t="shared" si="157"/>
        <v>454.54545454545456</v>
      </c>
      <c r="P1717" s="9">
        <f t="shared" si="158"/>
        <v>2505.5</v>
      </c>
      <c r="Q1717" s="11" t="str">
        <f t="shared" si="159"/>
        <v xml:space="preserve">music </v>
      </c>
      <c r="R1717" s="11" t="str">
        <f t="shared" si="160"/>
        <v>music /faith</v>
      </c>
      <c r="S1717" s="12">
        <f t="shared" si="161"/>
        <v>42064.217418981483</v>
      </c>
      <c r="T1717" s="8">
        <f t="shared" si="162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8290</v>
      </c>
      <c r="O1718" s="10">
        <f t="shared" si="157"/>
        <v>13.333333333333334</v>
      </c>
      <c r="P1718" s="9">
        <f t="shared" si="158"/>
        <v>1075</v>
      </c>
      <c r="Q1718" s="11" t="str">
        <f t="shared" si="159"/>
        <v xml:space="preserve">music </v>
      </c>
      <c r="R1718" s="11" t="str">
        <f t="shared" si="160"/>
        <v>music /faith</v>
      </c>
      <c r="S1718" s="12">
        <f t="shared" si="161"/>
        <v>42673.577534722222</v>
      </c>
      <c r="T1718" s="8">
        <f t="shared" si="162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8290</v>
      </c>
      <c r="O1719" s="10">
        <f t="shared" si="157"/>
        <v>2.3405017921146953</v>
      </c>
      <c r="P1719" s="9">
        <f t="shared" si="158"/>
        <v>2330</v>
      </c>
      <c r="Q1719" s="11" t="str">
        <f t="shared" si="159"/>
        <v xml:space="preserve">music </v>
      </c>
      <c r="R1719" s="11" t="str">
        <f t="shared" si="160"/>
        <v>music /faith</v>
      </c>
      <c r="S1719" s="12">
        <f t="shared" si="161"/>
        <v>42460.98192129629</v>
      </c>
      <c r="T1719" s="8">
        <f t="shared" si="162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8290</v>
      </c>
      <c r="O1720" s="10">
        <f t="shared" si="157"/>
        <v>466.66666666666669</v>
      </c>
      <c r="P1720" s="9">
        <f t="shared" si="158"/>
        <v>17537.5</v>
      </c>
      <c r="Q1720" s="11" t="str">
        <f t="shared" si="159"/>
        <v xml:space="preserve">music </v>
      </c>
      <c r="R1720" s="11" t="str">
        <f t="shared" si="160"/>
        <v>music /faith</v>
      </c>
      <c r="S1720" s="12">
        <f t="shared" si="161"/>
        <v>42460.610520833332</v>
      </c>
      <c r="T1720" s="8">
        <f t="shared" si="162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8290</v>
      </c>
      <c r="O1721" s="10">
        <f t="shared" si="157"/>
        <v>114.28571428571429</v>
      </c>
      <c r="P1721" s="9">
        <f t="shared" si="158"/>
        <v>2017.5</v>
      </c>
      <c r="Q1721" s="11" t="str">
        <f t="shared" si="159"/>
        <v xml:space="preserve">music </v>
      </c>
      <c r="R1721" s="11" t="str">
        <f t="shared" si="160"/>
        <v>music /faith</v>
      </c>
      <c r="S1721" s="12">
        <f t="shared" si="161"/>
        <v>41869.534618055557</v>
      </c>
      <c r="T1721" s="8">
        <f t="shared" si="162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8290</v>
      </c>
      <c r="O1722" s="10">
        <f t="shared" si="157"/>
        <v>17.777777777777779</v>
      </c>
      <c r="P1722" s="9">
        <f t="shared" si="158"/>
        <v>2112.5</v>
      </c>
      <c r="Q1722" s="11" t="str">
        <f t="shared" si="159"/>
        <v xml:space="preserve">music </v>
      </c>
      <c r="R1722" s="11" t="str">
        <f t="shared" si="160"/>
        <v>music /faith</v>
      </c>
      <c r="S1722" s="12">
        <f t="shared" si="161"/>
        <v>41922.783229166671</v>
      </c>
      <c r="T1722" s="8">
        <f t="shared" si="162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8290</v>
      </c>
      <c r="O1723" s="10" t="e">
        <f t="shared" si="157"/>
        <v>#DIV/0!</v>
      </c>
      <c r="P1723" s="9">
        <f t="shared" si="158"/>
        <v>2500</v>
      </c>
      <c r="Q1723" s="11" t="str">
        <f t="shared" si="159"/>
        <v xml:space="preserve">music </v>
      </c>
      <c r="R1723" s="11" t="str">
        <f t="shared" si="160"/>
        <v>music /faith</v>
      </c>
      <c r="S1723" s="12">
        <f t="shared" si="161"/>
        <v>42319.461377314816</v>
      </c>
      <c r="T1723" s="8">
        <f t="shared" si="162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8290</v>
      </c>
      <c r="O1724" s="10">
        <f t="shared" si="157"/>
        <v>2880</v>
      </c>
      <c r="P1724" s="9">
        <f t="shared" si="158"/>
        <v>1440.5</v>
      </c>
      <c r="Q1724" s="11" t="str">
        <f t="shared" si="159"/>
        <v xml:space="preserve">music </v>
      </c>
      <c r="R1724" s="11" t="str">
        <f t="shared" si="160"/>
        <v>music /faith</v>
      </c>
      <c r="S1724" s="12">
        <f t="shared" si="161"/>
        <v>42425.960983796293</v>
      </c>
      <c r="T1724" s="8">
        <f t="shared" si="162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8290</v>
      </c>
      <c r="O1725" s="10">
        <f t="shared" si="157"/>
        <v>15.384615384615385</v>
      </c>
      <c r="P1725" s="9">
        <f t="shared" si="158"/>
        <v>5325</v>
      </c>
      <c r="Q1725" s="11" t="str">
        <f t="shared" si="159"/>
        <v xml:space="preserve">music </v>
      </c>
      <c r="R1725" s="11" t="str">
        <f t="shared" si="160"/>
        <v>music /faith</v>
      </c>
      <c r="S1725" s="12">
        <f t="shared" si="161"/>
        <v>42129.82540509259</v>
      </c>
      <c r="T1725" s="8">
        <f t="shared" si="162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8290</v>
      </c>
      <c r="O1726" s="10">
        <f t="shared" si="157"/>
        <v>171.42857142857142</v>
      </c>
      <c r="P1726" s="9">
        <f t="shared" si="158"/>
        <v>3017.5</v>
      </c>
      <c r="Q1726" s="11" t="str">
        <f t="shared" si="159"/>
        <v xml:space="preserve">music </v>
      </c>
      <c r="R1726" s="11" t="str">
        <f t="shared" si="160"/>
        <v>music /faith</v>
      </c>
      <c r="S1726" s="12">
        <f t="shared" si="161"/>
        <v>41912.932430555556</v>
      </c>
      <c r="T1726" s="8">
        <f t="shared" si="162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8290</v>
      </c>
      <c r="O1727" s="10">
        <f t="shared" si="157"/>
        <v>9.8214285714285712</v>
      </c>
      <c r="P1727" s="9">
        <f t="shared" si="158"/>
        <v>3030</v>
      </c>
      <c r="Q1727" s="11" t="str">
        <f t="shared" si="159"/>
        <v xml:space="preserve">music </v>
      </c>
      <c r="R1727" s="11" t="str">
        <f t="shared" si="160"/>
        <v>music /faith</v>
      </c>
      <c r="S1727" s="12">
        <f t="shared" si="161"/>
        <v>41845.968159722222</v>
      </c>
      <c r="T1727" s="8">
        <f t="shared" si="162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8290</v>
      </c>
      <c r="O1728" s="10">
        <f t="shared" si="157"/>
        <v>2.9599271402550089</v>
      </c>
      <c r="P1728" s="9">
        <f t="shared" si="158"/>
        <v>4348</v>
      </c>
      <c r="Q1728" s="11" t="str">
        <f t="shared" si="159"/>
        <v xml:space="preserve">music </v>
      </c>
      <c r="R1728" s="11" t="str">
        <f t="shared" si="160"/>
        <v>music /faith</v>
      </c>
      <c r="S1728" s="12">
        <f t="shared" si="161"/>
        <v>41788.919722222221</v>
      </c>
      <c r="T1728" s="8">
        <f t="shared" si="162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8290</v>
      </c>
      <c r="O1729" s="10">
        <f t="shared" si="157"/>
        <v>3000</v>
      </c>
      <c r="P1729" s="9">
        <f t="shared" si="158"/>
        <v>1500.5</v>
      </c>
      <c r="Q1729" s="11" t="str">
        <f t="shared" si="159"/>
        <v xml:space="preserve">music </v>
      </c>
      <c r="R1729" s="11" t="str">
        <f t="shared" si="160"/>
        <v>music /faith</v>
      </c>
      <c r="S1729" s="12">
        <f t="shared" si="161"/>
        <v>42044.927974537044</v>
      </c>
      <c r="T1729" s="8">
        <f t="shared" si="162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8290</v>
      </c>
      <c r="O1730" s="10">
        <f t="shared" si="157"/>
        <v>1.4619883040935673</v>
      </c>
      <c r="P1730" s="9">
        <f t="shared" si="158"/>
        <v>1052.5</v>
      </c>
      <c r="Q1730" s="11" t="str">
        <f t="shared" si="159"/>
        <v xml:space="preserve">music </v>
      </c>
      <c r="R1730" s="11" t="str">
        <f t="shared" si="160"/>
        <v>music /faith</v>
      </c>
      <c r="S1730" s="12">
        <f t="shared" si="161"/>
        <v>42268.625856481478</v>
      </c>
      <c r="T1730" s="8">
        <f t="shared" si="162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8290</v>
      </c>
      <c r="O1731" s="10" t="e">
        <f t="shared" ref="O1731:O1794" si="163">D1731/E1731</f>
        <v>#DIV/0!</v>
      </c>
      <c r="P1731" s="9">
        <f t="shared" ref="P1731:P1794" si="164">AVERAGE(D1731,E1731)</f>
        <v>5000</v>
      </c>
      <c r="Q1731" s="11" t="str">
        <f t="shared" ref="Q1731:Q1794" si="165">LEFT(N1731, SEARCH(" ",N1731,1))</f>
        <v xml:space="preserve">music </v>
      </c>
      <c r="R1731" s="11" t="str">
        <f t="shared" ref="R1731:R1794" si="166">RIGHT(N1731,16)</f>
        <v>music /faith</v>
      </c>
      <c r="S1731" s="12">
        <f t="shared" ref="S1731:S1794" si="167">(((J1731/60)/60)/24)+DATE(1970,1,1)</f>
        <v>42471.052152777775</v>
      </c>
      <c r="T1731" s="8">
        <f t="shared" ref="T1731:T1794" si="168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8290</v>
      </c>
      <c r="O1732" s="10" t="e">
        <f t="shared" si="163"/>
        <v>#DIV/0!</v>
      </c>
      <c r="P1732" s="9">
        <f t="shared" si="164"/>
        <v>1500</v>
      </c>
      <c r="Q1732" s="11" t="str">
        <f t="shared" si="165"/>
        <v xml:space="preserve">music </v>
      </c>
      <c r="R1732" s="11" t="str">
        <f t="shared" si="166"/>
        <v>music /faith</v>
      </c>
      <c r="S1732" s="12">
        <f t="shared" si="167"/>
        <v>42272.087766203709</v>
      </c>
      <c r="T1732" s="8">
        <f t="shared" si="168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8290</v>
      </c>
      <c r="O1733" s="10" t="e">
        <f t="shared" si="163"/>
        <v>#DIV/0!</v>
      </c>
      <c r="P1733" s="9">
        <f t="shared" si="164"/>
        <v>500</v>
      </c>
      <c r="Q1733" s="11" t="str">
        <f t="shared" si="165"/>
        <v xml:space="preserve">music </v>
      </c>
      <c r="R1733" s="11" t="str">
        <f t="shared" si="166"/>
        <v>music /faith</v>
      </c>
      <c r="S1733" s="12">
        <f t="shared" si="167"/>
        <v>42152.906851851847</v>
      </c>
      <c r="T1733" s="8">
        <f t="shared" si="168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8290</v>
      </c>
      <c r="O1734" s="10" t="e">
        <f t="shared" si="163"/>
        <v>#DIV/0!</v>
      </c>
      <c r="P1734" s="9">
        <f t="shared" si="164"/>
        <v>2000</v>
      </c>
      <c r="Q1734" s="11" t="str">
        <f t="shared" si="165"/>
        <v xml:space="preserve">music </v>
      </c>
      <c r="R1734" s="11" t="str">
        <f t="shared" si="166"/>
        <v>music /faith</v>
      </c>
      <c r="S1734" s="12">
        <f t="shared" si="167"/>
        <v>42325.683807870373</v>
      </c>
      <c r="T1734" s="8">
        <f t="shared" si="168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8290</v>
      </c>
      <c r="O1735" s="10" t="e">
        <f t="shared" si="163"/>
        <v>#DIV/0!</v>
      </c>
      <c r="P1735" s="9">
        <f t="shared" si="164"/>
        <v>5000</v>
      </c>
      <c r="Q1735" s="11" t="str">
        <f t="shared" si="165"/>
        <v xml:space="preserve">music </v>
      </c>
      <c r="R1735" s="11" t="str">
        <f t="shared" si="166"/>
        <v>music /faith</v>
      </c>
      <c r="S1735" s="12">
        <f t="shared" si="167"/>
        <v>42614.675625000003</v>
      </c>
      <c r="T1735" s="8">
        <f t="shared" si="168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8290</v>
      </c>
      <c r="O1736" s="10">
        <f t="shared" si="163"/>
        <v>4500</v>
      </c>
      <c r="P1736" s="9">
        <f t="shared" si="164"/>
        <v>2250.5</v>
      </c>
      <c r="Q1736" s="11" t="str">
        <f t="shared" si="165"/>
        <v xml:space="preserve">music </v>
      </c>
      <c r="R1736" s="11" t="str">
        <f t="shared" si="166"/>
        <v>music /faith</v>
      </c>
      <c r="S1736" s="12">
        <f t="shared" si="167"/>
        <v>42102.036527777775</v>
      </c>
      <c r="T1736" s="8">
        <f t="shared" si="168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8290</v>
      </c>
      <c r="O1737" s="10">
        <f t="shared" si="163"/>
        <v>9.0909090909090917</v>
      </c>
      <c r="P1737" s="9">
        <f t="shared" si="164"/>
        <v>555</v>
      </c>
      <c r="Q1737" s="11" t="str">
        <f t="shared" si="165"/>
        <v xml:space="preserve">music </v>
      </c>
      <c r="R1737" s="11" t="str">
        <f t="shared" si="166"/>
        <v>music /faith</v>
      </c>
      <c r="S1737" s="12">
        <f t="shared" si="167"/>
        <v>42559.814178240747</v>
      </c>
      <c r="T1737" s="8">
        <f t="shared" si="168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8290</v>
      </c>
      <c r="O1738" s="10">
        <f t="shared" si="163"/>
        <v>136.36363636363637</v>
      </c>
      <c r="P1738" s="9">
        <f t="shared" si="164"/>
        <v>1511</v>
      </c>
      <c r="Q1738" s="11" t="str">
        <f t="shared" si="165"/>
        <v xml:space="preserve">music </v>
      </c>
      <c r="R1738" s="11" t="str">
        <f t="shared" si="166"/>
        <v>music /faith</v>
      </c>
      <c r="S1738" s="12">
        <f t="shared" si="167"/>
        <v>42286.861493055556</v>
      </c>
      <c r="T1738" s="8">
        <f t="shared" si="168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8290</v>
      </c>
      <c r="O1739" s="10">
        <f t="shared" si="163"/>
        <v>4.7058823529411766</v>
      </c>
      <c r="P1739" s="9">
        <f t="shared" si="164"/>
        <v>2425</v>
      </c>
      <c r="Q1739" s="11" t="str">
        <f t="shared" si="165"/>
        <v xml:space="preserve">music </v>
      </c>
      <c r="R1739" s="11" t="str">
        <f t="shared" si="166"/>
        <v>music /faith</v>
      </c>
      <c r="S1739" s="12">
        <f t="shared" si="167"/>
        <v>42175.948981481488</v>
      </c>
      <c r="T1739" s="8">
        <f t="shared" si="168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8290</v>
      </c>
      <c r="O1740" s="10">
        <f t="shared" si="163"/>
        <v>250</v>
      </c>
      <c r="P1740" s="9">
        <f t="shared" si="164"/>
        <v>2510</v>
      </c>
      <c r="Q1740" s="11" t="str">
        <f t="shared" si="165"/>
        <v xml:space="preserve">music </v>
      </c>
      <c r="R1740" s="11" t="str">
        <f t="shared" si="166"/>
        <v>music /faith</v>
      </c>
      <c r="S1740" s="12">
        <f t="shared" si="167"/>
        <v>41884.874328703707</v>
      </c>
      <c r="T1740" s="8">
        <f t="shared" si="168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8290</v>
      </c>
      <c r="O1741" s="10">
        <f t="shared" si="163"/>
        <v>1000</v>
      </c>
      <c r="P1741" s="9">
        <f t="shared" si="164"/>
        <v>500.5</v>
      </c>
      <c r="Q1741" s="11" t="str">
        <f t="shared" si="165"/>
        <v xml:space="preserve">music </v>
      </c>
      <c r="R1741" s="11" t="str">
        <f t="shared" si="166"/>
        <v>music /faith</v>
      </c>
      <c r="S1741" s="12">
        <f t="shared" si="167"/>
        <v>42435.874212962968</v>
      </c>
      <c r="T1741" s="8">
        <f t="shared" si="168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8290</v>
      </c>
      <c r="O1742" s="10" t="e">
        <f t="shared" si="163"/>
        <v>#DIV/0!</v>
      </c>
      <c r="P1742" s="9">
        <f t="shared" si="164"/>
        <v>1500</v>
      </c>
      <c r="Q1742" s="11" t="str">
        <f t="shared" si="165"/>
        <v xml:space="preserve">music </v>
      </c>
      <c r="R1742" s="11" t="str">
        <f t="shared" si="166"/>
        <v>music /faith</v>
      </c>
      <c r="S1742" s="12">
        <f t="shared" si="167"/>
        <v>42171.817384259266</v>
      </c>
      <c r="T1742" s="8">
        <f t="shared" si="168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8299</v>
      </c>
      <c r="O1743" s="10">
        <f t="shared" si="163"/>
        <v>0.90225563909774431</v>
      </c>
      <c r="P1743" s="9">
        <f t="shared" si="164"/>
        <v>1265</v>
      </c>
      <c r="Q1743" s="11" t="str">
        <f t="shared" si="165"/>
        <v xml:space="preserve">photography </v>
      </c>
      <c r="R1743" s="11" t="str">
        <f t="shared" si="166"/>
        <v>aphy /photobooks</v>
      </c>
      <c r="S1743" s="12">
        <f t="shared" si="167"/>
        <v>42120.628136574072</v>
      </c>
      <c r="T1743" s="8">
        <f t="shared" si="168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8299</v>
      </c>
      <c r="O1744" s="10">
        <f t="shared" si="163"/>
        <v>0.91954022988505746</v>
      </c>
      <c r="P1744" s="9">
        <f t="shared" si="164"/>
        <v>2087.5</v>
      </c>
      <c r="Q1744" s="11" t="str">
        <f t="shared" si="165"/>
        <v xml:space="preserve">photography </v>
      </c>
      <c r="R1744" s="11" t="str">
        <f t="shared" si="166"/>
        <v>aphy /photobooks</v>
      </c>
      <c r="S1744" s="12">
        <f t="shared" si="167"/>
        <v>42710.876967592587</v>
      </c>
      <c r="T1744" s="8">
        <f t="shared" si="168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8299</v>
      </c>
      <c r="O1745" s="10">
        <f t="shared" si="163"/>
        <v>0.99585062240663902</v>
      </c>
      <c r="P1745" s="9">
        <f t="shared" si="164"/>
        <v>6012.5</v>
      </c>
      <c r="Q1745" s="11" t="str">
        <f t="shared" si="165"/>
        <v xml:space="preserve">photography </v>
      </c>
      <c r="R1745" s="11" t="str">
        <f t="shared" si="166"/>
        <v>aphy /photobooks</v>
      </c>
      <c r="S1745" s="12">
        <f t="shared" si="167"/>
        <v>42586.925636574073</v>
      </c>
      <c r="T1745" s="8">
        <f t="shared" si="168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8299</v>
      </c>
      <c r="O1746" s="10">
        <f t="shared" si="163"/>
        <v>0.84420567920184186</v>
      </c>
      <c r="P1746" s="9">
        <f t="shared" si="164"/>
        <v>6007.5</v>
      </c>
      <c r="Q1746" s="11" t="str">
        <f t="shared" si="165"/>
        <v xml:space="preserve">photography </v>
      </c>
      <c r="R1746" s="11" t="str">
        <f t="shared" si="166"/>
        <v>aphy /photobooks</v>
      </c>
      <c r="S1746" s="12">
        <f t="shared" si="167"/>
        <v>42026.605057870373</v>
      </c>
      <c r="T1746" s="8">
        <f t="shared" si="168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8299</v>
      </c>
      <c r="O1747" s="10">
        <f t="shared" si="163"/>
        <v>0.87708307229670468</v>
      </c>
      <c r="P1747" s="9">
        <f t="shared" si="164"/>
        <v>7490.5</v>
      </c>
      <c r="Q1747" s="11" t="str">
        <f t="shared" si="165"/>
        <v xml:space="preserve">photography </v>
      </c>
      <c r="R1747" s="11" t="str">
        <f t="shared" si="166"/>
        <v>aphy /photobooks</v>
      </c>
      <c r="S1747" s="12">
        <f t="shared" si="167"/>
        <v>42690.259699074071</v>
      </c>
      <c r="T1747" s="8">
        <f t="shared" si="168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8299</v>
      </c>
      <c r="O1748" s="10">
        <f t="shared" si="163"/>
        <v>0.67521944632005404</v>
      </c>
      <c r="P1748" s="9">
        <f t="shared" si="164"/>
        <v>18607.5</v>
      </c>
      <c r="Q1748" s="11" t="str">
        <f t="shared" si="165"/>
        <v xml:space="preserve">photography </v>
      </c>
      <c r="R1748" s="11" t="str">
        <f t="shared" si="166"/>
        <v>aphy /photobooks</v>
      </c>
      <c r="S1748" s="12">
        <f t="shared" si="167"/>
        <v>42668.176701388889</v>
      </c>
      <c r="T1748" s="8">
        <f t="shared" si="168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8299</v>
      </c>
      <c r="O1749" s="10">
        <f t="shared" si="163"/>
        <v>0.95278424730044464</v>
      </c>
      <c r="P1749" s="9">
        <f t="shared" si="164"/>
        <v>9223</v>
      </c>
      <c r="Q1749" s="11" t="str">
        <f t="shared" si="165"/>
        <v xml:space="preserve">photography </v>
      </c>
      <c r="R1749" s="11" t="str">
        <f t="shared" si="166"/>
        <v>aphy /photobooks</v>
      </c>
      <c r="S1749" s="12">
        <f t="shared" si="167"/>
        <v>42292.435532407413</v>
      </c>
      <c r="T1749" s="8">
        <f t="shared" si="168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8299</v>
      </c>
      <c r="O1750" s="10">
        <f t="shared" si="163"/>
        <v>0.76953858466463509</v>
      </c>
      <c r="P1750" s="9">
        <f t="shared" si="164"/>
        <v>57487</v>
      </c>
      <c r="Q1750" s="11" t="str">
        <f t="shared" si="165"/>
        <v xml:space="preserve">photography </v>
      </c>
      <c r="R1750" s="11" t="str">
        <f t="shared" si="166"/>
        <v>aphy /photobooks</v>
      </c>
      <c r="S1750" s="12">
        <f t="shared" si="167"/>
        <v>42219.950729166667</v>
      </c>
      <c r="T1750" s="8">
        <f t="shared" si="168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8299</v>
      </c>
      <c r="O1751" s="10">
        <f t="shared" si="163"/>
        <v>0.8097981547882841</v>
      </c>
      <c r="P1751" s="9">
        <f t="shared" si="164"/>
        <v>11230.25</v>
      </c>
      <c r="Q1751" s="11" t="str">
        <f t="shared" si="165"/>
        <v xml:space="preserve">photography </v>
      </c>
      <c r="R1751" s="11" t="str">
        <f t="shared" si="166"/>
        <v>aphy /photobooks</v>
      </c>
      <c r="S1751" s="12">
        <f t="shared" si="167"/>
        <v>42758.975937499999</v>
      </c>
      <c r="T1751" s="8">
        <f t="shared" si="168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8299</v>
      </c>
      <c r="O1752" s="10">
        <f t="shared" si="163"/>
        <v>0.49598254141454223</v>
      </c>
      <c r="P1752" s="9">
        <f t="shared" si="164"/>
        <v>7540.5</v>
      </c>
      <c r="Q1752" s="11" t="str">
        <f t="shared" si="165"/>
        <v xml:space="preserve">photography </v>
      </c>
      <c r="R1752" s="11" t="str">
        <f t="shared" si="166"/>
        <v>aphy /photobooks</v>
      </c>
      <c r="S1752" s="12">
        <f t="shared" si="167"/>
        <v>42454.836851851855</v>
      </c>
      <c r="T1752" s="8">
        <f t="shared" si="168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8299</v>
      </c>
      <c r="O1753" s="10">
        <f t="shared" si="163"/>
        <v>0.97181729834791064</v>
      </c>
      <c r="P1753" s="9">
        <f t="shared" si="164"/>
        <v>10145</v>
      </c>
      <c r="Q1753" s="11" t="str">
        <f t="shared" si="165"/>
        <v xml:space="preserve">photography </v>
      </c>
      <c r="R1753" s="11" t="str">
        <f t="shared" si="166"/>
        <v>aphy /photobooks</v>
      </c>
      <c r="S1753" s="12">
        <f t="shared" si="167"/>
        <v>42052.7815162037</v>
      </c>
      <c r="T1753" s="8">
        <f t="shared" si="168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8299</v>
      </c>
      <c r="O1754" s="10">
        <f t="shared" si="163"/>
        <v>0.38436899423446508</v>
      </c>
      <c r="P1754" s="9">
        <f t="shared" si="164"/>
        <v>2161</v>
      </c>
      <c r="Q1754" s="11" t="str">
        <f t="shared" si="165"/>
        <v xml:space="preserve">photography </v>
      </c>
      <c r="R1754" s="11" t="str">
        <f t="shared" si="166"/>
        <v>aphy /photobooks</v>
      </c>
      <c r="S1754" s="12">
        <f t="shared" si="167"/>
        <v>42627.253263888888</v>
      </c>
      <c r="T1754" s="8">
        <f t="shared" si="168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8299</v>
      </c>
      <c r="O1755" s="10">
        <f t="shared" si="163"/>
        <v>0.92592592592592593</v>
      </c>
      <c r="P1755" s="9">
        <f t="shared" si="164"/>
        <v>15600</v>
      </c>
      <c r="Q1755" s="11" t="str">
        <f t="shared" si="165"/>
        <v xml:space="preserve">photography </v>
      </c>
      <c r="R1755" s="11" t="str">
        <f t="shared" si="166"/>
        <v>aphy /photobooks</v>
      </c>
      <c r="S1755" s="12">
        <f t="shared" si="167"/>
        <v>42420.74962962963</v>
      </c>
      <c r="T1755" s="8">
        <f t="shared" si="168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8299</v>
      </c>
      <c r="O1756" s="10">
        <f t="shared" si="163"/>
        <v>0.90473656200106445</v>
      </c>
      <c r="P1756" s="9">
        <f t="shared" si="164"/>
        <v>8947.5</v>
      </c>
      <c r="Q1756" s="11" t="str">
        <f t="shared" si="165"/>
        <v xml:space="preserve">photography </v>
      </c>
      <c r="R1756" s="11" t="str">
        <f t="shared" si="166"/>
        <v>aphy /photobooks</v>
      </c>
      <c r="S1756" s="12">
        <f t="shared" si="167"/>
        <v>42067.876770833333</v>
      </c>
      <c r="T1756" s="8">
        <f t="shared" si="168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8299</v>
      </c>
      <c r="O1757" s="10">
        <f t="shared" si="163"/>
        <v>0.83333333333333337</v>
      </c>
      <c r="P1757" s="9">
        <f t="shared" si="164"/>
        <v>27.5</v>
      </c>
      <c r="Q1757" s="11" t="str">
        <f t="shared" si="165"/>
        <v xml:space="preserve">photography </v>
      </c>
      <c r="R1757" s="11" t="str">
        <f t="shared" si="166"/>
        <v>aphy /photobooks</v>
      </c>
      <c r="S1757" s="12">
        <f t="shared" si="167"/>
        <v>42252.788900462961</v>
      </c>
      <c r="T1757" s="8">
        <f t="shared" si="168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8299</v>
      </c>
      <c r="O1758" s="10">
        <f t="shared" si="163"/>
        <v>0.97248744607115067</v>
      </c>
      <c r="P1758" s="9">
        <f t="shared" si="164"/>
        <v>5577.8</v>
      </c>
      <c r="Q1758" s="11" t="str">
        <f t="shared" si="165"/>
        <v xml:space="preserve">photography </v>
      </c>
      <c r="R1758" s="11" t="str">
        <f t="shared" si="166"/>
        <v>aphy /photobooks</v>
      </c>
      <c r="S1758" s="12">
        <f t="shared" si="167"/>
        <v>42571.167465277773</v>
      </c>
      <c r="T1758" s="8">
        <f t="shared" si="168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8299</v>
      </c>
      <c r="O1759" s="10">
        <f t="shared" si="163"/>
        <v>0.86206896551724133</v>
      </c>
      <c r="P1759" s="9">
        <f t="shared" si="164"/>
        <v>5400</v>
      </c>
      <c r="Q1759" s="11" t="str">
        <f t="shared" si="165"/>
        <v xml:space="preserve">photography </v>
      </c>
      <c r="R1759" s="11" t="str">
        <f t="shared" si="166"/>
        <v>aphy /photobooks</v>
      </c>
      <c r="S1759" s="12">
        <f t="shared" si="167"/>
        <v>42733.827349537038</v>
      </c>
      <c r="T1759" s="8">
        <f t="shared" si="168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8299</v>
      </c>
      <c r="O1760" s="10">
        <f t="shared" si="163"/>
        <v>0.87183958151700092</v>
      </c>
      <c r="P1760" s="9">
        <f t="shared" si="164"/>
        <v>1073.5</v>
      </c>
      <c r="Q1760" s="11" t="str">
        <f t="shared" si="165"/>
        <v xml:space="preserve">photography </v>
      </c>
      <c r="R1760" s="11" t="str">
        <f t="shared" si="166"/>
        <v>aphy /photobooks</v>
      </c>
      <c r="S1760" s="12">
        <f t="shared" si="167"/>
        <v>42505.955925925926</v>
      </c>
      <c r="T1760" s="8">
        <f t="shared" si="168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8299</v>
      </c>
      <c r="O1761" s="10">
        <f t="shared" si="163"/>
        <v>0.93808630393996251</v>
      </c>
      <c r="P1761" s="9">
        <f t="shared" si="164"/>
        <v>5165</v>
      </c>
      <c r="Q1761" s="11" t="str">
        <f t="shared" si="165"/>
        <v xml:space="preserve">photography </v>
      </c>
      <c r="R1761" s="11" t="str">
        <f t="shared" si="166"/>
        <v>aphy /photobooks</v>
      </c>
      <c r="S1761" s="12">
        <f t="shared" si="167"/>
        <v>42068.829039351855</v>
      </c>
      <c r="T1761" s="8">
        <f t="shared" si="168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8299</v>
      </c>
      <c r="O1762" s="10">
        <f t="shared" si="163"/>
        <v>0.60444874274661509</v>
      </c>
      <c r="P1762" s="9">
        <f t="shared" si="164"/>
        <v>6636</v>
      </c>
      <c r="Q1762" s="11" t="str">
        <f t="shared" si="165"/>
        <v xml:space="preserve">photography </v>
      </c>
      <c r="R1762" s="11" t="str">
        <f t="shared" si="166"/>
        <v>aphy /photobooks</v>
      </c>
      <c r="S1762" s="12">
        <f t="shared" si="167"/>
        <v>42405.67260416667</v>
      </c>
      <c r="T1762" s="8">
        <f t="shared" si="168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8299</v>
      </c>
      <c r="O1763" s="10">
        <f t="shared" si="163"/>
        <v>0.64516129032258063</v>
      </c>
      <c r="P1763" s="9">
        <f t="shared" si="164"/>
        <v>127.5</v>
      </c>
      <c r="Q1763" s="11" t="str">
        <f t="shared" si="165"/>
        <v xml:space="preserve">photography </v>
      </c>
      <c r="R1763" s="11" t="str">
        <f t="shared" si="166"/>
        <v>aphy /photobooks</v>
      </c>
      <c r="S1763" s="12">
        <f t="shared" si="167"/>
        <v>42209.567824074074</v>
      </c>
      <c r="T1763" s="8">
        <f t="shared" si="168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8299</v>
      </c>
      <c r="O1764" s="10">
        <f t="shared" si="163"/>
        <v>0.11299435028248588</v>
      </c>
      <c r="P1764" s="9">
        <f t="shared" si="164"/>
        <v>492.5</v>
      </c>
      <c r="Q1764" s="11" t="str">
        <f t="shared" si="165"/>
        <v xml:space="preserve">photography </v>
      </c>
      <c r="R1764" s="11" t="str">
        <f t="shared" si="166"/>
        <v>aphy /photobooks</v>
      </c>
      <c r="S1764" s="12">
        <f t="shared" si="167"/>
        <v>42410.982002314813</v>
      </c>
      <c r="T1764" s="8">
        <f t="shared" si="168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8299</v>
      </c>
      <c r="O1765" s="10">
        <f t="shared" si="163"/>
        <v>0.98127402077030013</v>
      </c>
      <c r="P1765" s="9">
        <f t="shared" si="164"/>
        <v>12114.5</v>
      </c>
      <c r="Q1765" s="11" t="str">
        <f t="shared" si="165"/>
        <v xml:space="preserve">photography </v>
      </c>
      <c r="R1765" s="11" t="str">
        <f t="shared" si="166"/>
        <v>aphy /photobooks</v>
      </c>
      <c r="S1765" s="12">
        <f t="shared" si="167"/>
        <v>42636.868518518517</v>
      </c>
      <c r="T1765" s="8">
        <f t="shared" si="168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8299</v>
      </c>
      <c r="O1766" s="10">
        <f t="shared" si="163"/>
        <v>5.1020408163265305</v>
      </c>
      <c r="P1766" s="9">
        <f t="shared" si="164"/>
        <v>6578</v>
      </c>
      <c r="Q1766" s="11" t="str">
        <f t="shared" si="165"/>
        <v xml:space="preserve">photography </v>
      </c>
      <c r="R1766" s="11" t="str">
        <f t="shared" si="166"/>
        <v>aphy /photobooks</v>
      </c>
      <c r="S1766" s="12">
        <f t="shared" si="167"/>
        <v>41825.485868055555</v>
      </c>
      <c r="T1766" s="8">
        <f t="shared" si="168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8299</v>
      </c>
      <c r="O1767" s="10">
        <f t="shared" si="163"/>
        <v>1.6815811705957373</v>
      </c>
      <c r="P1767" s="9">
        <f t="shared" si="164"/>
        <v>9966.74</v>
      </c>
      <c r="Q1767" s="11" t="str">
        <f t="shared" si="165"/>
        <v xml:space="preserve">photography </v>
      </c>
      <c r="R1767" s="11" t="str">
        <f t="shared" si="166"/>
        <v>aphy /photobooks</v>
      </c>
      <c r="S1767" s="12">
        <f t="shared" si="167"/>
        <v>41834.980462962965</v>
      </c>
      <c r="T1767" s="8">
        <f t="shared" si="168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8299</v>
      </c>
      <c r="O1768" s="10" t="e">
        <f t="shared" si="163"/>
        <v>#DIV/0!</v>
      </c>
      <c r="P1768" s="9">
        <f t="shared" si="164"/>
        <v>750</v>
      </c>
      <c r="Q1768" s="11" t="str">
        <f t="shared" si="165"/>
        <v xml:space="preserve">photography </v>
      </c>
      <c r="R1768" s="11" t="str">
        <f t="shared" si="166"/>
        <v>aphy /photobooks</v>
      </c>
      <c r="S1768" s="12">
        <f t="shared" si="167"/>
        <v>41855.859814814816</v>
      </c>
      <c r="T1768" s="8">
        <f t="shared" si="168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8299</v>
      </c>
      <c r="O1769" s="10">
        <f t="shared" si="163"/>
        <v>2.1872265966754156</v>
      </c>
      <c r="P1769" s="9">
        <f t="shared" si="164"/>
        <v>3643</v>
      </c>
      <c r="Q1769" s="11" t="str">
        <f t="shared" si="165"/>
        <v xml:space="preserve">photography </v>
      </c>
      <c r="R1769" s="11" t="str">
        <f t="shared" si="166"/>
        <v>aphy /photobooks</v>
      </c>
      <c r="S1769" s="12">
        <f t="shared" si="167"/>
        <v>41824.658379629633</v>
      </c>
      <c r="T1769" s="8">
        <f t="shared" si="168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8299</v>
      </c>
      <c r="O1770" s="10">
        <f t="shared" si="163"/>
        <v>26.737967914438503</v>
      </c>
      <c r="P1770" s="9">
        <f t="shared" si="164"/>
        <v>2593.5</v>
      </c>
      <c r="Q1770" s="11" t="str">
        <f t="shared" si="165"/>
        <v xml:space="preserve">photography </v>
      </c>
      <c r="R1770" s="11" t="str">
        <f t="shared" si="166"/>
        <v>aphy /photobooks</v>
      </c>
      <c r="S1770" s="12">
        <f t="shared" si="167"/>
        <v>41849.560694444444</v>
      </c>
      <c r="T1770" s="8">
        <f t="shared" si="168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8299</v>
      </c>
      <c r="O1771" s="10">
        <f t="shared" si="163"/>
        <v>37.002775208140612</v>
      </c>
      <c r="P1771" s="9">
        <f t="shared" si="164"/>
        <v>20540.5</v>
      </c>
      <c r="Q1771" s="11" t="str">
        <f t="shared" si="165"/>
        <v xml:space="preserve">photography </v>
      </c>
      <c r="R1771" s="11" t="str">
        <f t="shared" si="166"/>
        <v>aphy /photobooks</v>
      </c>
      <c r="S1771" s="12">
        <f t="shared" si="167"/>
        <v>41987.818969907406</v>
      </c>
      <c r="T1771" s="8">
        <f t="shared" si="168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8299</v>
      </c>
      <c r="O1772" s="10">
        <f t="shared" si="163"/>
        <v>1.7694641051567239</v>
      </c>
      <c r="P1772" s="9">
        <f t="shared" si="164"/>
        <v>19173</v>
      </c>
      <c r="Q1772" s="11" t="str">
        <f t="shared" si="165"/>
        <v xml:space="preserve">photography </v>
      </c>
      <c r="R1772" s="11" t="str">
        <f t="shared" si="166"/>
        <v>aphy /photobooks</v>
      </c>
      <c r="S1772" s="12">
        <f t="shared" si="167"/>
        <v>41891.780023148152</v>
      </c>
      <c r="T1772" s="8">
        <f t="shared" si="168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8299</v>
      </c>
      <c r="O1773" s="10">
        <f t="shared" si="163"/>
        <v>4.6927374301675977</v>
      </c>
      <c r="P1773" s="9">
        <f t="shared" si="164"/>
        <v>2547.5</v>
      </c>
      <c r="Q1773" s="11" t="str">
        <f t="shared" si="165"/>
        <v xml:space="preserve">photography </v>
      </c>
      <c r="R1773" s="11" t="str">
        <f t="shared" si="166"/>
        <v>aphy /photobooks</v>
      </c>
      <c r="S1773" s="12">
        <f t="shared" si="167"/>
        <v>41905.979629629634</v>
      </c>
      <c r="T1773" s="8">
        <f t="shared" si="168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8299</v>
      </c>
      <c r="O1774" s="10">
        <f t="shared" si="163"/>
        <v>6.4102564102564106</v>
      </c>
      <c r="P1774" s="9">
        <f t="shared" si="164"/>
        <v>3179</v>
      </c>
      <c r="Q1774" s="11" t="str">
        <f t="shared" si="165"/>
        <v xml:space="preserve">photography </v>
      </c>
      <c r="R1774" s="11" t="str">
        <f t="shared" si="166"/>
        <v>aphy /photobooks</v>
      </c>
      <c r="S1774" s="12">
        <f t="shared" si="167"/>
        <v>41766.718009259261</v>
      </c>
      <c r="T1774" s="8">
        <f t="shared" si="168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8299</v>
      </c>
      <c r="O1775" s="10">
        <f t="shared" si="163"/>
        <v>15.982951518380395</v>
      </c>
      <c r="P1775" s="9">
        <f t="shared" si="164"/>
        <v>15938.5</v>
      </c>
      <c r="Q1775" s="11" t="str">
        <f t="shared" si="165"/>
        <v xml:space="preserve">photography </v>
      </c>
      <c r="R1775" s="11" t="str">
        <f t="shared" si="166"/>
        <v>aphy /photobooks</v>
      </c>
      <c r="S1775" s="12">
        <f t="shared" si="167"/>
        <v>41978.760393518518</v>
      </c>
      <c r="T1775" s="8">
        <f t="shared" si="168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8299</v>
      </c>
      <c r="O1776" s="10">
        <f t="shared" si="163"/>
        <v>2.1777003484320558</v>
      </c>
      <c r="P1776" s="9">
        <f t="shared" si="164"/>
        <v>1824</v>
      </c>
      <c r="Q1776" s="11" t="str">
        <f t="shared" si="165"/>
        <v xml:space="preserve">photography </v>
      </c>
      <c r="R1776" s="11" t="str">
        <f t="shared" si="166"/>
        <v>aphy /photobooks</v>
      </c>
      <c r="S1776" s="12">
        <f t="shared" si="167"/>
        <v>41930.218657407408</v>
      </c>
      <c r="T1776" s="8">
        <f t="shared" si="168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8299</v>
      </c>
      <c r="O1777" s="10">
        <f t="shared" si="163"/>
        <v>1.536062009641743</v>
      </c>
      <c r="P1777" s="9">
        <f t="shared" si="164"/>
        <v>26829</v>
      </c>
      <c r="Q1777" s="11" t="str">
        <f t="shared" si="165"/>
        <v xml:space="preserve">photography </v>
      </c>
      <c r="R1777" s="11" t="str">
        <f t="shared" si="166"/>
        <v>aphy /photobooks</v>
      </c>
      <c r="S1777" s="12">
        <f t="shared" si="167"/>
        <v>41891.976388888892</v>
      </c>
      <c r="T1777" s="8">
        <f t="shared" si="168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8299</v>
      </c>
      <c r="O1778" s="10">
        <f t="shared" si="163"/>
        <v>14.925373134328359</v>
      </c>
      <c r="P1778" s="9">
        <f t="shared" si="164"/>
        <v>2667.5</v>
      </c>
      <c r="Q1778" s="11" t="str">
        <f t="shared" si="165"/>
        <v xml:space="preserve">photography </v>
      </c>
      <c r="R1778" s="11" t="str">
        <f t="shared" si="166"/>
        <v>aphy /photobooks</v>
      </c>
      <c r="S1778" s="12">
        <f t="shared" si="167"/>
        <v>41905.95684027778</v>
      </c>
      <c r="T1778" s="8">
        <f t="shared" si="168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8299</v>
      </c>
      <c r="O1779" s="10">
        <f t="shared" si="163"/>
        <v>7.3732718894009217</v>
      </c>
      <c r="P1779" s="9">
        <f t="shared" si="164"/>
        <v>2725.5</v>
      </c>
      <c r="Q1779" s="11" t="str">
        <f t="shared" si="165"/>
        <v xml:space="preserve">photography </v>
      </c>
      <c r="R1779" s="11" t="str">
        <f t="shared" si="166"/>
        <v>aphy /photobooks</v>
      </c>
      <c r="S1779" s="12">
        <f t="shared" si="167"/>
        <v>42025.357094907406</v>
      </c>
      <c r="T1779" s="8">
        <f t="shared" si="168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8299</v>
      </c>
      <c r="O1780" s="10">
        <f t="shared" si="163"/>
        <v>50.251256281407038</v>
      </c>
      <c r="P1780" s="9">
        <f t="shared" si="164"/>
        <v>25497.5</v>
      </c>
      <c r="Q1780" s="11" t="str">
        <f t="shared" si="165"/>
        <v xml:space="preserve">photography </v>
      </c>
      <c r="R1780" s="11" t="str">
        <f t="shared" si="166"/>
        <v>aphy /photobooks</v>
      </c>
      <c r="S1780" s="12">
        <f t="shared" si="167"/>
        <v>42045.86336805555</v>
      </c>
      <c r="T1780" s="8">
        <f t="shared" si="168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8299</v>
      </c>
      <c r="O1781" s="10">
        <f t="shared" si="163"/>
        <v>2.7596588058203713</v>
      </c>
      <c r="P1781" s="9">
        <f t="shared" si="164"/>
        <v>7493</v>
      </c>
      <c r="Q1781" s="11" t="str">
        <f t="shared" si="165"/>
        <v xml:space="preserve">photography </v>
      </c>
      <c r="R1781" s="11" t="str">
        <f t="shared" si="166"/>
        <v>aphy /photobooks</v>
      </c>
      <c r="S1781" s="12">
        <f t="shared" si="167"/>
        <v>42585.691898148143</v>
      </c>
      <c r="T1781" s="8">
        <f t="shared" si="168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8299</v>
      </c>
      <c r="O1782" s="10">
        <f t="shared" si="163"/>
        <v>2.5161452654533254</v>
      </c>
      <c r="P1782" s="9">
        <f t="shared" si="164"/>
        <v>20961.5</v>
      </c>
      <c r="Q1782" s="11" t="str">
        <f t="shared" si="165"/>
        <v xml:space="preserve">photography </v>
      </c>
      <c r="R1782" s="11" t="str">
        <f t="shared" si="166"/>
        <v>aphy /photobooks</v>
      </c>
      <c r="S1782" s="12">
        <f t="shared" si="167"/>
        <v>42493.600810185191</v>
      </c>
      <c r="T1782" s="8">
        <f t="shared" si="168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8299</v>
      </c>
      <c r="O1783" s="10">
        <f t="shared" si="163"/>
        <v>3.881439661256175</v>
      </c>
      <c r="P1783" s="9">
        <f t="shared" si="164"/>
        <v>3458.5</v>
      </c>
      <c r="Q1783" s="11" t="str">
        <f t="shared" si="165"/>
        <v xml:space="preserve">photography </v>
      </c>
      <c r="R1783" s="11" t="str">
        <f t="shared" si="166"/>
        <v>aphy /photobooks</v>
      </c>
      <c r="S1783" s="12">
        <f t="shared" si="167"/>
        <v>42597.617418981477</v>
      </c>
      <c r="T1783" s="8">
        <f t="shared" si="168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8299</v>
      </c>
      <c r="O1784" s="10">
        <f t="shared" si="163"/>
        <v>6.4551825894503869</v>
      </c>
      <c r="P1784" s="9">
        <f t="shared" si="164"/>
        <v>20211</v>
      </c>
      <c r="Q1784" s="11" t="str">
        <f t="shared" si="165"/>
        <v xml:space="preserve">photography </v>
      </c>
      <c r="R1784" s="11" t="str">
        <f t="shared" si="166"/>
        <v>aphy /photobooks</v>
      </c>
      <c r="S1784" s="12">
        <f t="shared" si="167"/>
        <v>42388.575104166666</v>
      </c>
      <c r="T1784" s="8">
        <f t="shared" si="168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8299</v>
      </c>
      <c r="O1785" s="10">
        <f t="shared" si="163"/>
        <v>4.2207449614857024</v>
      </c>
      <c r="P1785" s="9">
        <f t="shared" si="164"/>
        <v>24738.5</v>
      </c>
      <c r="Q1785" s="11" t="str">
        <f t="shared" si="165"/>
        <v xml:space="preserve">photography </v>
      </c>
      <c r="R1785" s="11" t="str">
        <f t="shared" si="166"/>
        <v>aphy /photobooks</v>
      </c>
      <c r="S1785" s="12">
        <f t="shared" si="167"/>
        <v>42115.949976851851</v>
      </c>
      <c r="T1785" s="8">
        <f t="shared" si="168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8299</v>
      </c>
      <c r="O1786" s="10">
        <f t="shared" si="163"/>
        <v>2.5150905432595572</v>
      </c>
      <c r="P1786" s="9">
        <f t="shared" si="164"/>
        <v>3494</v>
      </c>
      <c r="Q1786" s="11" t="str">
        <f t="shared" si="165"/>
        <v xml:space="preserve">photography </v>
      </c>
      <c r="R1786" s="11" t="str">
        <f t="shared" si="166"/>
        <v>aphy /photobooks</v>
      </c>
      <c r="S1786" s="12">
        <f t="shared" si="167"/>
        <v>42003.655555555553</v>
      </c>
      <c r="T1786" s="8">
        <f t="shared" si="168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8299</v>
      </c>
      <c r="O1787" s="10">
        <f t="shared" si="163"/>
        <v>4.9453946012775605</v>
      </c>
      <c r="P1787" s="9">
        <f t="shared" si="164"/>
        <v>14426.5</v>
      </c>
      <c r="Q1787" s="11" t="str">
        <f t="shared" si="165"/>
        <v xml:space="preserve">photography </v>
      </c>
      <c r="R1787" s="11" t="str">
        <f t="shared" si="166"/>
        <v>aphy /photobooks</v>
      </c>
      <c r="S1787" s="12">
        <f t="shared" si="167"/>
        <v>41897.134895833333</v>
      </c>
      <c r="T1787" s="8">
        <f t="shared" si="168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8299</v>
      </c>
      <c r="O1788" s="10">
        <f t="shared" si="163"/>
        <v>2.0994475138121547</v>
      </c>
      <c r="P1788" s="9">
        <f t="shared" si="164"/>
        <v>1402.5</v>
      </c>
      <c r="Q1788" s="11" t="str">
        <f t="shared" si="165"/>
        <v xml:space="preserve">photography </v>
      </c>
      <c r="R1788" s="11" t="str">
        <f t="shared" si="166"/>
        <v>aphy /photobooks</v>
      </c>
      <c r="S1788" s="12">
        <f t="shared" si="167"/>
        <v>41958.550659722227</v>
      </c>
      <c r="T1788" s="8">
        <f t="shared" si="168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8299</v>
      </c>
      <c r="O1789" s="10">
        <f t="shared" si="163"/>
        <v>6.5231572080887146</v>
      </c>
      <c r="P1789" s="9">
        <f t="shared" si="164"/>
        <v>5766.5</v>
      </c>
      <c r="Q1789" s="11" t="str">
        <f t="shared" si="165"/>
        <v xml:space="preserve">photography </v>
      </c>
      <c r="R1789" s="11" t="str">
        <f t="shared" si="166"/>
        <v>aphy /photobooks</v>
      </c>
      <c r="S1789" s="12">
        <f t="shared" si="167"/>
        <v>42068.65552083333</v>
      </c>
      <c r="T1789" s="8">
        <f t="shared" si="168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8299</v>
      </c>
      <c r="O1790" s="10">
        <f t="shared" si="163"/>
        <v>72.368421052631575</v>
      </c>
      <c r="P1790" s="9">
        <f t="shared" si="164"/>
        <v>2788</v>
      </c>
      <c r="Q1790" s="11" t="str">
        <f t="shared" si="165"/>
        <v xml:space="preserve">photography </v>
      </c>
      <c r="R1790" s="11" t="str">
        <f t="shared" si="166"/>
        <v>aphy /photobooks</v>
      </c>
      <c r="S1790" s="12">
        <f t="shared" si="167"/>
        <v>41913.94840277778</v>
      </c>
      <c r="T1790" s="8">
        <f t="shared" si="168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8299</v>
      </c>
      <c r="O1791" s="10">
        <f t="shared" si="163"/>
        <v>200</v>
      </c>
      <c r="P1791" s="9">
        <f t="shared" si="164"/>
        <v>4020</v>
      </c>
      <c r="Q1791" s="11" t="str">
        <f t="shared" si="165"/>
        <v xml:space="preserve">photography </v>
      </c>
      <c r="R1791" s="11" t="str">
        <f t="shared" si="166"/>
        <v>aphy /photobooks</v>
      </c>
      <c r="S1791" s="12">
        <f t="shared" si="167"/>
        <v>41956.250034722223</v>
      </c>
      <c r="T1791" s="8">
        <f t="shared" si="168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8299</v>
      </c>
      <c r="O1792" s="10">
        <f t="shared" si="163"/>
        <v>20.171149144254279</v>
      </c>
      <c r="P1792" s="9">
        <f t="shared" si="164"/>
        <v>17318</v>
      </c>
      <c r="Q1792" s="11" t="str">
        <f t="shared" si="165"/>
        <v xml:space="preserve">photography </v>
      </c>
      <c r="R1792" s="11" t="str">
        <f t="shared" si="166"/>
        <v>aphy /photobooks</v>
      </c>
      <c r="S1792" s="12">
        <f t="shared" si="167"/>
        <v>42010.674513888895</v>
      </c>
      <c r="T1792" s="8">
        <f t="shared" si="168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8299</v>
      </c>
      <c r="O1793" s="10">
        <f t="shared" si="163"/>
        <v>28.037383177570092</v>
      </c>
      <c r="P1793" s="9">
        <f t="shared" si="164"/>
        <v>1553.5</v>
      </c>
      <c r="Q1793" s="11" t="str">
        <f t="shared" si="165"/>
        <v xml:space="preserve">photography </v>
      </c>
      <c r="R1793" s="11" t="str">
        <f t="shared" si="166"/>
        <v>aphy /photobooks</v>
      </c>
      <c r="S1793" s="12">
        <f t="shared" si="167"/>
        <v>41973.740335648152</v>
      </c>
      <c r="T1793" s="8">
        <f t="shared" si="168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8299</v>
      </c>
      <c r="O1794" s="10">
        <f t="shared" si="163"/>
        <v>1.6360185851711275</v>
      </c>
      <c r="P1794" s="9">
        <f t="shared" si="164"/>
        <v>20140.5</v>
      </c>
      <c r="Q1794" s="11" t="str">
        <f t="shared" si="165"/>
        <v xml:space="preserve">photography </v>
      </c>
      <c r="R1794" s="11" t="str">
        <f t="shared" si="166"/>
        <v>aphy /photobooks</v>
      </c>
      <c r="S1794" s="12">
        <f t="shared" si="167"/>
        <v>42189.031041666662</v>
      </c>
      <c r="T1794" s="8">
        <f t="shared" si="168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8299</v>
      </c>
      <c r="O1795" s="10">
        <f t="shared" ref="O1795:O1858" si="169">D1795/E1795</f>
        <v>75</v>
      </c>
      <c r="P1795" s="9">
        <f t="shared" ref="P1795:P1858" si="170">AVERAGE(D1795,E1795)</f>
        <v>1520</v>
      </c>
      <c r="Q1795" s="11" t="str">
        <f t="shared" ref="Q1795:Q1858" si="171">LEFT(N1795, SEARCH(" ",N1795,1))</f>
        <v xml:space="preserve">photography </v>
      </c>
      <c r="R1795" s="11" t="str">
        <f t="shared" ref="R1795:R1858" si="172">RIGHT(N1795,16)</f>
        <v>aphy /photobooks</v>
      </c>
      <c r="S1795" s="12">
        <f t="shared" ref="S1795:S1858" si="173">(((J1795/60)/60)/24)+DATE(1970,1,1)</f>
        <v>41940.89166666667</v>
      </c>
      <c r="T1795" s="8">
        <f t="shared" ref="T1795:T1858" si="17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8299</v>
      </c>
      <c r="O1796" s="10">
        <f t="shared" si="169"/>
        <v>9.0270812437311942</v>
      </c>
      <c r="P1796" s="9">
        <f t="shared" si="170"/>
        <v>4998.5</v>
      </c>
      <c r="Q1796" s="11" t="str">
        <f t="shared" si="171"/>
        <v xml:space="preserve">photography </v>
      </c>
      <c r="R1796" s="11" t="str">
        <f t="shared" si="172"/>
        <v>aphy /photobooks</v>
      </c>
      <c r="S1796" s="12">
        <f t="shared" si="173"/>
        <v>42011.551180555558</v>
      </c>
      <c r="T1796" s="8">
        <f t="shared" si="17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8299</v>
      </c>
      <c r="O1797" s="10">
        <f t="shared" si="169"/>
        <v>2.5815969020837173</v>
      </c>
      <c r="P1797" s="9">
        <f t="shared" si="170"/>
        <v>19423</v>
      </c>
      <c r="Q1797" s="11" t="str">
        <f t="shared" si="171"/>
        <v xml:space="preserve">photography </v>
      </c>
      <c r="R1797" s="11" t="str">
        <f t="shared" si="172"/>
        <v>aphy /photobooks</v>
      </c>
      <c r="S1797" s="12">
        <f t="shared" si="173"/>
        <v>42628.288668981477</v>
      </c>
      <c r="T1797" s="8">
        <f t="shared" si="17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8299</v>
      </c>
      <c r="O1798" s="10">
        <f t="shared" si="169"/>
        <v>4.5346062052505971</v>
      </c>
      <c r="P1798" s="9">
        <f t="shared" si="170"/>
        <v>11595</v>
      </c>
      <c r="Q1798" s="11" t="str">
        <f t="shared" si="171"/>
        <v xml:space="preserve">photography </v>
      </c>
      <c r="R1798" s="11" t="str">
        <f t="shared" si="172"/>
        <v>aphy /photobooks</v>
      </c>
      <c r="S1798" s="12">
        <f t="shared" si="173"/>
        <v>42515.439421296294</v>
      </c>
      <c r="T1798" s="8">
        <f t="shared" si="17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8299</v>
      </c>
      <c r="O1799" s="10">
        <f t="shared" si="169"/>
        <v>1.4803849000740192</v>
      </c>
      <c r="P1799" s="9">
        <f t="shared" si="170"/>
        <v>8377.5</v>
      </c>
      <c r="Q1799" s="11" t="str">
        <f t="shared" si="171"/>
        <v xml:space="preserve">photography </v>
      </c>
      <c r="R1799" s="11" t="str">
        <f t="shared" si="172"/>
        <v>aphy /photobooks</v>
      </c>
      <c r="S1799" s="12">
        <f t="shared" si="173"/>
        <v>42689.56931712963</v>
      </c>
      <c r="T1799" s="8">
        <f t="shared" si="17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8299</v>
      </c>
      <c r="O1800" s="10">
        <f t="shared" si="169"/>
        <v>7.3327222731439043</v>
      </c>
      <c r="P1800" s="9">
        <f t="shared" si="170"/>
        <v>9091</v>
      </c>
      <c r="Q1800" s="11" t="str">
        <f t="shared" si="171"/>
        <v xml:space="preserve">photography </v>
      </c>
      <c r="R1800" s="11" t="str">
        <f t="shared" si="172"/>
        <v>aphy /photobooks</v>
      </c>
      <c r="S1800" s="12">
        <f t="shared" si="173"/>
        <v>42344.32677083333</v>
      </c>
      <c r="T1800" s="8">
        <f t="shared" si="17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8299</v>
      </c>
      <c r="O1801" s="10">
        <f t="shared" si="169"/>
        <v>57.281970499785196</v>
      </c>
      <c r="P1801" s="9">
        <f t="shared" si="170"/>
        <v>2034.915</v>
      </c>
      <c r="Q1801" s="11" t="str">
        <f t="shared" si="171"/>
        <v xml:space="preserve">photography </v>
      </c>
      <c r="R1801" s="11" t="str">
        <f t="shared" si="172"/>
        <v>aphy /photobooks</v>
      </c>
      <c r="S1801" s="12">
        <f t="shared" si="173"/>
        <v>41934.842685185184</v>
      </c>
      <c r="T1801" s="8">
        <f t="shared" si="17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8299</v>
      </c>
      <c r="O1802" s="10">
        <f t="shared" si="169"/>
        <v>4.8900634249471455</v>
      </c>
      <c r="P1802" s="9">
        <f t="shared" si="170"/>
        <v>27860</v>
      </c>
      <c r="Q1802" s="11" t="str">
        <f t="shared" si="171"/>
        <v xml:space="preserve">photography </v>
      </c>
      <c r="R1802" s="11" t="str">
        <f t="shared" si="172"/>
        <v>aphy /photobooks</v>
      </c>
      <c r="S1802" s="12">
        <f t="shared" si="173"/>
        <v>42623.606134259258</v>
      </c>
      <c r="T1802" s="8">
        <f t="shared" si="17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8299</v>
      </c>
      <c r="O1803" s="10">
        <f t="shared" si="169"/>
        <v>7.2186836518046711</v>
      </c>
      <c r="P1803" s="9">
        <f t="shared" si="170"/>
        <v>9677.5</v>
      </c>
      <c r="Q1803" s="11" t="str">
        <f t="shared" si="171"/>
        <v xml:space="preserve">photography </v>
      </c>
      <c r="R1803" s="11" t="str">
        <f t="shared" si="172"/>
        <v>aphy /photobooks</v>
      </c>
      <c r="S1803" s="12">
        <f t="shared" si="173"/>
        <v>42321.660509259258</v>
      </c>
      <c r="T1803" s="8">
        <f t="shared" si="17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8299</v>
      </c>
      <c r="O1804" s="10">
        <f t="shared" si="169"/>
        <v>2.0624631703005303</v>
      </c>
      <c r="P1804" s="9">
        <f t="shared" si="170"/>
        <v>2598.5</v>
      </c>
      <c r="Q1804" s="11" t="str">
        <f t="shared" si="171"/>
        <v xml:space="preserve">photography </v>
      </c>
      <c r="R1804" s="11" t="str">
        <f t="shared" si="172"/>
        <v>aphy /photobooks</v>
      </c>
      <c r="S1804" s="12">
        <f t="shared" si="173"/>
        <v>42159.47256944445</v>
      </c>
      <c r="T1804" s="8">
        <f t="shared" si="17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8299</v>
      </c>
      <c r="O1805" s="10">
        <f t="shared" si="169"/>
        <v>3.2467532467532467</v>
      </c>
      <c r="P1805" s="9">
        <f t="shared" si="170"/>
        <v>11445</v>
      </c>
      <c r="Q1805" s="11" t="str">
        <f t="shared" si="171"/>
        <v xml:space="preserve">photography </v>
      </c>
      <c r="R1805" s="11" t="str">
        <f t="shared" si="172"/>
        <v>aphy /photobooks</v>
      </c>
      <c r="S1805" s="12">
        <f t="shared" si="173"/>
        <v>42018.071550925932</v>
      </c>
      <c r="T1805" s="8">
        <f t="shared" si="17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8299</v>
      </c>
      <c r="O1806" s="10">
        <f t="shared" si="169"/>
        <v>2.8429933969185619</v>
      </c>
      <c r="P1806" s="9">
        <f t="shared" si="170"/>
        <v>10476</v>
      </c>
      <c r="Q1806" s="11" t="str">
        <f t="shared" si="171"/>
        <v xml:space="preserve">photography </v>
      </c>
      <c r="R1806" s="11" t="str">
        <f t="shared" si="172"/>
        <v>aphy /photobooks</v>
      </c>
      <c r="S1806" s="12">
        <f t="shared" si="173"/>
        <v>42282.678287037037</v>
      </c>
      <c r="T1806" s="8">
        <f t="shared" si="17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8299</v>
      </c>
      <c r="O1807" s="10">
        <f t="shared" si="169"/>
        <v>2.7469173483091196</v>
      </c>
      <c r="P1807" s="9">
        <f t="shared" si="170"/>
        <v>15345.5</v>
      </c>
      <c r="Q1807" s="11" t="str">
        <f t="shared" si="171"/>
        <v xml:space="preserve">photography </v>
      </c>
      <c r="R1807" s="11" t="str">
        <f t="shared" si="172"/>
        <v>aphy /photobooks</v>
      </c>
      <c r="S1807" s="12">
        <f t="shared" si="173"/>
        <v>42247.803912037038</v>
      </c>
      <c r="T1807" s="8">
        <f t="shared" si="17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8299</v>
      </c>
      <c r="O1808" s="10">
        <f t="shared" si="169"/>
        <v>33.840947546531304</v>
      </c>
      <c r="P1808" s="9">
        <f t="shared" si="170"/>
        <v>10295.5</v>
      </c>
      <c r="Q1808" s="11" t="str">
        <f t="shared" si="171"/>
        <v xml:space="preserve">photography </v>
      </c>
      <c r="R1808" s="11" t="str">
        <f t="shared" si="172"/>
        <v>aphy /photobooks</v>
      </c>
      <c r="S1808" s="12">
        <f t="shared" si="173"/>
        <v>41877.638298611113</v>
      </c>
      <c r="T1808" s="8">
        <f t="shared" si="17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8299</v>
      </c>
      <c r="O1809" s="10">
        <f t="shared" si="169"/>
        <v>9.0415913200723335</v>
      </c>
      <c r="P1809" s="9">
        <f t="shared" si="170"/>
        <v>2776.5</v>
      </c>
      <c r="Q1809" s="11" t="str">
        <f t="shared" si="171"/>
        <v xml:space="preserve">photography </v>
      </c>
      <c r="R1809" s="11" t="str">
        <f t="shared" si="172"/>
        <v>aphy /photobooks</v>
      </c>
      <c r="S1809" s="12">
        <f t="shared" si="173"/>
        <v>41880.068437499998</v>
      </c>
      <c r="T1809" s="8">
        <f t="shared" si="17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8299</v>
      </c>
      <c r="O1810" s="10">
        <f t="shared" si="169"/>
        <v>2.4150422632396067</v>
      </c>
      <c r="P1810" s="9">
        <f t="shared" si="170"/>
        <v>19797</v>
      </c>
      <c r="Q1810" s="11" t="str">
        <f t="shared" si="171"/>
        <v xml:space="preserve">photography </v>
      </c>
      <c r="R1810" s="11" t="str">
        <f t="shared" si="172"/>
        <v>aphy /photobooks</v>
      </c>
      <c r="S1810" s="12">
        <f t="shared" si="173"/>
        <v>42742.680902777778</v>
      </c>
      <c r="T1810" s="8">
        <f t="shared" si="17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8299</v>
      </c>
      <c r="O1811" s="10">
        <f t="shared" si="169"/>
        <v>9.2105263157894743</v>
      </c>
      <c r="P1811" s="9">
        <f t="shared" si="170"/>
        <v>1940</v>
      </c>
      <c r="Q1811" s="11" t="str">
        <f t="shared" si="171"/>
        <v xml:space="preserve">photography </v>
      </c>
      <c r="R1811" s="11" t="str">
        <f t="shared" si="172"/>
        <v>aphy /photobooks</v>
      </c>
      <c r="S1811" s="12">
        <f t="shared" si="173"/>
        <v>42029.907858796301</v>
      </c>
      <c r="T1811" s="8">
        <f t="shared" si="17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8299</v>
      </c>
      <c r="O1812" s="10">
        <f t="shared" si="169"/>
        <v>30</v>
      </c>
      <c r="P1812" s="9">
        <f t="shared" si="170"/>
        <v>232.5</v>
      </c>
      <c r="Q1812" s="11" t="str">
        <f t="shared" si="171"/>
        <v xml:space="preserve">photography </v>
      </c>
      <c r="R1812" s="11" t="str">
        <f t="shared" si="172"/>
        <v>aphy /photobooks</v>
      </c>
      <c r="S1812" s="12">
        <f t="shared" si="173"/>
        <v>41860.91002314815</v>
      </c>
      <c r="T1812" s="8">
        <f t="shared" si="17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8299</v>
      </c>
      <c r="O1813" s="10">
        <f t="shared" si="169"/>
        <v>1350</v>
      </c>
      <c r="P1813" s="9">
        <f t="shared" si="170"/>
        <v>27020</v>
      </c>
      <c r="Q1813" s="11" t="str">
        <f t="shared" si="171"/>
        <v xml:space="preserve">photography </v>
      </c>
      <c r="R1813" s="11" t="str">
        <f t="shared" si="172"/>
        <v>aphy /photobooks</v>
      </c>
      <c r="S1813" s="12">
        <f t="shared" si="173"/>
        <v>41876.433680555558</v>
      </c>
      <c r="T1813" s="8">
        <f t="shared" si="17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8299</v>
      </c>
      <c r="O1814" s="10">
        <f t="shared" si="169"/>
        <v>7.5144508670520231</v>
      </c>
      <c r="P1814" s="9">
        <f t="shared" si="170"/>
        <v>3682.5</v>
      </c>
      <c r="Q1814" s="11" t="str">
        <f t="shared" si="171"/>
        <v xml:space="preserve">photography </v>
      </c>
      <c r="R1814" s="11" t="str">
        <f t="shared" si="172"/>
        <v>aphy /photobooks</v>
      </c>
      <c r="S1814" s="12">
        <f t="shared" si="173"/>
        <v>42524.318703703699</v>
      </c>
      <c r="T1814" s="8">
        <f t="shared" si="17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8299</v>
      </c>
      <c r="O1815" s="10" t="e">
        <f t="shared" si="169"/>
        <v>#DIV/0!</v>
      </c>
      <c r="P1815" s="9">
        <f t="shared" si="170"/>
        <v>4375</v>
      </c>
      <c r="Q1815" s="11" t="str">
        <f t="shared" si="171"/>
        <v xml:space="preserve">photography </v>
      </c>
      <c r="R1815" s="11" t="str">
        <f t="shared" si="172"/>
        <v>aphy /photobooks</v>
      </c>
      <c r="S1815" s="12">
        <f t="shared" si="173"/>
        <v>41829.889027777775</v>
      </c>
      <c r="T1815" s="8">
        <f t="shared" si="17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8299</v>
      </c>
      <c r="O1816" s="10">
        <f t="shared" si="169"/>
        <v>2.0332090816672315</v>
      </c>
      <c r="P1816" s="9">
        <f t="shared" si="170"/>
        <v>8951</v>
      </c>
      <c r="Q1816" s="11" t="str">
        <f t="shared" si="171"/>
        <v xml:space="preserve">photography </v>
      </c>
      <c r="R1816" s="11" t="str">
        <f t="shared" si="172"/>
        <v>aphy /photobooks</v>
      </c>
      <c r="S1816" s="12">
        <f t="shared" si="173"/>
        <v>42033.314074074078</v>
      </c>
      <c r="T1816" s="8">
        <f t="shared" si="17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8299</v>
      </c>
      <c r="O1817" s="10" t="e">
        <f t="shared" si="169"/>
        <v>#DIV/0!</v>
      </c>
      <c r="P1817" s="9">
        <f t="shared" si="170"/>
        <v>1500</v>
      </c>
      <c r="Q1817" s="11" t="str">
        <f t="shared" si="171"/>
        <v xml:space="preserve">photography </v>
      </c>
      <c r="R1817" s="11" t="str">
        <f t="shared" si="172"/>
        <v>aphy /photobooks</v>
      </c>
      <c r="S1817" s="12">
        <f t="shared" si="173"/>
        <v>42172.906678240746</v>
      </c>
      <c r="T1817" s="8">
        <f t="shared" si="17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8299</v>
      </c>
      <c r="O1818" s="10">
        <f t="shared" si="169"/>
        <v>49.115913555992144</v>
      </c>
      <c r="P1818" s="9">
        <f t="shared" si="170"/>
        <v>12754.5</v>
      </c>
      <c r="Q1818" s="11" t="str">
        <f t="shared" si="171"/>
        <v xml:space="preserve">photography </v>
      </c>
      <c r="R1818" s="11" t="str">
        <f t="shared" si="172"/>
        <v>aphy /photobooks</v>
      </c>
      <c r="S1818" s="12">
        <f t="shared" si="173"/>
        <v>42548.876192129625</v>
      </c>
      <c r="T1818" s="8">
        <f t="shared" si="17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8299</v>
      </c>
      <c r="O1819" s="10">
        <f t="shared" si="169"/>
        <v>1.9110308949994692</v>
      </c>
      <c r="P1819" s="9">
        <f t="shared" si="170"/>
        <v>13709.5</v>
      </c>
      <c r="Q1819" s="11" t="str">
        <f t="shared" si="171"/>
        <v xml:space="preserve">photography </v>
      </c>
      <c r="R1819" s="11" t="str">
        <f t="shared" si="172"/>
        <v>aphy /photobooks</v>
      </c>
      <c r="S1819" s="12">
        <f t="shared" si="173"/>
        <v>42705.662118055552</v>
      </c>
      <c r="T1819" s="8">
        <f t="shared" si="17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8299</v>
      </c>
      <c r="O1820" s="10" t="e">
        <f t="shared" si="169"/>
        <v>#DIV/0!</v>
      </c>
      <c r="P1820" s="9">
        <f t="shared" si="170"/>
        <v>7500</v>
      </c>
      <c r="Q1820" s="11" t="str">
        <f t="shared" si="171"/>
        <v xml:space="preserve">photography </v>
      </c>
      <c r="R1820" s="11" t="str">
        <f t="shared" si="172"/>
        <v>aphy /photobooks</v>
      </c>
      <c r="S1820" s="12">
        <f t="shared" si="173"/>
        <v>42067.234375</v>
      </c>
      <c r="T1820" s="8">
        <f t="shared" si="17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8299</v>
      </c>
      <c r="O1821" s="10">
        <f t="shared" si="169"/>
        <v>48</v>
      </c>
      <c r="P1821" s="9">
        <f t="shared" si="170"/>
        <v>612.5</v>
      </c>
      <c r="Q1821" s="11" t="str">
        <f t="shared" si="171"/>
        <v xml:space="preserve">photography </v>
      </c>
      <c r="R1821" s="11" t="str">
        <f t="shared" si="172"/>
        <v>aphy /photobooks</v>
      </c>
      <c r="S1821" s="12">
        <f t="shared" si="173"/>
        <v>41820.752268518518</v>
      </c>
      <c r="T1821" s="8">
        <f t="shared" si="17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8299</v>
      </c>
      <c r="O1822" s="10">
        <f t="shared" si="169"/>
        <v>15.231400117164617</v>
      </c>
      <c r="P1822" s="9">
        <f t="shared" si="170"/>
        <v>13853.5</v>
      </c>
      <c r="Q1822" s="11" t="str">
        <f t="shared" si="171"/>
        <v xml:space="preserve">photography </v>
      </c>
      <c r="R1822" s="11" t="str">
        <f t="shared" si="172"/>
        <v>aphy /photobooks</v>
      </c>
      <c r="S1822" s="12">
        <f t="shared" si="173"/>
        <v>42065.084375000006</v>
      </c>
      <c r="T1822" s="8">
        <f t="shared" si="17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8295</v>
      </c>
      <c r="O1823" s="10">
        <f t="shared" si="169"/>
        <v>0.74134479946623177</v>
      </c>
      <c r="P1823" s="9">
        <f t="shared" si="170"/>
        <v>2936.125</v>
      </c>
      <c r="Q1823" s="11" t="str">
        <f t="shared" si="171"/>
        <v xml:space="preserve">music </v>
      </c>
      <c r="R1823" s="11" t="str">
        <f t="shared" si="172"/>
        <v>music /rock</v>
      </c>
      <c r="S1823" s="12">
        <f t="shared" si="173"/>
        <v>40926.319062499999</v>
      </c>
      <c r="T1823" s="8">
        <f t="shared" si="17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8295</v>
      </c>
      <c r="O1824" s="10">
        <f t="shared" si="169"/>
        <v>1</v>
      </c>
      <c r="P1824" s="9">
        <f t="shared" si="170"/>
        <v>300</v>
      </c>
      <c r="Q1824" s="11" t="str">
        <f t="shared" si="171"/>
        <v xml:space="preserve">music </v>
      </c>
      <c r="R1824" s="11" t="str">
        <f t="shared" si="172"/>
        <v>music /rock</v>
      </c>
      <c r="S1824" s="12">
        <f t="shared" si="173"/>
        <v>41634.797013888885</v>
      </c>
      <c r="T1824" s="8">
        <f t="shared" si="17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8295</v>
      </c>
      <c r="O1825" s="10">
        <f t="shared" si="169"/>
        <v>0.86313193588162762</v>
      </c>
      <c r="P1825" s="9">
        <f t="shared" si="170"/>
        <v>755.5</v>
      </c>
      <c r="Q1825" s="11" t="str">
        <f t="shared" si="171"/>
        <v xml:space="preserve">music </v>
      </c>
      <c r="R1825" s="11" t="str">
        <f t="shared" si="172"/>
        <v>music /rock</v>
      </c>
      <c r="S1825" s="12">
        <f t="shared" si="173"/>
        <v>41176.684907407405</v>
      </c>
      <c r="T1825" s="8">
        <f t="shared" si="17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8295</v>
      </c>
      <c r="O1826" s="10">
        <f t="shared" si="169"/>
        <v>0.99933377748167884</v>
      </c>
      <c r="P1826" s="9">
        <f t="shared" si="170"/>
        <v>3001</v>
      </c>
      <c r="Q1826" s="11" t="str">
        <f t="shared" si="171"/>
        <v xml:space="preserve">music </v>
      </c>
      <c r="R1826" s="11" t="str">
        <f t="shared" si="172"/>
        <v>music /rock</v>
      </c>
      <c r="S1826" s="12">
        <f t="shared" si="173"/>
        <v>41626.916284722225</v>
      </c>
      <c r="T1826" s="8">
        <f t="shared" si="17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8295</v>
      </c>
      <c r="O1827" s="10">
        <f t="shared" si="169"/>
        <v>0.95192765349833408</v>
      </c>
      <c r="P1827" s="9">
        <f t="shared" si="170"/>
        <v>2050.5</v>
      </c>
      <c r="Q1827" s="11" t="str">
        <f t="shared" si="171"/>
        <v xml:space="preserve">music </v>
      </c>
      <c r="R1827" s="11" t="str">
        <f t="shared" si="172"/>
        <v>music /rock</v>
      </c>
      <c r="S1827" s="12">
        <f t="shared" si="173"/>
        <v>41443.83452546296</v>
      </c>
      <c r="T1827" s="8">
        <f t="shared" si="17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8295</v>
      </c>
      <c r="O1828" s="10">
        <f t="shared" si="169"/>
        <v>0.99009900990099009</v>
      </c>
      <c r="P1828" s="9">
        <f t="shared" si="170"/>
        <v>2010</v>
      </c>
      <c r="Q1828" s="11" t="str">
        <f t="shared" si="171"/>
        <v xml:space="preserve">music </v>
      </c>
      <c r="R1828" s="11" t="str">
        <f t="shared" si="172"/>
        <v>music /rock</v>
      </c>
      <c r="S1828" s="12">
        <f t="shared" si="173"/>
        <v>41657.923807870371</v>
      </c>
      <c r="T1828" s="8">
        <f t="shared" si="17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8295</v>
      </c>
      <c r="O1829" s="10">
        <f t="shared" si="169"/>
        <v>0.99341860176331798</v>
      </c>
      <c r="P1829" s="9">
        <f t="shared" si="170"/>
        <v>8026.5</v>
      </c>
      <c r="Q1829" s="11" t="str">
        <f t="shared" si="171"/>
        <v xml:space="preserve">music </v>
      </c>
      <c r="R1829" s="11" t="str">
        <f t="shared" si="172"/>
        <v>music /rock</v>
      </c>
      <c r="S1829" s="12">
        <f t="shared" si="173"/>
        <v>40555.325937499998</v>
      </c>
      <c r="T1829" s="8">
        <f t="shared" si="17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8295</v>
      </c>
      <c r="O1830" s="10">
        <f t="shared" si="169"/>
        <v>0.99840255591054317</v>
      </c>
      <c r="P1830" s="9">
        <f t="shared" si="170"/>
        <v>20016</v>
      </c>
      <c r="Q1830" s="11" t="str">
        <f t="shared" si="171"/>
        <v xml:space="preserve">music </v>
      </c>
      <c r="R1830" s="11" t="str">
        <f t="shared" si="172"/>
        <v>music /rock</v>
      </c>
      <c r="S1830" s="12">
        <f t="shared" si="173"/>
        <v>41736.899652777778</v>
      </c>
      <c r="T1830" s="8">
        <f t="shared" si="17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8295</v>
      </c>
      <c r="O1831" s="10">
        <f t="shared" si="169"/>
        <v>0.59994000599940001</v>
      </c>
      <c r="P1831" s="9">
        <f t="shared" si="170"/>
        <v>2000.125</v>
      </c>
      <c r="Q1831" s="11" t="str">
        <f t="shared" si="171"/>
        <v xml:space="preserve">music </v>
      </c>
      <c r="R1831" s="11" t="str">
        <f t="shared" si="172"/>
        <v>music /rock</v>
      </c>
      <c r="S1831" s="12">
        <f t="shared" si="173"/>
        <v>40516.087627314817</v>
      </c>
      <c r="T1831" s="8">
        <f t="shared" si="17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8295</v>
      </c>
      <c r="O1832" s="10">
        <f t="shared" si="169"/>
        <v>0.98489822718319109</v>
      </c>
      <c r="P1832" s="9">
        <f t="shared" si="170"/>
        <v>15115</v>
      </c>
      <c r="Q1832" s="11" t="str">
        <f t="shared" si="171"/>
        <v xml:space="preserve">music </v>
      </c>
      <c r="R1832" s="11" t="str">
        <f t="shared" si="172"/>
        <v>music /rock</v>
      </c>
      <c r="S1832" s="12">
        <f t="shared" si="173"/>
        <v>41664.684108796297</v>
      </c>
      <c r="T1832" s="8">
        <f t="shared" si="17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8295</v>
      </c>
      <c r="O1833" s="10">
        <f t="shared" si="169"/>
        <v>0.970873786407767</v>
      </c>
      <c r="P1833" s="9">
        <f t="shared" si="170"/>
        <v>1015</v>
      </c>
      <c r="Q1833" s="11" t="str">
        <f t="shared" si="171"/>
        <v xml:space="preserve">music </v>
      </c>
      <c r="R1833" s="11" t="str">
        <f t="shared" si="172"/>
        <v>music /rock</v>
      </c>
      <c r="S1833" s="12">
        <f t="shared" si="173"/>
        <v>41026.996099537035</v>
      </c>
      <c r="T1833" s="8">
        <f t="shared" si="17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8295</v>
      </c>
      <c r="O1834" s="10">
        <f t="shared" si="169"/>
        <v>0.7</v>
      </c>
      <c r="P1834" s="9">
        <f t="shared" si="170"/>
        <v>425</v>
      </c>
      <c r="Q1834" s="11" t="str">
        <f t="shared" si="171"/>
        <v xml:space="preserve">music </v>
      </c>
      <c r="R1834" s="11" t="str">
        <f t="shared" si="172"/>
        <v>music /rock</v>
      </c>
      <c r="S1834" s="12">
        <f t="shared" si="173"/>
        <v>40576.539664351854</v>
      </c>
      <c r="T1834" s="8">
        <f t="shared" si="17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8295</v>
      </c>
      <c r="O1835" s="10">
        <f t="shared" si="169"/>
        <v>0.38095238095238093</v>
      </c>
      <c r="P1835" s="9">
        <f t="shared" si="170"/>
        <v>725</v>
      </c>
      <c r="Q1835" s="11" t="str">
        <f t="shared" si="171"/>
        <v xml:space="preserve">music </v>
      </c>
      <c r="R1835" s="11" t="str">
        <f t="shared" si="172"/>
        <v>music /rock</v>
      </c>
      <c r="S1835" s="12">
        <f t="shared" si="173"/>
        <v>41303.044016203705</v>
      </c>
      <c r="T1835" s="8">
        <f t="shared" si="17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8295</v>
      </c>
      <c r="O1836" s="10">
        <f t="shared" si="169"/>
        <v>0.84709868699703517</v>
      </c>
      <c r="P1836" s="9">
        <f t="shared" si="170"/>
        <v>10902.5</v>
      </c>
      <c r="Q1836" s="11" t="str">
        <f t="shared" si="171"/>
        <v xml:space="preserve">music </v>
      </c>
      <c r="R1836" s="11" t="str">
        <f t="shared" si="172"/>
        <v>music /rock</v>
      </c>
      <c r="S1836" s="12">
        <f t="shared" si="173"/>
        <v>41988.964062500003</v>
      </c>
      <c r="T1836" s="8">
        <f t="shared" si="17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8295</v>
      </c>
      <c r="O1837" s="10">
        <f t="shared" si="169"/>
        <v>0.96153846153846156</v>
      </c>
      <c r="P1837" s="9">
        <f t="shared" si="170"/>
        <v>510</v>
      </c>
      <c r="Q1837" s="11" t="str">
        <f t="shared" si="171"/>
        <v xml:space="preserve">music </v>
      </c>
      <c r="R1837" s="11" t="str">
        <f t="shared" si="172"/>
        <v>music /rock</v>
      </c>
      <c r="S1837" s="12">
        <f t="shared" si="173"/>
        <v>42430.702210648145</v>
      </c>
      <c r="T1837" s="8">
        <f t="shared" si="17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8295</v>
      </c>
      <c r="O1838" s="10">
        <f t="shared" si="169"/>
        <v>0.49915144254766897</v>
      </c>
      <c r="P1838" s="9">
        <f t="shared" si="170"/>
        <v>7508.5</v>
      </c>
      <c r="Q1838" s="11" t="str">
        <f t="shared" si="171"/>
        <v xml:space="preserve">music </v>
      </c>
      <c r="R1838" s="11" t="str">
        <f t="shared" si="172"/>
        <v>music /rock</v>
      </c>
      <c r="S1838" s="12">
        <f t="shared" si="173"/>
        <v>41305.809363425928</v>
      </c>
      <c r="T1838" s="8">
        <f t="shared" si="17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8295</v>
      </c>
      <c r="O1839" s="10">
        <f t="shared" si="169"/>
        <v>0.32590983161325365</v>
      </c>
      <c r="P1839" s="9">
        <f t="shared" si="170"/>
        <v>1220.5</v>
      </c>
      <c r="Q1839" s="11" t="str">
        <f t="shared" si="171"/>
        <v xml:space="preserve">music </v>
      </c>
      <c r="R1839" s="11" t="str">
        <f t="shared" si="172"/>
        <v>music /rock</v>
      </c>
      <c r="S1839" s="12">
        <f t="shared" si="173"/>
        <v>40926.047858796301</v>
      </c>
      <c r="T1839" s="8">
        <f t="shared" si="17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8295</v>
      </c>
      <c r="O1840" s="10">
        <f t="shared" si="169"/>
        <v>0.99851221679697255</v>
      </c>
      <c r="P1840" s="9">
        <f t="shared" si="170"/>
        <v>1000.745</v>
      </c>
      <c r="Q1840" s="11" t="str">
        <f t="shared" si="171"/>
        <v xml:space="preserve">music </v>
      </c>
      <c r="R1840" s="11" t="str">
        <f t="shared" si="172"/>
        <v>music /rock</v>
      </c>
      <c r="S1840" s="12">
        <f t="shared" si="173"/>
        <v>40788.786539351851</v>
      </c>
      <c r="T1840" s="8">
        <f t="shared" si="17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8295</v>
      </c>
      <c r="O1841" s="10">
        <f t="shared" si="169"/>
        <v>0.48709206039941549</v>
      </c>
      <c r="P1841" s="9">
        <f t="shared" si="170"/>
        <v>1526.5</v>
      </c>
      <c r="Q1841" s="11" t="str">
        <f t="shared" si="171"/>
        <v xml:space="preserve">music </v>
      </c>
      <c r="R1841" s="11" t="str">
        <f t="shared" si="172"/>
        <v>music /rock</v>
      </c>
      <c r="S1841" s="12">
        <f t="shared" si="173"/>
        <v>42614.722013888888</v>
      </c>
      <c r="T1841" s="8">
        <f t="shared" si="17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8295</v>
      </c>
      <c r="O1842" s="10">
        <f t="shared" si="169"/>
        <v>0.91836734693877553</v>
      </c>
      <c r="P1842" s="9">
        <f t="shared" si="170"/>
        <v>940</v>
      </c>
      <c r="Q1842" s="11" t="str">
        <f t="shared" si="171"/>
        <v xml:space="preserve">music </v>
      </c>
      <c r="R1842" s="11" t="str">
        <f t="shared" si="172"/>
        <v>music /rock</v>
      </c>
      <c r="S1842" s="12">
        <f t="shared" si="173"/>
        <v>41382.096180555556</v>
      </c>
      <c r="T1842" s="8">
        <f t="shared" si="17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8295</v>
      </c>
      <c r="O1843" s="10">
        <f t="shared" si="169"/>
        <v>0.98280098280098283</v>
      </c>
      <c r="P1843" s="9">
        <f t="shared" si="170"/>
        <v>2017.5</v>
      </c>
      <c r="Q1843" s="11" t="str">
        <f t="shared" si="171"/>
        <v xml:space="preserve">music </v>
      </c>
      <c r="R1843" s="11" t="str">
        <f t="shared" si="172"/>
        <v>music /rock</v>
      </c>
      <c r="S1843" s="12">
        <f t="shared" si="173"/>
        <v>41745.84542824074</v>
      </c>
      <c r="T1843" s="8">
        <f t="shared" si="17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8295</v>
      </c>
      <c r="O1844" s="10">
        <f t="shared" si="169"/>
        <v>0.79840319361277445</v>
      </c>
      <c r="P1844" s="9">
        <f t="shared" si="170"/>
        <v>2252.5</v>
      </c>
      <c r="Q1844" s="11" t="str">
        <f t="shared" si="171"/>
        <v xml:space="preserve">music </v>
      </c>
      <c r="R1844" s="11" t="str">
        <f t="shared" si="172"/>
        <v>music /rock</v>
      </c>
      <c r="S1844" s="12">
        <f t="shared" si="173"/>
        <v>42031.631724537037</v>
      </c>
      <c r="T1844" s="8">
        <f t="shared" si="17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8295</v>
      </c>
      <c r="O1845" s="10">
        <f t="shared" si="169"/>
        <v>0.80641194263830562</v>
      </c>
      <c r="P1845" s="9">
        <f t="shared" si="170"/>
        <v>11200.305</v>
      </c>
      <c r="Q1845" s="11" t="str">
        <f t="shared" si="171"/>
        <v xml:space="preserve">music </v>
      </c>
      <c r="R1845" s="11" t="str">
        <f t="shared" si="172"/>
        <v>music /rock</v>
      </c>
      <c r="S1845" s="12">
        <f t="shared" si="173"/>
        <v>40564.994837962964</v>
      </c>
      <c r="T1845" s="8">
        <f t="shared" si="17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8295</v>
      </c>
      <c r="O1846" s="10">
        <f t="shared" si="169"/>
        <v>0.98619329388560162</v>
      </c>
      <c r="P1846" s="9">
        <f t="shared" si="170"/>
        <v>1510.5</v>
      </c>
      <c r="Q1846" s="11" t="str">
        <f t="shared" si="171"/>
        <v xml:space="preserve">music </v>
      </c>
      <c r="R1846" s="11" t="str">
        <f t="shared" si="172"/>
        <v>music /rock</v>
      </c>
      <c r="S1846" s="12">
        <f t="shared" si="173"/>
        <v>40666.973541666666</v>
      </c>
      <c r="T1846" s="8">
        <f t="shared" si="17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8295</v>
      </c>
      <c r="O1847" s="10">
        <f t="shared" si="169"/>
        <v>1</v>
      </c>
      <c r="P1847" s="9">
        <f t="shared" si="170"/>
        <v>1000</v>
      </c>
      <c r="Q1847" s="11" t="str">
        <f t="shared" si="171"/>
        <v xml:space="preserve">music </v>
      </c>
      <c r="R1847" s="11" t="str">
        <f t="shared" si="172"/>
        <v>music /rock</v>
      </c>
      <c r="S1847" s="12">
        <f t="shared" si="173"/>
        <v>42523.333310185189</v>
      </c>
      <c r="T1847" s="8">
        <f t="shared" si="17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8295</v>
      </c>
      <c r="O1848" s="10">
        <f t="shared" si="169"/>
        <v>0.72502295906037029</v>
      </c>
      <c r="P1848" s="9">
        <f t="shared" si="170"/>
        <v>17844.5</v>
      </c>
      <c r="Q1848" s="11" t="str">
        <f t="shared" si="171"/>
        <v xml:space="preserve">music </v>
      </c>
      <c r="R1848" s="11" t="str">
        <f t="shared" si="172"/>
        <v>music /rock</v>
      </c>
      <c r="S1848" s="12">
        <f t="shared" si="173"/>
        <v>41228.650196759263</v>
      </c>
      <c r="T1848" s="8">
        <f t="shared" si="17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8295</v>
      </c>
      <c r="O1849" s="10">
        <f t="shared" si="169"/>
        <v>0.82726671078755787</v>
      </c>
      <c r="P1849" s="9">
        <f t="shared" si="170"/>
        <v>2761</v>
      </c>
      <c r="Q1849" s="11" t="str">
        <f t="shared" si="171"/>
        <v xml:space="preserve">music </v>
      </c>
      <c r="R1849" s="11" t="str">
        <f t="shared" si="172"/>
        <v>music /rock</v>
      </c>
      <c r="S1849" s="12">
        <f t="shared" si="173"/>
        <v>42094.236481481479</v>
      </c>
      <c r="T1849" s="8">
        <f t="shared" si="17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8295</v>
      </c>
      <c r="O1850" s="10">
        <f t="shared" si="169"/>
        <v>0.93138776777398324</v>
      </c>
      <c r="P1850" s="9">
        <f t="shared" si="170"/>
        <v>3110.5</v>
      </c>
      <c r="Q1850" s="11" t="str">
        <f t="shared" si="171"/>
        <v xml:space="preserve">music </v>
      </c>
      <c r="R1850" s="11" t="str">
        <f t="shared" si="172"/>
        <v>music /rock</v>
      </c>
      <c r="S1850" s="12">
        <f t="shared" si="173"/>
        <v>40691.788055555553</v>
      </c>
      <c r="T1850" s="8">
        <f t="shared" si="17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8295</v>
      </c>
      <c r="O1851" s="10">
        <f t="shared" si="169"/>
        <v>0.99667774086378735</v>
      </c>
      <c r="P1851" s="9">
        <f t="shared" si="170"/>
        <v>300.5</v>
      </c>
      <c r="Q1851" s="11" t="str">
        <f t="shared" si="171"/>
        <v xml:space="preserve">music </v>
      </c>
      <c r="R1851" s="11" t="str">
        <f t="shared" si="172"/>
        <v>music /rock</v>
      </c>
      <c r="S1851" s="12">
        <f t="shared" si="173"/>
        <v>41169.845590277779</v>
      </c>
      <c r="T1851" s="8">
        <f t="shared" si="17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8295</v>
      </c>
      <c r="O1852" s="10">
        <f t="shared" si="169"/>
        <v>0.98500601948123012</v>
      </c>
      <c r="P1852" s="9">
        <f t="shared" si="170"/>
        <v>9068.5</v>
      </c>
      <c r="Q1852" s="11" t="str">
        <f t="shared" si="171"/>
        <v xml:space="preserve">music </v>
      </c>
      <c r="R1852" s="11" t="str">
        <f t="shared" si="172"/>
        <v>music /rock</v>
      </c>
      <c r="S1852" s="12">
        <f t="shared" si="173"/>
        <v>41800.959490740745</v>
      </c>
      <c r="T1852" s="8">
        <f t="shared" si="17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8295</v>
      </c>
      <c r="O1853" s="10">
        <f t="shared" si="169"/>
        <v>0.99923136049192929</v>
      </c>
      <c r="P1853" s="9">
        <f t="shared" si="170"/>
        <v>1300.5</v>
      </c>
      <c r="Q1853" s="11" t="str">
        <f t="shared" si="171"/>
        <v xml:space="preserve">music </v>
      </c>
      <c r="R1853" s="11" t="str">
        <f t="shared" si="172"/>
        <v>music /rock</v>
      </c>
      <c r="S1853" s="12">
        <f t="shared" si="173"/>
        <v>41827.906689814816</v>
      </c>
      <c r="T1853" s="8">
        <f t="shared" si="17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8295</v>
      </c>
      <c r="O1854" s="10">
        <f t="shared" si="169"/>
        <v>0.85494442861214026</v>
      </c>
      <c r="P1854" s="9">
        <f t="shared" si="170"/>
        <v>16272.5</v>
      </c>
      <c r="Q1854" s="11" t="str">
        <f t="shared" si="171"/>
        <v xml:space="preserve">music </v>
      </c>
      <c r="R1854" s="11" t="str">
        <f t="shared" si="172"/>
        <v>music /rock</v>
      </c>
      <c r="S1854" s="12">
        <f t="shared" si="173"/>
        <v>42081.77143518519</v>
      </c>
      <c r="T1854" s="8">
        <f t="shared" si="17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8295</v>
      </c>
      <c r="O1855" s="10">
        <f t="shared" si="169"/>
        <v>0.98159509202453987</v>
      </c>
      <c r="P1855" s="9">
        <f t="shared" si="170"/>
        <v>807.5</v>
      </c>
      <c r="Q1855" s="11" t="str">
        <f t="shared" si="171"/>
        <v xml:space="preserve">music </v>
      </c>
      <c r="R1855" s="11" t="str">
        <f t="shared" si="172"/>
        <v>music /rock</v>
      </c>
      <c r="S1855" s="12">
        <f t="shared" si="173"/>
        <v>41177.060381944444</v>
      </c>
      <c r="T1855" s="8">
        <f t="shared" si="17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8295</v>
      </c>
      <c r="O1856" s="10">
        <f t="shared" si="169"/>
        <v>0.97920495086023163</v>
      </c>
      <c r="P1856" s="9">
        <f t="shared" si="170"/>
        <v>15159.275</v>
      </c>
      <c r="Q1856" s="11" t="str">
        <f t="shared" si="171"/>
        <v xml:space="preserve">music </v>
      </c>
      <c r="R1856" s="11" t="str">
        <f t="shared" si="172"/>
        <v>music /rock</v>
      </c>
      <c r="S1856" s="12">
        <f t="shared" si="173"/>
        <v>41388.021261574075</v>
      </c>
      <c r="T1856" s="8">
        <f t="shared" si="17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8295</v>
      </c>
      <c r="O1857" s="10">
        <f t="shared" si="169"/>
        <v>0.64910208780904677</v>
      </c>
      <c r="P1857" s="9">
        <f t="shared" si="170"/>
        <v>11115.08</v>
      </c>
      <c r="Q1857" s="11" t="str">
        <f t="shared" si="171"/>
        <v xml:space="preserve">music </v>
      </c>
      <c r="R1857" s="11" t="str">
        <f t="shared" si="172"/>
        <v>music /rock</v>
      </c>
      <c r="S1857" s="12">
        <f t="shared" si="173"/>
        <v>41600.538657407407</v>
      </c>
      <c r="T1857" s="8">
        <f t="shared" si="17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8295</v>
      </c>
      <c r="O1858" s="10">
        <f t="shared" si="169"/>
        <v>0.98765432098765427</v>
      </c>
      <c r="P1858" s="9">
        <f t="shared" si="170"/>
        <v>2012.5</v>
      </c>
      <c r="Q1858" s="11" t="str">
        <f t="shared" si="171"/>
        <v xml:space="preserve">music </v>
      </c>
      <c r="R1858" s="11" t="str">
        <f t="shared" si="172"/>
        <v>music /rock</v>
      </c>
      <c r="S1858" s="12">
        <f t="shared" si="173"/>
        <v>41817.854999999996</v>
      </c>
      <c r="T1858" s="8">
        <f t="shared" si="17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8295</v>
      </c>
      <c r="O1859" s="10">
        <f t="shared" ref="O1859:O1922" si="175">D1859/E1859</f>
        <v>1</v>
      </c>
      <c r="P1859" s="9">
        <f t="shared" ref="P1859:P1922" si="176">AVERAGE(D1859,E1859)</f>
        <v>3000</v>
      </c>
      <c r="Q1859" s="11" t="str">
        <f t="shared" ref="Q1859:Q1922" si="177">LEFT(N1859, SEARCH(" ",N1859,1))</f>
        <v xml:space="preserve">music </v>
      </c>
      <c r="R1859" s="11" t="str">
        <f t="shared" ref="R1859:R1922" si="178">RIGHT(N1859,16)</f>
        <v>music /rock</v>
      </c>
      <c r="S1859" s="12">
        <f t="shared" ref="S1859:S1922" si="179">(((J1859/60)/60)/24)+DATE(1970,1,1)</f>
        <v>41864.76866898148</v>
      </c>
      <c r="T1859" s="8">
        <f t="shared" ref="T1859:T1922" si="180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8295</v>
      </c>
      <c r="O1860" s="10">
        <f t="shared" si="175"/>
        <v>0.91955706730888598</v>
      </c>
      <c r="P1860" s="9">
        <f t="shared" si="176"/>
        <v>5798.55</v>
      </c>
      <c r="Q1860" s="11" t="str">
        <f t="shared" si="177"/>
        <v xml:space="preserve">music </v>
      </c>
      <c r="R1860" s="11" t="str">
        <f t="shared" si="178"/>
        <v>music /rock</v>
      </c>
      <c r="S1860" s="12">
        <f t="shared" si="179"/>
        <v>40833.200474537036</v>
      </c>
      <c r="T1860" s="8">
        <f t="shared" si="180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8295</v>
      </c>
      <c r="O1861" s="10">
        <f t="shared" si="175"/>
        <v>0.75853350189633373</v>
      </c>
      <c r="P1861" s="9">
        <f t="shared" si="176"/>
        <v>3477.5</v>
      </c>
      <c r="Q1861" s="11" t="str">
        <f t="shared" si="177"/>
        <v xml:space="preserve">music </v>
      </c>
      <c r="R1861" s="11" t="str">
        <f t="shared" si="178"/>
        <v>music /rock</v>
      </c>
      <c r="S1861" s="12">
        <f t="shared" si="179"/>
        <v>40778.770011574074</v>
      </c>
      <c r="T1861" s="8">
        <f t="shared" si="180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8295</v>
      </c>
      <c r="O1862" s="10">
        <f t="shared" si="175"/>
        <v>0.7492507492507493</v>
      </c>
      <c r="P1862" s="9">
        <f t="shared" si="176"/>
        <v>875.5</v>
      </c>
      <c r="Q1862" s="11" t="str">
        <f t="shared" si="177"/>
        <v xml:space="preserve">music </v>
      </c>
      <c r="R1862" s="11" t="str">
        <f t="shared" si="178"/>
        <v>music /rock</v>
      </c>
      <c r="S1862" s="12">
        <f t="shared" si="179"/>
        <v>41655.709305555552</v>
      </c>
      <c r="T1862" s="8">
        <f t="shared" si="180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8283</v>
      </c>
      <c r="O1863" s="10" t="e">
        <f t="shared" si="175"/>
        <v>#DIV/0!</v>
      </c>
      <c r="P1863" s="9">
        <f t="shared" si="176"/>
        <v>125000</v>
      </c>
      <c r="Q1863" s="11" t="str">
        <f t="shared" si="177"/>
        <v xml:space="preserve">games </v>
      </c>
      <c r="R1863" s="11" t="str">
        <f t="shared" si="178"/>
        <v>es /mobile games</v>
      </c>
      <c r="S1863" s="12">
        <f t="shared" si="179"/>
        <v>42000.300243055557</v>
      </c>
      <c r="T1863" s="8">
        <f t="shared" si="180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10">
        <f t="shared" si="175"/>
        <v>12.371134020618557</v>
      </c>
      <c r="P1864" s="9">
        <f t="shared" si="176"/>
        <v>9727.5</v>
      </c>
      <c r="Q1864" s="11" t="str">
        <f t="shared" si="177"/>
        <v xml:space="preserve">games </v>
      </c>
      <c r="R1864" s="11" t="str">
        <f t="shared" si="178"/>
        <v>es /mobile games</v>
      </c>
      <c r="S1864" s="12">
        <f t="shared" si="179"/>
        <v>42755.492754629624</v>
      </c>
      <c r="T1864" s="8">
        <f t="shared" si="180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8283</v>
      </c>
      <c r="O1865" s="10">
        <f t="shared" si="175"/>
        <v>250</v>
      </c>
      <c r="P1865" s="9">
        <f t="shared" si="176"/>
        <v>1255</v>
      </c>
      <c r="Q1865" s="11" t="str">
        <f t="shared" si="177"/>
        <v xml:space="preserve">games </v>
      </c>
      <c r="R1865" s="11" t="str">
        <f t="shared" si="178"/>
        <v>es /mobile games</v>
      </c>
      <c r="S1865" s="12">
        <f t="shared" si="179"/>
        <v>41772.797280092593</v>
      </c>
      <c r="T1865" s="8">
        <f t="shared" si="180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10">
        <f t="shared" si="175"/>
        <v>2.3314203730272598</v>
      </c>
      <c r="P1866" s="9">
        <f t="shared" si="176"/>
        <v>4644</v>
      </c>
      <c r="Q1866" s="11" t="str">
        <f t="shared" si="177"/>
        <v xml:space="preserve">games </v>
      </c>
      <c r="R1866" s="11" t="str">
        <f t="shared" si="178"/>
        <v>es /mobile games</v>
      </c>
      <c r="S1866" s="12">
        <f t="shared" si="179"/>
        <v>41733.716435185182</v>
      </c>
      <c r="T1866" s="8">
        <f t="shared" si="180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8283</v>
      </c>
      <c r="O1867" s="10">
        <f t="shared" si="175"/>
        <v>27500</v>
      </c>
      <c r="P1867" s="9">
        <f t="shared" si="176"/>
        <v>55002</v>
      </c>
      <c r="Q1867" s="11" t="str">
        <f t="shared" si="177"/>
        <v xml:space="preserve">games </v>
      </c>
      <c r="R1867" s="11" t="str">
        <f t="shared" si="178"/>
        <v>es /mobile games</v>
      </c>
      <c r="S1867" s="12">
        <f t="shared" si="179"/>
        <v>42645.367442129631</v>
      </c>
      <c r="T1867" s="8">
        <f t="shared" si="180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10">
        <f t="shared" si="175"/>
        <v>200</v>
      </c>
      <c r="P1868" s="9">
        <f t="shared" si="176"/>
        <v>12562.5</v>
      </c>
      <c r="Q1868" s="11" t="str">
        <f t="shared" si="177"/>
        <v xml:space="preserve">games </v>
      </c>
      <c r="R1868" s="11" t="str">
        <f t="shared" si="178"/>
        <v>es /mobile games</v>
      </c>
      <c r="S1868" s="12">
        <f t="shared" si="179"/>
        <v>42742.246493055558</v>
      </c>
      <c r="T1868" s="8">
        <f t="shared" si="180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8283</v>
      </c>
      <c r="O1869" s="10">
        <f t="shared" si="175"/>
        <v>2000</v>
      </c>
      <c r="P1869" s="9">
        <f t="shared" si="176"/>
        <v>10005</v>
      </c>
      <c r="Q1869" s="11" t="str">
        <f t="shared" si="177"/>
        <v xml:space="preserve">games </v>
      </c>
      <c r="R1869" s="11" t="str">
        <f t="shared" si="178"/>
        <v>es /mobile games</v>
      </c>
      <c r="S1869" s="12">
        <f t="shared" si="179"/>
        <v>42649.924907407403</v>
      </c>
      <c r="T1869" s="8">
        <f t="shared" si="180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10">
        <f t="shared" si="175"/>
        <v>20.542317173377157</v>
      </c>
      <c r="P1870" s="9">
        <f t="shared" si="176"/>
        <v>13108.5</v>
      </c>
      <c r="Q1870" s="11" t="str">
        <f t="shared" si="177"/>
        <v xml:space="preserve">games </v>
      </c>
      <c r="R1870" s="11" t="str">
        <f t="shared" si="178"/>
        <v>es /mobile games</v>
      </c>
      <c r="S1870" s="12">
        <f t="shared" si="179"/>
        <v>42328.779224537036</v>
      </c>
      <c r="T1870" s="8">
        <f t="shared" si="180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8283</v>
      </c>
      <c r="O1871" s="10" t="e">
        <f t="shared" si="175"/>
        <v>#DIV/0!</v>
      </c>
      <c r="P1871" s="9">
        <f t="shared" si="176"/>
        <v>5000</v>
      </c>
      <c r="Q1871" s="11" t="str">
        <f t="shared" si="177"/>
        <v xml:space="preserve">games </v>
      </c>
      <c r="R1871" s="11" t="str">
        <f t="shared" si="178"/>
        <v>es /mobile games</v>
      </c>
      <c r="S1871" s="12">
        <f t="shared" si="179"/>
        <v>42709.002881944441</v>
      </c>
      <c r="T1871" s="8">
        <f t="shared" si="180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10">
        <f t="shared" si="175"/>
        <v>9.6952908587257625</v>
      </c>
      <c r="P1872" s="9">
        <f t="shared" si="176"/>
        <v>1930.5</v>
      </c>
      <c r="Q1872" s="11" t="str">
        <f t="shared" si="177"/>
        <v xml:space="preserve">games </v>
      </c>
      <c r="R1872" s="11" t="str">
        <f t="shared" si="178"/>
        <v>es /mobile games</v>
      </c>
      <c r="S1872" s="12">
        <f t="shared" si="179"/>
        <v>42371.355729166666</v>
      </c>
      <c r="T1872" s="8">
        <f t="shared" si="180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8283</v>
      </c>
      <c r="O1873" s="10">
        <f t="shared" si="175"/>
        <v>1.3930561508786969</v>
      </c>
      <c r="P1873" s="9">
        <f t="shared" si="176"/>
        <v>5583</v>
      </c>
      <c r="Q1873" s="11" t="str">
        <f t="shared" si="177"/>
        <v xml:space="preserve">games </v>
      </c>
      <c r="R1873" s="11" t="str">
        <f t="shared" si="178"/>
        <v>es /mobile games</v>
      </c>
      <c r="S1873" s="12">
        <f t="shared" si="179"/>
        <v>41923.783576388887</v>
      </c>
      <c r="T1873" s="8">
        <f t="shared" si="180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10">
        <f t="shared" si="175"/>
        <v>94.339622641509436</v>
      </c>
      <c r="P1874" s="9">
        <f t="shared" si="176"/>
        <v>10106</v>
      </c>
      <c r="Q1874" s="11" t="str">
        <f t="shared" si="177"/>
        <v xml:space="preserve">games </v>
      </c>
      <c r="R1874" s="11" t="str">
        <f t="shared" si="178"/>
        <v>es /mobile games</v>
      </c>
      <c r="S1874" s="12">
        <f t="shared" si="179"/>
        <v>42155.129652777774</v>
      </c>
      <c r="T1874" s="8">
        <f t="shared" si="180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8283</v>
      </c>
      <c r="O1875" s="10">
        <f t="shared" si="175"/>
        <v>222.22222222222223</v>
      </c>
      <c r="P1875" s="9">
        <f t="shared" si="176"/>
        <v>4018</v>
      </c>
      <c r="Q1875" s="11" t="str">
        <f t="shared" si="177"/>
        <v xml:space="preserve">games </v>
      </c>
      <c r="R1875" s="11" t="str">
        <f t="shared" si="178"/>
        <v>es /mobile games</v>
      </c>
      <c r="S1875" s="12">
        <f t="shared" si="179"/>
        <v>42164.615856481483</v>
      </c>
      <c r="T1875" s="8">
        <f t="shared" si="180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10">
        <f t="shared" si="175"/>
        <v>6153.8461538461543</v>
      </c>
      <c r="P1876" s="9">
        <f t="shared" si="176"/>
        <v>80013</v>
      </c>
      <c r="Q1876" s="11" t="str">
        <f t="shared" si="177"/>
        <v xml:space="preserve">games </v>
      </c>
      <c r="R1876" s="11" t="str">
        <f t="shared" si="178"/>
        <v>es /mobile games</v>
      </c>
      <c r="S1876" s="12">
        <f t="shared" si="179"/>
        <v>42529.969131944439</v>
      </c>
      <c r="T1876" s="8">
        <f t="shared" si="180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8283</v>
      </c>
      <c r="O1877" s="10">
        <f t="shared" si="175"/>
        <v>196.07843137254903</v>
      </c>
      <c r="P1877" s="9">
        <f t="shared" si="176"/>
        <v>5025.5</v>
      </c>
      <c r="Q1877" s="11" t="str">
        <f t="shared" si="177"/>
        <v xml:space="preserve">games </v>
      </c>
      <c r="R1877" s="11" t="str">
        <f t="shared" si="178"/>
        <v>es /mobile games</v>
      </c>
      <c r="S1877" s="12">
        <f t="shared" si="179"/>
        <v>42528.899398148147</v>
      </c>
      <c r="T1877" s="8">
        <f t="shared" si="180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10" t="e">
        <f t="shared" si="175"/>
        <v>#DIV/0!</v>
      </c>
      <c r="P1878" s="9">
        <f t="shared" si="176"/>
        <v>140</v>
      </c>
      <c r="Q1878" s="11" t="str">
        <f t="shared" si="177"/>
        <v xml:space="preserve">games </v>
      </c>
      <c r="R1878" s="11" t="str">
        <f t="shared" si="178"/>
        <v>es /mobile games</v>
      </c>
      <c r="S1878" s="12">
        <f t="shared" si="179"/>
        <v>41776.284780092588</v>
      </c>
      <c r="T1878" s="8">
        <f t="shared" si="180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8283</v>
      </c>
      <c r="O1879" s="10" t="e">
        <f t="shared" si="175"/>
        <v>#DIV/0!</v>
      </c>
      <c r="P1879" s="9">
        <f t="shared" si="176"/>
        <v>30</v>
      </c>
      <c r="Q1879" s="11" t="str">
        <f t="shared" si="177"/>
        <v xml:space="preserve">games </v>
      </c>
      <c r="R1879" s="11" t="str">
        <f t="shared" si="178"/>
        <v>es /mobile games</v>
      </c>
      <c r="S1879" s="12">
        <f t="shared" si="179"/>
        <v>42035.029224537036</v>
      </c>
      <c r="T1879" s="8">
        <f t="shared" si="180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10" t="e">
        <f t="shared" si="175"/>
        <v>#DIV/0!</v>
      </c>
      <c r="P1880" s="9">
        <f t="shared" si="176"/>
        <v>4000</v>
      </c>
      <c r="Q1880" s="11" t="str">
        <f t="shared" si="177"/>
        <v xml:space="preserve">games </v>
      </c>
      <c r="R1880" s="11" t="str">
        <f t="shared" si="178"/>
        <v>es /mobile games</v>
      </c>
      <c r="S1880" s="12">
        <f t="shared" si="179"/>
        <v>41773.008738425924</v>
      </c>
      <c r="T1880" s="8">
        <f t="shared" si="180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8283</v>
      </c>
      <c r="O1881" s="10">
        <f t="shared" si="175"/>
        <v>833.33333333333337</v>
      </c>
      <c r="P1881" s="9">
        <f t="shared" si="176"/>
        <v>2503</v>
      </c>
      <c r="Q1881" s="11" t="str">
        <f t="shared" si="177"/>
        <v xml:space="preserve">games </v>
      </c>
      <c r="R1881" s="11" t="str">
        <f t="shared" si="178"/>
        <v>es /mobile games</v>
      </c>
      <c r="S1881" s="12">
        <f t="shared" si="179"/>
        <v>42413.649641203709</v>
      </c>
      <c r="T1881" s="8">
        <f t="shared" si="180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10">
        <f t="shared" si="175"/>
        <v>4.9800796812749004</v>
      </c>
      <c r="P1882" s="9">
        <f t="shared" si="176"/>
        <v>3002</v>
      </c>
      <c r="Q1882" s="11" t="str">
        <f t="shared" si="177"/>
        <v xml:space="preserve">games </v>
      </c>
      <c r="R1882" s="11" t="str">
        <f t="shared" si="178"/>
        <v>es /mobile games</v>
      </c>
      <c r="S1882" s="12">
        <f t="shared" si="179"/>
        <v>42430.566898148143</v>
      </c>
      <c r="T1882" s="8">
        <f t="shared" si="180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8291</v>
      </c>
      <c r="O1883" s="10">
        <f t="shared" si="175"/>
        <v>0.57909076958267824</v>
      </c>
      <c r="P1883" s="9">
        <f t="shared" si="176"/>
        <v>2726.8450000000003</v>
      </c>
      <c r="Q1883" s="11" t="str">
        <f t="shared" si="177"/>
        <v xml:space="preserve">music </v>
      </c>
      <c r="R1883" s="11" t="str">
        <f t="shared" si="178"/>
        <v>usic /indie rock</v>
      </c>
      <c r="S1883" s="12">
        <f t="shared" si="179"/>
        <v>42043.152650462958</v>
      </c>
      <c r="T1883" s="8">
        <f t="shared" si="180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8291</v>
      </c>
      <c r="O1884" s="10">
        <f t="shared" si="175"/>
        <v>0.99112426035502954</v>
      </c>
      <c r="P1884" s="9">
        <f t="shared" si="176"/>
        <v>3365</v>
      </c>
      <c r="Q1884" s="11" t="str">
        <f t="shared" si="177"/>
        <v xml:space="preserve">music </v>
      </c>
      <c r="R1884" s="11" t="str">
        <f t="shared" si="178"/>
        <v>usic /indie rock</v>
      </c>
      <c r="S1884" s="12">
        <f t="shared" si="179"/>
        <v>41067.949212962965</v>
      </c>
      <c r="T1884" s="8">
        <f t="shared" si="180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8291</v>
      </c>
      <c r="O1885" s="10">
        <f t="shared" si="175"/>
        <v>0.95415472779369626</v>
      </c>
      <c r="P1885" s="9">
        <f t="shared" si="176"/>
        <v>1023</v>
      </c>
      <c r="Q1885" s="11" t="str">
        <f t="shared" si="177"/>
        <v xml:space="preserve">music </v>
      </c>
      <c r="R1885" s="11" t="str">
        <f t="shared" si="178"/>
        <v>usic /indie rock</v>
      </c>
      <c r="S1885" s="12">
        <f t="shared" si="179"/>
        <v>40977.948009259257</v>
      </c>
      <c r="T1885" s="8">
        <f t="shared" si="180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8291</v>
      </c>
      <c r="O1886" s="10">
        <f t="shared" si="175"/>
        <v>0.74019245003700962</v>
      </c>
      <c r="P1886" s="9">
        <f t="shared" si="176"/>
        <v>1175.5</v>
      </c>
      <c r="Q1886" s="11" t="str">
        <f t="shared" si="177"/>
        <v xml:space="preserve">music </v>
      </c>
      <c r="R1886" s="11" t="str">
        <f t="shared" si="178"/>
        <v>usic /indie rock</v>
      </c>
      <c r="S1886" s="12">
        <f t="shared" si="179"/>
        <v>41205.198321759257</v>
      </c>
      <c r="T1886" s="8">
        <f t="shared" si="180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8291</v>
      </c>
      <c r="O1887" s="10">
        <f t="shared" si="175"/>
        <v>0.85963923337091319</v>
      </c>
      <c r="P1887" s="9">
        <f t="shared" si="176"/>
        <v>4948.5</v>
      </c>
      <c r="Q1887" s="11" t="str">
        <f t="shared" si="177"/>
        <v xml:space="preserve">music </v>
      </c>
      <c r="R1887" s="11" t="str">
        <f t="shared" si="178"/>
        <v>usic /indie rock</v>
      </c>
      <c r="S1887" s="12">
        <f t="shared" si="179"/>
        <v>41099.093865740739</v>
      </c>
      <c r="T1887" s="8">
        <f t="shared" si="180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8291</v>
      </c>
      <c r="O1888" s="10">
        <f t="shared" si="175"/>
        <v>0.97959183673469385</v>
      </c>
      <c r="P1888" s="9">
        <f t="shared" si="176"/>
        <v>1212.5</v>
      </c>
      <c r="Q1888" s="11" t="str">
        <f t="shared" si="177"/>
        <v xml:space="preserve">music </v>
      </c>
      <c r="R1888" s="11" t="str">
        <f t="shared" si="178"/>
        <v>usic /indie rock</v>
      </c>
      <c r="S1888" s="12">
        <f t="shared" si="179"/>
        <v>41925.906689814816</v>
      </c>
      <c r="T1888" s="8">
        <f t="shared" si="180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8291</v>
      </c>
      <c r="O1889" s="10">
        <f t="shared" si="175"/>
        <v>0.8995502248875562</v>
      </c>
      <c r="P1889" s="9">
        <f t="shared" si="176"/>
        <v>3167.5</v>
      </c>
      <c r="Q1889" s="11" t="str">
        <f t="shared" si="177"/>
        <v xml:space="preserve">music </v>
      </c>
      <c r="R1889" s="11" t="str">
        <f t="shared" si="178"/>
        <v>usic /indie rock</v>
      </c>
      <c r="S1889" s="12">
        <f t="shared" si="179"/>
        <v>42323.800138888888</v>
      </c>
      <c r="T1889" s="8">
        <f t="shared" si="180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8291</v>
      </c>
      <c r="O1890" s="10">
        <f t="shared" si="175"/>
        <v>0.60211946050096343</v>
      </c>
      <c r="P1890" s="9">
        <f t="shared" si="176"/>
        <v>3326</v>
      </c>
      <c r="Q1890" s="11" t="str">
        <f t="shared" si="177"/>
        <v xml:space="preserve">music </v>
      </c>
      <c r="R1890" s="11" t="str">
        <f t="shared" si="178"/>
        <v>usic /indie rock</v>
      </c>
      <c r="S1890" s="12">
        <f t="shared" si="179"/>
        <v>40299.239953703705</v>
      </c>
      <c r="T1890" s="8">
        <f t="shared" si="180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8291</v>
      </c>
      <c r="O1891" s="10">
        <f t="shared" si="175"/>
        <v>0.93808630393996251</v>
      </c>
      <c r="P1891" s="9">
        <f t="shared" si="176"/>
        <v>2066</v>
      </c>
      <c r="Q1891" s="11" t="str">
        <f t="shared" si="177"/>
        <v xml:space="preserve">music </v>
      </c>
      <c r="R1891" s="11" t="str">
        <f t="shared" si="178"/>
        <v>usic /indie rock</v>
      </c>
      <c r="S1891" s="12">
        <f t="shared" si="179"/>
        <v>41299.793356481481</v>
      </c>
      <c r="T1891" s="8">
        <f t="shared" si="180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8291</v>
      </c>
      <c r="O1892" s="10">
        <f t="shared" si="175"/>
        <v>0.6916374689987913</v>
      </c>
      <c r="P1892" s="9">
        <f t="shared" si="176"/>
        <v>14675.065000000001</v>
      </c>
      <c r="Q1892" s="11" t="str">
        <f t="shared" si="177"/>
        <v xml:space="preserve">music </v>
      </c>
      <c r="R1892" s="11" t="str">
        <f t="shared" si="178"/>
        <v>usic /indie rock</v>
      </c>
      <c r="S1892" s="12">
        <f t="shared" si="179"/>
        <v>41228.786203703705</v>
      </c>
      <c r="T1892" s="8">
        <f t="shared" si="180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8291</v>
      </c>
      <c r="O1893" s="10">
        <f t="shared" si="175"/>
        <v>0.94741828517290383</v>
      </c>
      <c r="P1893" s="9">
        <f t="shared" si="176"/>
        <v>10277.5</v>
      </c>
      <c r="Q1893" s="11" t="str">
        <f t="shared" si="177"/>
        <v xml:space="preserve">music </v>
      </c>
      <c r="R1893" s="11" t="str">
        <f t="shared" si="178"/>
        <v>usic /indie rock</v>
      </c>
      <c r="S1893" s="12">
        <f t="shared" si="179"/>
        <v>40335.798078703701</v>
      </c>
      <c r="T1893" s="8">
        <f t="shared" si="180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8291</v>
      </c>
      <c r="O1894" s="10">
        <f t="shared" si="175"/>
        <v>0.7320644216691069</v>
      </c>
      <c r="P1894" s="9">
        <f t="shared" si="176"/>
        <v>591.5</v>
      </c>
      <c r="Q1894" s="11" t="str">
        <f t="shared" si="177"/>
        <v xml:space="preserve">music </v>
      </c>
      <c r="R1894" s="11" t="str">
        <f t="shared" si="178"/>
        <v>usic /indie rock</v>
      </c>
      <c r="S1894" s="12">
        <f t="shared" si="179"/>
        <v>40671.637511574074</v>
      </c>
      <c r="T1894" s="8">
        <f t="shared" si="180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8291</v>
      </c>
      <c r="O1895" s="10">
        <f t="shared" si="175"/>
        <v>0.96153846153846156</v>
      </c>
      <c r="P1895" s="9">
        <f t="shared" si="176"/>
        <v>2550</v>
      </c>
      <c r="Q1895" s="11" t="str">
        <f t="shared" si="177"/>
        <v xml:space="preserve">music </v>
      </c>
      <c r="R1895" s="11" t="str">
        <f t="shared" si="178"/>
        <v>usic /indie rock</v>
      </c>
      <c r="S1895" s="12">
        <f t="shared" si="179"/>
        <v>40632.94195601852</v>
      </c>
      <c r="T1895" s="8">
        <f t="shared" si="180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8291</v>
      </c>
      <c r="O1896" s="10">
        <f t="shared" si="175"/>
        <v>0.8733624454148472</v>
      </c>
      <c r="P1896" s="9">
        <f t="shared" si="176"/>
        <v>1072.5</v>
      </c>
      <c r="Q1896" s="11" t="str">
        <f t="shared" si="177"/>
        <v xml:space="preserve">music </v>
      </c>
      <c r="R1896" s="11" t="str">
        <f t="shared" si="178"/>
        <v>usic /indie rock</v>
      </c>
      <c r="S1896" s="12">
        <f t="shared" si="179"/>
        <v>40920.904895833337</v>
      </c>
      <c r="T1896" s="8">
        <f t="shared" si="180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8291</v>
      </c>
      <c r="O1897" s="10">
        <f t="shared" si="175"/>
        <v>0.98309492847854352</v>
      </c>
      <c r="P1897" s="9">
        <f t="shared" si="176"/>
        <v>9150</v>
      </c>
      <c r="Q1897" s="11" t="str">
        <f t="shared" si="177"/>
        <v xml:space="preserve">music </v>
      </c>
      <c r="R1897" s="11" t="str">
        <f t="shared" si="178"/>
        <v>usic /indie rock</v>
      </c>
      <c r="S1897" s="12">
        <f t="shared" si="179"/>
        <v>42267.746782407412</v>
      </c>
      <c r="T1897" s="8">
        <f t="shared" si="180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8291</v>
      </c>
      <c r="O1898" s="10">
        <f t="shared" si="175"/>
        <v>0.80679785330948117</v>
      </c>
      <c r="P1898" s="9">
        <f t="shared" si="176"/>
        <v>505</v>
      </c>
      <c r="Q1898" s="11" t="str">
        <f t="shared" si="177"/>
        <v xml:space="preserve">music </v>
      </c>
      <c r="R1898" s="11" t="str">
        <f t="shared" si="178"/>
        <v>usic /indie rock</v>
      </c>
      <c r="S1898" s="12">
        <f t="shared" si="179"/>
        <v>40981.710243055553</v>
      </c>
      <c r="T1898" s="8">
        <f t="shared" si="180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8291</v>
      </c>
      <c r="O1899" s="10">
        <f t="shared" si="175"/>
        <v>0.97602213341530897</v>
      </c>
      <c r="P1899" s="9">
        <f t="shared" si="176"/>
        <v>6428</v>
      </c>
      <c r="Q1899" s="11" t="str">
        <f t="shared" si="177"/>
        <v xml:space="preserve">music </v>
      </c>
      <c r="R1899" s="11" t="str">
        <f t="shared" si="178"/>
        <v>usic /indie rock</v>
      </c>
      <c r="S1899" s="12">
        <f t="shared" si="179"/>
        <v>41680.583402777782</v>
      </c>
      <c r="T1899" s="8">
        <f t="shared" si="180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8291</v>
      </c>
      <c r="O1900" s="10">
        <f t="shared" si="175"/>
        <v>0.69204152249134943</v>
      </c>
      <c r="P1900" s="9">
        <f t="shared" si="176"/>
        <v>1222.5</v>
      </c>
      <c r="Q1900" s="11" t="str">
        <f t="shared" si="177"/>
        <v xml:space="preserve">music </v>
      </c>
      <c r="R1900" s="11" t="str">
        <f t="shared" si="178"/>
        <v>usic /indie rock</v>
      </c>
      <c r="S1900" s="12">
        <f t="shared" si="179"/>
        <v>42366.192974537036</v>
      </c>
      <c r="T1900" s="8">
        <f t="shared" si="180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8291</v>
      </c>
      <c r="O1901" s="10">
        <f t="shared" si="175"/>
        <v>0.75</v>
      </c>
      <c r="P1901" s="9">
        <f t="shared" si="176"/>
        <v>1050</v>
      </c>
      <c r="Q1901" s="11" t="str">
        <f t="shared" si="177"/>
        <v xml:space="preserve">music </v>
      </c>
      <c r="R1901" s="11" t="str">
        <f t="shared" si="178"/>
        <v>usic /indie rock</v>
      </c>
      <c r="S1901" s="12">
        <f t="shared" si="179"/>
        <v>42058.941736111112</v>
      </c>
      <c r="T1901" s="8">
        <f t="shared" si="180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8291</v>
      </c>
      <c r="O1902" s="10">
        <f t="shared" si="175"/>
        <v>0.91437433022080306</v>
      </c>
      <c r="P1902" s="9">
        <f t="shared" si="176"/>
        <v>2617.0550000000003</v>
      </c>
      <c r="Q1902" s="11" t="str">
        <f t="shared" si="177"/>
        <v xml:space="preserve">music </v>
      </c>
      <c r="R1902" s="11" t="str">
        <f t="shared" si="178"/>
        <v>usic /indie rock</v>
      </c>
      <c r="S1902" s="12">
        <f t="shared" si="179"/>
        <v>41160.871886574074</v>
      </c>
      <c r="T1902" s="8">
        <f t="shared" si="180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8310</v>
      </c>
      <c r="O1903" s="10">
        <f t="shared" si="175"/>
        <v>37.078651685393261</v>
      </c>
      <c r="P1903" s="9">
        <f t="shared" si="176"/>
        <v>50835</v>
      </c>
      <c r="Q1903" s="11" t="str">
        <f t="shared" si="177"/>
        <v xml:space="preserve">technology </v>
      </c>
      <c r="R1903" s="11" t="str">
        <f t="shared" si="178"/>
        <v>hnology /gadgets</v>
      </c>
      <c r="S1903" s="12">
        <f t="shared" si="179"/>
        <v>42116.54315972222</v>
      </c>
      <c r="T1903" s="8">
        <f t="shared" si="180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8310</v>
      </c>
      <c r="O1904" s="10">
        <f t="shared" si="175"/>
        <v>83.333333333333329</v>
      </c>
      <c r="P1904" s="9">
        <f t="shared" si="176"/>
        <v>506</v>
      </c>
      <c r="Q1904" s="11" t="str">
        <f t="shared" si="177"/>
        <v xml:space="preserve">technology </v>
      </c>
      <c r="R1904" s="11" t="str">
        <f t="shared" si="178"/>
        <v>hnology /gadgets</v>
      </c>
      <c r="S1904" s="12">
        <f t="shared" si="179"/>
        <v>42037.789895833332</v>
      </c>
      <c r="T1904" s="8">
        <f t="shared" si="180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8310</v>
      </c>
      <c r="O1905" s="10">
        <f t="shared" si="175"/>
        <v>2.1459227467811157</v>
      </c>
      <c r="P1905" s="9">
        <f t="shared" si="176"/>
        <v>2199</v>
      </c>
      <c r="Q1905" s="11" t="str">
        <f t="shared" si="177"/>
        <v xml:space="preserve">technology </v>
      </c>
      <c r="R1905" s="11" t="str">
        <f t="shared" si="178"/>
        <v>hnology /gadgets</v>
      </c>
      <c r="S1905" s="12">
        <f t="shared" si="179"/>
        <v>42702.770729166667</v>
      </c>
      <c r="T1905" s="8">
        <f t="shared" si="180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8310</v>
      </c>
      <c r="O1906" s="10">
        <f t="shared" si="175"/>
        <v>1000</v>
      </c>
      <c r="P1906" s="9">
        <f t="shared" si="176"/>
        <v>25025</v>
      </c>
      <c r="Q1906" s="11" t="str">
        <f t="shared" si="177"/>
        <v xml:space="preserve">technology </v>
      </c>
      <c r="R1906" s="11" t="str">
        <f t="shared" si="178"/>
        <v>hnology /gadgets</v>
      </c>
      <c r="S1906" s="12">
        <f t="shared" si="179"/>
        <v>42326.685428240744</v>
      </c>
      <c r="T1906" s="8">
        <f t="shared" si="180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8310</v>
      </c>
      <c r="O1907" s="10">
        <f t="shared" si="175"/>
        <v>595.23809523809518</v>
      </c>
      <c r="P1907" s="9">
        <f t="shared" si="176"/>
        <v>12521</v>
      </c>
      <c r="Q1907" s="11" t="str">
        <f t="shared" si="177"/>
        <v xml:space="preserve">technology </v>
      </c>
      <c r="R1907" s="11" t="str">
        <f t="shared" si="178"/>
        <v>hnology /gadgets</v>
      </c>
      <c r="S1907" s="12">
        <f t="shared" si="179"/>
        <v>41859.925856481481</v>
      </c>
      <c r="T1907" s="8">
        <f t="shared" si="180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8310</v>
      </c>
      <c r="O1908" s="10">
        <f t="shared" si="175"/>
        <v>2.3386342376052385</v>
      </c>
      <c r="P1908" s="9">
        <f t="shared" si="176"/>
        <v>35690</v>
      </c>
      <c r="Q1908" s="11" t="str">
        <f t="shared" si="177"/>
        <v xml:space="preserve">technology </v>
      </c>
      <c r="R1908" s="11" t="str">
        <f t="shared" si="178"/>
        <v>hnology /gadgets</v>
      </c>
      <c r="S1908" s="12">
        <f t="shared" si="179"/>
        <v>42514.671099537038</v>
      </c>
      <c r="T1908" s="8">
        <f t="shared" si="180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8310</v>
      </c>
      <c r="O1909" s="10">
        <f t="shared" si="175"/>
        <v>352.94117647058823</v>
      </c>
      <c r="P1909" s="9">
        <f t="shared" si="176"/>
        <v>15042.5</v>
      </c>
      <c r="Q1909" s="11" t="str">
        <f t="shared" si="177"/>
        <v xml:space="preserve">technology </v>
      </c>
      <c r="R1909" s="11" t="str">
        <f t="shared" si="178"/>
        <v>hnology /gadgets</v>
      </c>
      <c r="S1909" s="12">
        <f t="shared" si="179"/>
        <v>41767.587094907409</v>
      </c>
      <c r="T1909" s="8">
        <f t="shared" si="180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8310</v>
      </c>
      <c r="O1910" s="10">
        <f t="shared" si="175"/>
        <v>57.736720554272516</v>
      </c>
      <c r="P1910" s="9">
        <f t="shared" si="176"/>
        <v>12716.5</v>
      </c>
      <c r="Q1910" s="11" t="str">
        <f t="shared" si="177"/>
        <v xml:space="preserve">technology </v>
      </c>
      <c r="R1910" s="11" t="str">
        <f t="shared" si="178"/>
        <v>hnology /gadgets</v>
      </c>
      <c r="S1910" s="12">
        <f t="shared" si="179"/>
        <v>42703.917824074073</v>
      </c>
      <c r="T1910" s="8">
        <f t="shared" si="180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8310</v>
      </c>
      <c r="O1911" s="10">
        <f t="shared" si="175"/>
        <v>7.0864547479246811</v>
      </c>
      <c r="P1911" s="9">
        <f t="shared" si="176"/>
        <v>19969.5</v>
      </c>
      <c r="Q1911" s="11" t="str">
        <f t="shared" si="177"/>
        <v xml:space="preserve">technology </v>
      </c>
      <c r="R1911" s="11" t="str">
        <f t="shared" si="178"/>
        <v>hnology /gadgets</v>
      </c>
      <c r="S1911" s="12">
        <f t="shared" si="179"/>
        <v>41905.429155092592</v>
      </c>
      <c r="T1911" s="8">
        <f t="shared" si="180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8310</v>
      </c>
      <c r="O1912" s="10">
        <f t="shared" si="175"/>
        <v>2.5383742459535328</v>
      </c>
      <c r="P1912" s="9">
        <f t="shared" si="176"/>
        <v>59243</v>
      </c>
      <c r="Q1912" s="11" t="str">
        <f t="shared" si="177"/>
        <v xml:space="preserve">technology </v>
      </c>
      <c r="R1912" s="11" t="str">
        <f t="shared" si="178"/>
        <v>hnology /gadgets</v>
      </c>
      <c r="S1912" s="12">
        <f t="shared" si="179"/>
        <v>42264.963159722218</v>
      </c>
      <c r="T1912" s="8">
        <f t="shared" si="180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8310</v>
      </c>
      <c r="O1913" s="10">
        <f t="shared" si="175"/>
        <v>4250</v>
      </c>
      <c r="P1913" s="9">
        <f t="shared" si="176"/>
        <v>21255</v>
      </c>
      <c r="Q1913" s="11" t="str">
        <f t="shared" si="177"/>
        <v xml:space="preserve">technology </v>
      </c>
      <c r="R1913" s="11" t="str">
        <f t="shared" si="178"/>
        <v>hnology /gadgets</v>
      </c>
      <c r="S1913" s="12">
        <f t="shared" si="179"/>
        <v>41830.033958333333</v>
      </c>
      <c r="T1913" s="8">
        <f t="shared" si="180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8310</v>
      </c>
      <c r="O1914" s="10">
        <f t="shared" si="175"/>
        <v>1.6863406408094435</v>
      </c>
      <c r="P1914" s="9">
        <f t="shared" si="176"/>
        <v>3982.5</v>
      </c>
      <c r="Q1914" s="11" t="str">
        <f t="shared" si="177"/>
        <v xml:space="preserve">technology </v>
      </c>
      <c r="R1914" s="11" t="str">
        <f t="shared" si="178"/>
        <v>hnology /gadgets</v>
      </c>
      <c r="S1914" s="12">
        <f t="shared" si="179"/>
        <v>42129.226388888885</v>
      </c>
      <c r="T1914" s="8">
        <f t="shared" si="180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8310</v>
      </c>
      <c r="O1915" s="10">
        <f t="shared" si="175"/>
        <v>75.353218210361064</v>
      </c>
      <c r="P1915" s="9">
        <f t="shared" si="176"/>
        <v>24318.5</v>
      </c>
      <c r="Q1915" s="11" t="str">
        <f t="shared" si="177"/>
        <v xml:space="preserve">technology </v>
      </c>
      <c r="R1915" s="11" t="str">
        <f t="shared" si="178"/>
        <v>hnology /gadgets</v>
      </c>
      <c r="S1915" s="12">
        <f t="shared" si="179"/>
        <v>41890.511319444442</v>
      </c>
      <c r="T1915" s="8">
        <f t="shared" si="180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8310</v>
      </c>
      <c r="O1916" s="10">
        <f t="shared" si="175"/>
        <v>11.1</v>
      </c>
      <c r="P1916" s="9">
        <f t="shared" si="176"/>
        <v>363</v>
      </c>
      <c r="Q1916" s="11" t="str">
        <f t="shared" si="177"/>
        <v xml:space="preserve">technology </v>
      </c>
      <c r="R1916" s="11" t="str">
        <f t="shared" si="178"/>
        <v>hnology /gadgets</v>
      </c>
      <c r="S1916" s="12">
        <f t="shared" si="179"/>
        <v>41929.174456018518</v>
      </c>
      <c r="T1916" s="8">
        <f t="shared" si="180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8310</v>
      </c>
      <c r="O1917" s="10">
        <f t="shared" si="175"/>
        <v>62.5</v>
      </c>
      <c r="P1917" s="9">
        <f t="shared" si="176"/>
        <v>254</v>
      </c>
      <c r="Q1917" s="11" t="str">
        <f t="shared" si="177"/>
        <v xml:space="preserve">technology </v>
      </c>
      <c r="R1917" s="11" t="str">
        <f t="shared" si="178"/>
        <v>hnology /gadgets</v>
      </c>
      <c r="S1917" s="12">
        <f t="shared" si="179"/>
        <v>41864.04886574074</v>
      </c>
      <c r="T1917" s="8">
        <f t="shared" si="180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8310</v>
      </c>
      <c r="O1918" s="10">
        <f t="shared" si="175"/>
        <v>196.07843137254903</v>
      </c>
      <c r="P1918" s="9">
        <f t="shared" si="176"/>
        <v>10051</v>
      </c>
      <c r="Q1918" s="11" t="str">
        <f t="shared" si="177"/>
        <v xml:space="preserve">technology </v>
      </c>
      <c r="R1918" s="11" t="str">
        <f t="shared" si="178"/>
        <v>hnology /gadgets</v>
      </c>
      <c r="S1918" s="12">
        <f t="shared" si="179"/>
        <v>42656.717303240745</v>
      </c>
      <c r="T1918" s="8">
        <f t="shared" si="180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8310</v>
      </c>
      <c r="O1919" s="10">
        <f t="shared" si="175"/>
        <v>1.9022070479209852</v>
      </c>
      <c r="P1919" s="9">
        <f t="shared" si="176"/>
        <v>297512.5</v>
      </c>
      <c r="Q1919" s="11" t="str">
        <f t="shared" si="177"/>
        <v xml:space="preserve">technology </v>
      </c>
      <c r="R1919" s="11" t="str">
        <f t="shared" si="178"/>
        <v>hnology /gadgets</v>
      </c>
      <c r="S1919" s="12">
        <f t="shared" si="179"/>
        <v>42746.270057870366</v>
      </c>
      <c r="T1919" s="8">
        <f t="shared" si="180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8310</v>
      </c>
      <c r="O1920" s="10">
        <f t="shared" si="175"/>
        <v>96.15384615384616</v>
      </c>
      <c r="P1920" s="9">
        <f t="shared" si="176"/>
        <v>12630</v>
      </c>
      <c r="Q1920" s="11" t="str">
        <f t="shared" si="177"/>
        <v xml:space="preserve">technology </v>
      </c>
      <c r="R1920" s="11" t="str">
        <f t="shared" si="178"/>
        <v>hnology /gadgets</v>
      </c>
      <c r="S1920" s="12">
        <f t="shared" si="179"/>
        <v>41828.789942129632</v>
      </c>
      <c r="T1920" s="8">
        <f t="shared" si="180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8310</v>
      </c>
      <c r="O1921" s="10">
        <f t="shared" si="175"/>
        <v>2.109704641350211</v>
      </c>
      <c r="P1921" s="9">
        <f t="shared" si="176"/>
        <v>368.5</v>
      </c>
      <c r="Q1921" s="11" t="str">
        <f t="shared" si="177"/>
        <v xml:space="preserve">technology </v>
      </c>
      <c r="R1921" s="11" t="str">
        <f t="shared" si="178"/>
        <v>hnology /gadgets</v>
      </c>
      <c r="S1921" s="12">
        <f t="shared" si="179"/>
        <v>42113.875567129624</v>
      </c>
      <c r="T1921" s="8">
        <f t="shared" si="180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8310</v>
      </c>
      <c r="O1922" s="10">
        <f t="shared" si="175"/>
        <v>2.3239600278875203</v>
      </c>
      <c r="P1922" s="9">
        <f t="shared" si="176"/>
        <v>7151.5</v>
      </c>
      <c r="Q1922" s="11" t="str">
        <f t="shared" si="177"/>
        <v xml:space="preserve">technology </v>
      </c>
      <c r="R1922" s="11" t="str">
        <f t="shared" si="178"/>
        <v>hnology /gadgets</v>
      </c>
      <c r="S1922" s="12">
        <f t="shared" si="179"/>
        <v>42270.875706018516</v>
      </c>
      <c r="T1922" s="8">
        <f t="shared" si="180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8291</v>
      </c>
      <c r="O1923" s="10">
        <f t="shared" ref="O1923:O1986" si="181">D1923/E1923</f>
        <v>0.73099415204678364</v>
      </c>
      <c r="P1923" s="9">
        <f t="shared" ref="P1923:P1986" si="182">AVERAGE(D1923,E1923)</f>
        <v>1776</v>
      </c>
      <c r="Q1923" s="11" t="str">
        <f t="shared" ref="Q1923:Q1986" si="183">LEFT(N1923, SEARCH(" ",N1923,1))</f>
        <v xml:space="preserve">music </v>
      </c>
      <c r="R1923" s="11" t="str">
        <f t="shared" ref="R1923:R1986" si="184">RIGHT(N1923,16)</f>
        <v>usic /indie rock</v>
      </c>
      <c r="S1923" s="12">
        <f t="shared" ref="S1923:S1986" si="185">(((J1923/60)/60)/24)+DATE(1970,1,1)</f>
        <v>41074.221562500003</v>
      </c>
      <c r="T1923" s="8">
        <f t="shared" ref="T1923:T1986" si="186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8291</v>
      </c>
      <c r="O1924" s="10">
        <f t="shared" si="181"/>
        <v>0.86542622241453915</v>
      </c>
      <c r="P1924" s="9">
        <f t="shared" si="182"/>
        <v>2155.5</v>
      </c>
      <c r="Q1924" s="11" t="str">
        <f t="shared" si="183"/>
        <v xml:space="preserve">music </v>
      </c>
      <c r="R1924" s="11" t="str">
        <f t="shared" si="184"/>
        <v>usic /indie rock</v>
      </c>
      <c r="S1924" s="12">
        <f t="shared" si="185"/>
        <v>41590.255868055552</v>
      </c>
      <c r="T1924" s="8">
        <f t="shared" si="186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8291</v>
      </c>
      <c r="O1925" s="10">
        <f t="shared" si="181"/>
        <v>0.41528239202657807</v>
      </c>
      <c r="P1925" s="9">
        <f t="shared" si="182"/>
        <v>213</v>
      </c>
      <c r="Q1925" s="11" t="str">
        <f t="shared" si="183"/>
        <v xml:space="preserve">music </v>
      </c>
      <c r="R1925" s="11" t="str">
        <f t="shared" si="184"/>
        <v>usic /indie rock</v>
      </c>
      <c r="S1925" s="12">
        <f t="shared" si="185"/>
        <v>40772.848749999997</v>
      </c>
      <c r="T1925" s="8">
        <f t="shared" si="186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8291</v>
      </c>
      <c r="O1926" s="10">
        <f t="shared" si="181"/>
        <v>0.87412587412587417</v>
      </c>
      <c r="P1926" s="9">
        <f t="shared" si="182"/>
        <v>3216</v>
      </c>
      <c r="Q1926" s="11" t="str">
        <f t="shared" si="183"/>
        <v xml:space="preserve">music </v>
      </c>
      <c r="R1926" s="11" t="str">
        <f t="shared" si="184"/>
        <v>usic /indie rock</v>
      </c>
      <c r="S1926" s="12">
        <f t="shared" si="185"/>
        <v>41626.761053240742</v>
      </c>
      <c r="T1926" s="8">
        <f t="shared" si="186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8291</v>
      </c>
      <c r="O1927" s="10">
        <f t="shared" si="181"/>
        <v>0.90634441087613293</v>
      </c>
      <c r="P1927" s="9">
        <f t="shared" si="182"/>
        <v>1577.5</v>
      </c>
      <c r="Q1927" s="11" t="str">
        <f t="shared" si="183"/>
        <v xml:space="preserve">music </v>
      </c>
      <c r="R1927" s="11" t="str">
        <f t="shared" si="184"/>
        <v>usic /indie rock</v>
      </c>
      <c r="S1927" s="12">
        <f t="shared" si="185"/>
        <v>41535.90148148148</v>
      </c>
      <c r="T1927" s="8">
        <f t="shared" si="186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8291</v>
      </c>
      <c r="O1928" s="10">
        <f t="shared" si="181"/>
        <v>0.51182486035711727</v>
      </c>
      <c r="P1928" s="9">
        <f t="shared" si="182"/>
        <v>2215.3450000000003</v>
      </c>
      <c r="Q1928" s="11" t="str">
        <f t="shared" si="183"/>
        <v xml:space="preserve">music </v>
      </c>
      <c r="R1928" s="11" t="str">
        <f t="shared" si="184"/>
        <v>usic /indie rock</v>
      </c>
      <c r="S1928" s="12">
        <f t="shared" si="185"/>
        <v>40456.954351851848</v>
      </c>
      <c r="T1928" s="8">
        <f t="shared" si="186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8291</v>
      </c>
      <c r="O1929" s="10">
        <f t="shared" si="181"/>
        <v>0.967741935483871</v>
      </c>
      <c r="P1929" s="9">
        <f t="shared" si="182"/>
        <v>610</v>
      </c>
      <c r="Q1929" s="11" t="str">
        <f t="shared" si="183"/>
        <v xml:space="preserve">music </v>
      </c>
      <c r="R1929" s="11" t="str">
        <f t="shared" si="184"/>
        <v>usic /indie rock</v>
      </c>
      <c r="S1929" s="12">
        <f t="shared" si="185"/>
        <v>40960.861562500002</v>
      </c>
      <c r="T1929" s="8">
        <f t="shared" si="186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8291</v>
      </c>
      <c r="O1930" s="10">
        <f t="shared" si="181"/>
        <v>0.96958174904942962</v>
      </c>
      <c r="P1930" s="9">
        <f t="shared" si="182"/>
        <v>2590</v>
      </c>
      <c r="Q1930" s="11" t="str">
        <f t="shared" si="183"/>
        <v xml:space="preserve">music </v>
      </c>
      <c r="R1930" s="11" t="str">
        <f t="shared" si="184"/>
        <v>usic /indie rock</v>
      </c>
      <c r="S1930" s="12">
        <f t="shared" si="185"/>
        <v>41371.648078703707</v>
      </c>
      <c r="T1930" s="8">
        <f t="shared" si="186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8291</v>
      </c>
      <c r="O1931" s="10">
        <f t="shared" si="181"/>
        <v>0.99688473520249221</v>
      </c>
      <c r="P1931" s="9">
        <f t="shared" si="182"/>
        <v>3205</v>
      </c>
      <c r="Q1931" s="11" t="str">
        <f t="shared" si="183"/>
        <v xml:space="preserve">music </v>
      </c>
      <c r="R1931" s="11" t="str">
        <f t="shared" si="184"/>
        <v>usic /indie rock</v>
      </c>
      <c r="S1931" s="12">
        <f t="shared" si="185"/>
        <v>40687.021597222221</v>
      </c>
      <c r="T1931" s="8">
        <f t="shared" si="186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8291</v>
      </c>
      <c r="O1932" s="10">
        <f t="shared" si="181"/>
        <v>0.78740157480314965</v>
      </c>
      <c r="P1932" s="9">
        <f t="shared" si="182"/>
        <v>1135</v>
      </c>
      <c r="Q1932" s="11" t="str">
        <f t="shared" si="183"/>
        <v xml:space="preserve">music </v>
      </c>
      <c r="R1932" s="11" t="str">
        <f t="shared" si="184"/>
        <v>usic /indie rock</v>
      </c>
      <c r="S1932" s="12">
        <f t="shared" si="185"/>
        <v>41402.558819444443</v>
      </c>
      <c r="T1932" s="8">
        <f t="shared" si="186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8291</v>
      </c>
      <c r="O1933" s="10">
        <f t="shared" si="181"/>
        <v>0.8291805208912032</v>
      </c>
      <c r="P1933" s="9">
        <f t="shared" si="182"/>
        <v>2206.0100000000002</v>
      </c>
      <c r="Q1933" s="11" t="str">
        <f t="shared" si="183"/>
        <v xml:space="preserve">music </v>
      </c>
      <c r="R1933" s="11" t="str">
        <f t="shared" si="184"/>
        <v>usic /indie rock</v>
      </c>
      <c r="S1933" s="12">
        <f t="shared" si="185"/>
        <v>41037.892465277779</v>
      </c>
      <c r="T1933" s="8">
        <f t="shared" si="186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8291</v>
      </c>
      <c r="O1934" s="10">
        <f t="shared" si="181"/>
        <v>0.93466263129784588</v>
      </c>
      <c r="P1934" s="9">
        <f t="shared" si="182"/>
        <v>5433.5</v>
      </c>
      <c r="Q1934" s="11" t="str">
        <f t="shared" si="183"/>
        <v xml:space="preserve">music </v>
      </c>
      <c r="R1934" s="11" t="str">
        <f t="shared" si="184"/>
        <v>usic /indie rock</v>
      </c>
      <c r="S1934" s="12">
        <f t="shared" si="185"/>
        <v>40911.809872685182</v>
      </c>
      <c r="T1934" s="8">
        <f t="shared" si="186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8291</v>
      </c>
      <c r="O1935" s="10">
        <f t="shared" si="181"/>
        <v>0.57993427411560028</v>
      </c>
      <c r="P1935" s="9">
        <f t="shared" si="182"/>
        <v>8173</v>
      </c>
      <c r="Q1935" s="11" t="str">
        <f t="shared" si="183"/>
        <v xml:space="preserve">music </v>
      </c>
      <c r="R1935" s="11" t="str">
        <f t="shared" si="184"/>
        <v>usic /indie rock</v>
      </c>
      <c r="S1935" s="12">
        <f t="shared" si="185"/>
        <v>41879.130868055552</v>
      </c>
      <c r="T1935" s="8">
        <f t="shared" si="186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8291</v>
      </c>
      <c r="O1936" s="10">
        <f t="shared" si="181"/>
        <v>0.80893059375505583</v>
      </c>
      <c r="P1936" s="9">
        <f t="shared" si="182"/>
        <v>5590.5</v>
      </c>
      <c r="Q1936" s="11" t="str">
        <f t="shared" si="183"/>
        <v xml:space="preserve">music </v>
      </c>
      <c r="R1936" s="11" t="str">
        <f t="shared" si="184"/>
        <v>usic /indie rock</v>
      </c>
      <c r="S1936" s="12">
        <f t="shared" si="185"/>
        <v>40865.867141203707</v>
      </c>
      <c r="T1936" s="8">
        <f t="shared" si="186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8291</v>
      </c>
      <c r="O1937" s="10">
        <f t="shared" si="181"/>
        <v>0.92250922509225097</v>
      </c>
      <c r="P1937" s="9">
        <f t="shared" si="182"/>
        <v>2605</v>
      </c>
      <c r="Q1937" s="11" t="str">
        <f t="shared" si="183"/>
        <v xml:space="preserve">music </v>
      </c>
      <c r="R1937" s="11" t="str">
        <f t="shared" si="184"/>
        <v>usic /indie rock</v>
      </c>
      <c r="S1937" s="12">
        <f t="shared" si="185"/>
        <v>41773.932534722226</v>
      </c>
      <c r="T1937" s="8">
        <f t="shared" si="186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8291</v>
      </c>
      <c r="O1938" s="10">
        <f t="shared" si="181"/>
        <v>0.85822078244560884</v>
      </c>
      <c r="P1938" s="9">
        <f t="shared" si="182"/>
        <v>8119.5050000000001</v>
      </c>
      <c r="Q1938" s="11" t="str">
        <f t="shared" si="183"/>
        <v xml:space="preserve">music </v>
      </c>
      <c r="R1938" s="11" t="str">
        <f t="shared" si="184"/>
        <v>usic /indie rock</v>
      </c>
      <c r="S1938" s="12">
        <f t="shared" si="185"/>
        <v>40852.889699074076</v>
      </c>
      <c r="T1938" s="8">
        <f t="shared" si="186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8291</v>
      </c>
      <c r="O1939" s="10">
        <f t="shared" si="181"/>
        <v>0.53405965446340353</v>
      </c>
      <c r="P1939" s="9">
        <f t="shared" si="182"/>
        <v>861.73500000000001</v>
      </c>
      <c r="Q1939" s="11" t="str">
        <f t="shared" si="183"/>
        <v xml:space="preserve">music </v>
      </c>
      <c r="R1939" s="11" t="str">
        <f t="shared" si="184"/>
        <v>usic /indie rock</v>
      </c>
      <c r="S1939" s="12">
        <f t="shared" si="185"/>
        <v>41059.118993055556</v>
      </c>
      <c r="T1939" s="8">
        <f t="shared" si="186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8291</v>
      </c>
      <c r="O1940" s="10">
        <f t="shared" si="181"/>
        <v>0.86256469235192634</v>
      </c>
      <c r="P1940" s="9">
        <f t="shared" si="182"/>
        <v>16195</v>
      </c>
      <c r="Q1940" s="11" t="str">
        <f t="shared" si="183"/>
        <v xml:space="preserve">music </v>
      </c>
      <c r="R1940" s="11" t="str">
        <f t="shared" si="184"/>
        <v>usic /indie rock</v>
      </c>
      <c r="S1940" s="12">
        <f t="shared" si="185"/>
        <v>41426.259618055556</v>
      </c>
      <c r="T1940" s="8">
        <f t="shared" si="186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8291</v>
      </c>
      <c r="O1941" s="10">
        <f t="shared" si="181"/>
        <v>0.90334236675700086</v>
      </c>
      <c r="P1941" s="9">
        <f t="shared" si="182"/>
        <v>10535</v>
      </c>
      <c r="Q1941" s="11" t="str">
        <f t="shared" si="183"/>
        <v xml:space="preserve">music </v>
      </c>
      <c r="R1941" s="11" t="str">
        <f t="shared" si="184"/>
        <v>usic /indie rock</v>
      </c>
      <c r="S1941" s="12">
        <f t="shared" si="185"/>
        <v>41313.985046296293</v>
      </c>
      <c r="T1941" s="8">
        <f t="shared" si="186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8291</v>
      </c>
      <c r="O1942" s="10">
        <f t="shared" si="181"/>
        <v>0.58505850585058505</v>
      </c>
      <c r="P1942" s="9">
        <f t="shared" si="182"/>
        <v>880.5</v>
      </c>
      <c r="Q1942" s="11" t="str">
        <f t="shared" si="183"/>
        <v xml:space="preserve">music </v>
      </c>
      <c r="R1942" s="11" t="str">
        <f t="shared" si="184"/>
        <v>usic /indie rock</v>
      </c>
      <c r="S1942" s="12">
        <f t="shared" si="185"/>
        <v>40670.507326388892</v>
      </c>
      <c r="T1942" s="8">
        <f t="shared" si="186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8311</v>
      </c>
      <c r="O1943" s="10">
        <f t="shared" si="181"/>
        <v>0.79290599062360123</v>
      </c>
      <c r="P1943" s="9">
        <f t="shared" si="182"/>
        <v>282647.94500000001</v>
      </c>
      <c r="Q1943" s="11" t="str">
        <f t="shared" si="183"/>
        <v xml:space="preserve">technology </v>
      </c>
      <c r="R1943" s="11" t="str">
        <f t="shared" si="184"/>
        <v>nology /hardware</v>
      </c>
      <c r="S1943" s="12">
        <f t="shared" si="185"/>
        <v>41744.290868055556</v>
      </c>
      <c r="T1943" s="8">
        <f t="shared" si="186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8311</v>
      </c>
      <c r="O1944" s="10">
        <f t="shared" si="181"/>
        <v>0.72233284615995819</v>
      </c>
      <c r="P1944" s="9">
        <f t="shared" si="182"/>
        <v>7153.21</v>
      </c>
      <c r="Q1944" s="11" t="str">
        <f t="shared" si="183"/>
        <v xml:space="preserve">technology </v>
      </c>
      <c r="R1944" s="11" t="str">
        <f t="shared" si="184"/>
        <v>nology /hardware</v>
      </c>
      <c r="S1944" s="12">
        <f t="shared" si="185"/>
        <v>40638.828009259261</v>
      </c>
      <c r="T1944" s="8">
        <f t="shared" si="186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8311</v>
      </c>
      <c r="O1945" s="10">
        <f t="shared" si="181"/>
        <v>5.8642427796510778E-2</v>
      </c>
      <c r="P1945" s="9">
        <f t="shared" si="182"/>
        <v>90262.5</v>
      </c>
      <c r="Q1945" s="11" t="str">
        <f t="shared" si="183"/>
        <v xml:space="preserve">technology </v>
      </c>
      <c r="R1945" s="11" t="str">
        <f t="shared" si="184"/>
        <v>nology /hardware</v>
      </c>
      <c r="S1945" s="12">
        <f t="shared" si="185"/>
        <v>42548.269861111112</v>
      </c>
      <c r="T1945" s="8">
        <f t="shared" si="186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8311</v>
      </c>
      <c r="O1946" s="10">
        <f t="shared" si="181"/>
        <v>0.12689461592489362</v>
      </c>
      <c r="P1946" s="9">
        <f t="shared" si="182"/>
        <v>177611.1</v>
      </c>
      <c r="Q1946" s="11" t="str">
        <f t="shared" si="183"/>
        <v xml:space="preserve">technology </v>
      </c>
      <c r="R1946" s="11" t="str">
        <f t="shared" si="184"/>
        <v>nology /hardware</v>
      </c>
      <c r="S1946" s="12">
        <f t="shared" si="185"/>
        <v>41730.584374999999</v>
      </c>
      <c r="T1946" s="8">
        <f t="shared" si="186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8311</v>
      </c>
      <c r="O1947" s="10">
        <f t="shared" si="181"/>
        <v>0.28734145934980376</v>
      </c>
      <c r="P1947" s="9">
        <f t="shared" si="182"/>
        <v>224009</v>
      </c>
      <c r="Q1947" s="11" t="str">
        <f t="shared" si="183"/>
        <v xml:space="preserve">technology </v>
      </c>
      <c r="R1947" s="11" t="str">
        <f t="shared" si="184"/>
        <v>nology /hardware</v>
      </c>
      <c r="S1947" s="12">
        <f t="shared" si="185"/>
        <v>42157.251828703709</v>
      </c>
      <c r="T1947" s="8">
        <f t="shared" si="186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8311</v>
      </c>
      <c r="O1948" s="10">
        <f t="shared" si="181"/>
        <v>0.66779449737334162</v>
      </c>
      <c r="P1948" s="9">
        <f t="shared" si="182"/>
        <v>9365.5</v>
      </c>
      <c r="Q1948" s="11" t="str">
        <f t="shared" si="183"/>
        <v xml:space="preserve">technology </v>
      </c>
      <c r="R1948" s="11" t="str">
        <f t="shared" si="184"/>
        <v>nology /hardware</v>
      </c>
      <c r="S1948" s="12">
        <f t="shared" si="185"/>
        <v>41689.150011574071</v>
      </c>
      <c r="T1948" s="8">
        <f t="shared" si="186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8311</v>
      </c>
      <c r="O1949" s="10">
        <f t="shared" si="181"/>
        <v>0.99370241097047451</v>
      </c>
      <c r="P1949" s="9">
        <f t="shared" si="182"/>
        <v>802.53500000000008</v>
      </c>
      <c r="Q1949" s="11" t="str">
        <f t="shared" si="183"/>
        <v xml:space="preserve">technology </v>
      </c>
      <c r="R1949" s="11" t="str">
        <f t="shared" si="184"/>
        <v>nology /hardware</v>
      </c>
      <c r="S1949" s="12">
        <f t="shared" si="185"/>
        <v>40102.918055555558</v>
      </c>
      <c r="T1949" s="8">
        <f t="shared" si="186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8311</v>
      </c>
      <c r="O1950" s="10">
        <f t="shared" si="181"/>
        <v>0.12496703994321498</v>
      </c>
      <c r="P1950" s="9">
        <f t="shared" si="182"/>
        <v>450105.5</v>
      </c>
      <c r="Q1950" s="11" t="str">
        <f t="shared" si="183"/>
        <v xml:space="preserve">technology </v>
      </c>
      <c r="R1950" s="11" t="str">
        <f t="shared" si="184"/>
        <v>nology /hardware</v>
      </c>
      <c r="S1950" s="12">
        <f t="shared" si="185"/>
        <v>42473.604270833333</v>
      </c>
      <c r="T1950" s="8">
        <f t="shared" si="186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8311</v>
      </c>
      <c r="O1951" s="10">
        <f t="shared" si="181"/>
        <v>0.9433730870752226</v>
      </c>
      <c r="P1951" s="9">
        <f t="shared" si="182"/>
        <v>51500.65</v>
      </c>
      <c r="Q1951" s="11" t="str">
        <f t="shared" si="183"/>
        <v xml:space="preserve">technology </v>
      </c>
      <c r="R1951" s="11" t="str">
        <f t="shared" si="184"/>
        <v>nology /hardware</v>
      </c>
      <c r="S1951" s="12">
        <f t="shared" si="185"/>
        <v>41800.423043981478</v>
      </c>
      <c r="T1951" s="8">
        <f t="shared" si="186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8311</v>
      </c>
      <c r="O1952" s="10">
        <f t="shared" si="181"/>
        <v>0.49870668732420587</v>
      </c>
      <c r="P1952" s="9">
        <f t="shared" si="182"/>
        <v>72124.48000000001</v>
      </c>
      <c r="Q1952" s="11" t="str">
        <f t="shared" si="183"/>
        <v xml:space="preserve">technology </v>
      </c>
      <c r="R1952" s="11" t="str">
        <f t="shared" si="184"/>
        <v>nology /hardware</v>
      </c>
      <c r="S1952" s="12">
        <f t="shared" si="185"/>
        <v>40624.181400462963</v>
      </c>
      <c r="T1952" s="8">
        <f t="shared" si="186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8311</v>
      </c>
      <c r="O1953" s="10">
        <f t="shared" si="181"/>
        <v>0.47071228182485736</v>
      </c>
      <c r="P1953" s="9">
        <f t="shared" si="182"/>
        <v>78111</v>
      </c>
      <c r="Q1953" s="11" t="str">
        <f t="shared" si="183"/>
        <v xml:space="preserve">technology </v>
      </c>
      <c r="R1953" s="11" t="str">
        <f t="shared" si="184"/>
        <v>nology /hardware</v>
      </c>
      <c r="S1953" s="12">
        <f t="shared" si="185"/>
        <v>42651.420567129629</v>
      </c>
      <c r="T1953" s="8">
        <f t="shared" si="186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8311</v>
      </c>
      <c r="O1954" s="10">
        <f t="shared" si="181"/>
        <v>0.50384846656598337</v>
      </c>
      <c r="P1954" s="9">
        <f t="shared" si="182"/>
        <v>52232.665000000001</v>
      </c>
      <c r="Q1954" s="11" t="str">
        <f t="shared" si="183"/>
        <v xml:space="preserve">technology </v>
      </c>
      <c r="R1954" s="11" t="str">
        <f t="shared" si="184"/>
        <v>nology /hardware</v>
      </c>
      <c r="S1954" s="12">
        <f t="shared" si="185"/>
        <v>41526.60665509259</v>
      </c>
      <c r="T1954" s="8">
        <f t="shared" si="186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8311</v>
      </c>
      <c r="O1955" s="10">
        <f t="shared" si="181"/>
        <v>0.44258232031157796</v>
      </c>
      <c r="P1955" s="9">
        <f t="shared" si="182"/>
        <v>24446</v>
      </c>
      <c r="Q1955" s="11" t="str">
        <f t="shared" si="183"/>
        <v xml:space="preserve">technology </v>
      </c>
      <c r="R1955" s="11" t="str">
        <f t="shared" si="184"/>
        <v>nology /hardware</v>
      </c>
      <c r="S1955" s="12">
        <f t="shared" si="185"/>
        <v>40941.199826388889</v>
      </c>
      <c r="T1955" s="8">
        <f t="shared" si="186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8311</v>
      </c>
      <c r="O1956" s="10">
        <f t="shared" si="181"/>
        <v>0.14307215987455432</v>
      </c>
      <c r="P1956" s="9">
        <f t="shared" si="182"/>
        <v>199737</v>
      </c>
      <c r="Q1956" s="11" t="str">
        <f t="shared" si="183"/>
        <v xml:space="preserve">technology </v>
      </c>
      <c r="R1956" s="11" t="str">
        <f t="shared" si="184"/>
        <v>nology /hardware</v>
      </c>
      <c r="S1956" s="12">
        <f t="shared" si="185"/>
        <v>42394.580740740741</v>
      </c>
      <c r="T1956" s="8">
        <f t="shared" si="186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8311</v>
      </c>
      <c r="O1957" s="10">
        <f t="shared" si="181"/>
        <v>0.25088104045385101</v>
      </c>
      <c r="P1957" s="9">
        <f t="shared" si="182"/>
        <v>104705.01</v>
      </c>
      <c r="Q1957" s="11" t="str">
        <f t="shared" si="183"/>
        <v xml:space="preserve">technology </v>
      </c>
      <c r="R1957" s="11" t="str">
        <f t="shared" si="184"/>
        <v>nology /hardware</v>
      </c>
      <c r="S1957" s="12">
        <f t="shared" si="185"/>
        <v>41020.271770833337</v>
      </c>
      <c r="T1957" s="8">
        <f t="shared" si="186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8311</v>
      </c>
      <c r="O1958" s="10">
        <f t="shared" si="181"/>
        <v>0.34009749461512301</v>
      </c>
      <c r="P1958" s="9">
        <f t="shared" si="182"/>
        <v>118210</v>
      </c>
      <c r="Q1958" s="11" t="str">
        <f t="shared" si="183"/>
        <v xml:space="preserve">technology </v>
      </c>
      <c r="R1958" s="11" t="str">
        <f t="shared" si="184"/>
        <v>nology /hardware</v>
      </c>
      <c r="S1958" s="12">
        <f t="shared" si="185"/>
        <v>42067.923668981486</v>
      </c>
      <c r="T1958" s="8">
        <f t="shared" si="186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8311</v>
      </c>
      <c r="O1959" s="10">
        <f t="shared" si="181"/>
        <v>0.59699817378258635</v>
      </c>
      <c r="P1959" s="9">
        <f t="shared" si="182"/>
        <v>40125.705000000002</v>
      </c>
      <c r="Q1959" s="11" t="str">
        <f t="shared" si="183"/>
        <v xml:space="preserve">technology </v>
      </c>
      <c r="R1959" s="11" t="str">
        <f t="shared" si="184"/>
        <v>nology /hardware</v>
      </c>
      <c r="S1959" s="12">
        <f t="shared" si="185"/>
        <v>41179.098530092589</v>
      </c>
      <c r="T1959" s="8">
        <f t="shared" si="186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8311</v>
      </c>
      <c r="O1960" s="10">
        <f t="shared" si="181"/>
        <v>6.9658658640927726E-2</v>
      </c>
      <c r="P1960" s="9">
        <f t="shared" si="182"/>
        <v>53745.01</v>
      </c>
      <c r="Q1960" s="11" t="str">
        <f t="shared" si="183"/>
        <v xml:space="preserve">technology </v>
      </c>
      <c r="R1960" s="11" t="str">
        <f t="shared" si="184"/>
        <v>nology /hardware</v>
      </c>
      <c r="S1960" s="12">
        <f t="shared" si="185"/>
        <v>41326.987974537034</v>
      </c>
      <c r="T1960" s="8">
        <f t="shared" si="186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8311</v>
      </c>
      <c r="O1961" s="10">
        <f t="shared" si="181"/>
        <v>0.63802202962463883</v>
      </c>
      <c r="P1961" s="9">
        <f t="shared" si="182"/>
        <v>12836.720000000001</v>
      </c>
      <c r="Q1961" s="11" t="str">
        <f t="shared" si="183"/>
        <v xml:space="preserve">technology </v>
      </c>
      <c r="R1961" s="11" t="str">
        <f t="shared" si="184"/>
        <v>nology /hardware</v>
      </c>
      <c r="S1961" s="12">
        <f t="shared" si="185"/>
        <v>41871.845601851855</v>
      </c>
      <c r="T1961" s="8">
        <f t="shared" si="186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8311</v>
      </c>
      <c r="O1962" s="10">
        <f t="shared" si="181"/>
        <v>0.84815586681529587</v>
      </c>
      <c r="P1962" s="9">
        <f t="shared" si="182"/>
        <v>76266</v>
      </c>
      <c r="Q1962" s="11" t="str">
        <f t="shared" si="183"/>
        <v xml:space="preserve">technology </v>
      </c>
      <c r="R1962" s="11" t="str">
        <f t="shared" si="184"/>
        <v>nology /hardware</v>
      </c>
      <c r="S1962" s="12">
        <f t="shared" si="185"/>
        <v>41964.362743055557</v>
      </c>
      <c r="T1962" s="8">
        <f t="shared" si="186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8311</v>
      </c>
      <c r="O1963" s="10">
        <f t="shared" si="181"/>
        <v>9.0466528650930564E-2</v>
      </c>
      <c r="P1963" s="9">
        <f t="shared" si="182"/>
        <v>60269.06</v>
      </c>
      <c r="Q1963" s="11" t="str">
        <f t="shared" si="183"/>
        <v xml:space="preserve">technology </v>
      </c>
      <c r="R1963" s="11" t="str">
        <f t="shared" si="184"/>
        <v>nology /hardware</v>
      </c>
      <c r="S1963" s="12">
        <f t="shared" si="185"/>
        <v>41148.194641203707</v>
      </c>
      <c r="T1963" s="8">
        <f t="shared" si="186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8311</v>
      </c>
      <c r="O1964" s="10">
        <f t="shared" si="181"/>
        <v>0.5183361409874303</v>
      </c>
      <c r="P1964" s="9">
        <f t="shared" si="182"/>
        <v>14646.25</v>
      </c>
      <c r="Q1964" s="11" t="str">
        <f t="shared" si="183"/>
        <v xml:space="preserve">technology </v>
      </c>
      <c r="R1964" s="11" t="str">
        <f t="shared" si="184"/>
        <v>nology /hardware</v>
      </c>
      <c r="S1964" s="12">
        <f t="shared" si="185"/>
        <v>41742.780509259261</v>
      </c>
      <c r="T1964" s="8">
        <f t="shared" si="186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8311</v>
      </c>
      <c r="O1965" s="10">
        <f t="shared" si="181"/>
        <v>0.78812012609922022</v>
      </c>
      <c r="P1965" s="9">
        <f t="shared" si="182"/>
        <v>21554</v>
      </c>
      <c r="Q1965" s="11" t="str">
        <f t="shared" si="183"/>
        <v xml:space="preserve">technology </v>
      </c>
      <c r="R1965" s="11" t="str">
        <f t="shared" si="184"/>
        <v>nology /hardware</v>
      </c>
      <c r="S1965" s="12">
        <f t="shared" si="185"/>
        <v>41863.429791666669</v>
      </c>
      <c r="T1965" s="8">
        <f t="shared" si="186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8311</v>
      </c>
      <c r="O1966" s="10">
        <f t="shared" si="181"/>
        <v>0.38524141853145971</v>
      </c>
      <c r="P1966" s="9">
        <f t="shared" si="182"/>
        <v>160371.56</v>
      </c>
      <c r="Q1966" s="11" t="str">
        <f t="shared" si="183"/>
        <v xml:space="preserve">technology </v>
      </c>
      <c r="R1966" s="11" t="str">
        <f t="shared" si="184"/>
        <v>nology /hardware</v>
      </c>
      <c r="S1966" s="12">
        <f t="shared" si="185"/>
        <v>42452.272824074069</v>
      </c>
      <c r="T1966" s="8">
        <f t="shared" si="186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8311</v>
      </c>
      <c r="O1967" s="10">
        <f t="shared" si="181"/>
        <v>0.38127192313558028</v>
      </c>
      <c r="P1967" s="9">
        <f t="shared" si="182"/>
        <v>9057</v>
      </c>
      <c r="Q1967" s="11" t="str">
        <f t="shared" si="183"/>
        <v xml:space="preserve">technology </v>
      </c>
      <c r="R1967" s="11" t="str">
        <f t="shared" si="184"/>
        <v>nology /hardware</v>
      </c>
      <c r="S1967" s="12">
        <f t="shared" si="185"/>
        <v>40898.089236111111</v>
      </c>
      <c r="T1967" s="8">
        <f t="shared" si="186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8311</v>
      </c>
      <c r="O1968" s="10">
        <f t="shared" si="181"/>
        <v>0.48369210308310667</v>
      </c>
      <c r="P1968" s="9">
        <f t="shared" si="182"/>
        <v>153371.54499999998</v>
      </c>
      <c r="Q1968" s="11" t="str">
        <f t="shared" si="183"/>
        <v xml:space="preserve">technology </v>
      </c>
      <c r="R1968" s="11" t="str">
        <f t="shared" si="184"/>
        <v>nology /hardware</v>
      </c>
      <c r="S1968" s="12">
        <f t="shared" si="185"/>
        <v>41835.540486111109</v>
      </c>
      <c r="T1968" s="8">
        <f t="shared" si="186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8311</v>
      </c>
      <c r="O1969" s="10">
        <f t="shared" si="181"/>
        <v>0.27017534379812497</v>
      </c>
      <c r="P1969" s="9">
        <f t="shared" si="182"/>
        <v>47013</v>
      </c>
      <c r="Q1969" s="11" t="str">
        <f t="shared" si="183"/>
        <v xml:space="preserve">technology </v>
      </c>
      <c r="R1969" s="11" t="str">
        <f t="shared" si="184"/>
        <v>nology /hardware</v>
      </c>
      <c r="S1969" s="12">
        <f t="shared" si="185"/>
        <v>41730.663530092592</v>
      </c>
      <c r="T1969" s="8">
        <f t="shared" si="186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8311</v>
      </c>
      <c r="O1970" s="10">
        <f t="shared" si="181"/>
        <v>0.35091905701031001</v>
      </c>
      <c r="P1970" s="9">
        <f t="shared" si="182"/>
        <v>96241.5</v>
      </c>
      <c r="Q1970" s="11" t="str">
        <f t="shared" si="183"/>
        <v xml:space="preserve">technology </v>
      </c>
      <c r="R1970" s="11" t="str">
        <f t="shared" si="184"/>
        <v>nology /hardware</v>
      </c>
      <c r="S1970" s="12">
        <f t="shared" si="185"/>
        <v>42676.586979166663</v>
      </c>
      <c r="T1970" s="8">
        <f t="shared" si="186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8311</v>
      </c>
      <c r="O1971" s="10">
        <f t="shared" si="181"/>
        <v>0.17268771154244664</v>
      </c>
      <c r="P1971" s="9">
        <f t="shared" si="182"/>
        <v>67908</v>
      </c>
      <c r="Q1971" s="11" t="str">
        <f t="shared" si="183"/>
        <v xml:space="preserve">technology </v>
      </c>
      <c r="R1971" s="11" t="str">
        <f t="shared" si="184"/>
        <v>nology /hardware</v>
      </c>
      <c r="S1971" s="12">
        <f t="shared" si="185"/>
        <v>42557.792453703703</v>
      </c>
      <c r="T1971" s="8">
        <f t="shared" si="186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8311</v>
      </c>
      <c r="O1972" s="10">
        <f t="shared" si="181"/>
        <v>8.8354833009365613E-2</v>
      </c>
      <c r="P1972" s="9">
        <f t="shared" si="182"/>
        <v>30795</v>
      </c>
      <c r="Q1972" s="11" t="str">
        <f t="shared" si="183"/>
        <v xml:space="preserve">technology </v>
      </c>
      <c r="R1972" s="11" t="str">
        <f t="shared" si="184"/>
        <v>nology /hardware</v>
      </c>
      <c r="S1972" s="12">
        <f t="shared" si="185"/>
        <v>41324.193298611113</v>
      </c>
      <c r="T1972" s="8">
        <f t="shared" si="186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8311</v>
      </c>
      <c r="O1973" s="10">
        <f t="shared" si="181"/>
        <v>0.380188068962732</v>
      </c>
      <c r="P1973" s="9">
        <f t="shared" si="182"/>
        <v>726055.43500000006</v>
      </c>
      <c r="Q1973" s="11" t="str">
        <f t="shared" si="183"/>
        <v xml:space="preserve">technology </v>
      </c>
      <c r="R1973" s="11" t="str">
        <f t="shared" si="184"/>
        <v>nology /hardware</v>
      </c>
      <c r="S1973" s="12">
        <f t="shared" si="185"/>
        <v>41561.500706018516</v>
      </c>
      <c r="T1973" s="8">
        <f t="shared" si="186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8311</v>
      </c>
      <c r="O1974" s="10">
        <f t="shared" si="181"/>
        <v>0.14826236508124777</v>
      </c>
      <c r="P1974" s="9">
        <f t="shared" si="182"/>
        <v>9681</v>
      </c>
      <c r="Q1974" s="11" t="str">
        <f t="shared" si="183"/>
        <v xml:space="preserve">technology </v>
      </c>
      <c r="R1974" s="11" t="str">
        <f t="shared" si="184"/>
        <v>nology /hardware</v>
      </c>
      <c r="S1974" s="12">
        <f t="shared" si="185"/>
        <v>41201.012083333335</v>
      </c>
      <c r="T1974" s="8">
        <f t="shared" si="186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8311</v>
      </c>
      <c r="O1975" s="10">
        <f t="shared" si="181"/>
        <v>0.38936138067230952</v>
      </c>
      <c r="P1975" s="9">
        <f t="shared" si="182"/>
        <v>353262.505</v>
      </c>
      <c r="Q1975" s="11" t="str">
        <f t="shared" si="183"/>
        <v xml:space="preserve">technology </v>
      </c>
      <c r="R1975" s="11" t="str">
        <f t="shared" si="184"/>
        <v>nology /hardware</v>
      </c>
      <c r="S1975" s="12">
        <f t="shared" si="185"/>
        <v>42549.722962962958</v>
      </c>
      <c r="T1975" s="8">
        <f t="shared" si="186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8311</v>
      </c>
      <c r="O1976" s="10">
        <f t="shared" si="181"/>
        <v>0.26631442145855083</v>
      </c>
      <c r="P1976" s="9">
        <f t="shared" si="182"/>
        <v>47549.599999999999</v>
      </c>
      <c r="Q1976" s="11" t="str">
        <f t="shared" si="183"/>
        <v xml:space="preserve">technology </v>
      </c>
      <c r="R1976" s="11" t="str">
        <f t="shared" si="184"/>
        <v>nology /hardware</v>
      </c>
      <c r="S1976" s="12">
        <f t="shared" si="185"/>
        <v>41445.334131944444</v>
      </c>
      <c r="T1976" s="8">
        <f t="shared" si="186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8311</v>
      </c>
      <c r="O1977" s="10">
        <f t="shared" si="181"/>
        <v>0.47913745675035807</v>
      </c>
      <c r="P1977" s="9">
        <f t="shared" si="182"/>
        <v>24696.67</v>
      </c>
      <c r="Q1977" s="11" t="str">
        <f t="shared" si="183"/>
        <v xml:space="preserve">technology </v>
      </c>
      <c r="R1977" s="11" t="str">
        <f t="shared" si="184"/>
        <v>nology /hardware</v>
      </c>
      <c r="S1977" s="12">
        <f t="shared" si="185"/>
        <v>41313.755219907405</v>
      </c>
      <c r="T1977" s="8">
        <f t="shared" si="186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8311</v>
      </c>
      <c r="O1978" s="10">
        <f t="shared" si="181"/>
        <v>0.28851702250432776</v>
      </c>
      <c r="P1978" s="9">
        <f t="shared" si="182"/>
        <v>8932</v>
      </c>
      <c r="Q1978" s="11" t="str">
        <f t="shared" si="183"/>
        <v xml:space="preserve">technology </v>
      </c>
      <c r="R1978" s="11" t="str">
        <f t="shared" si="184"/>
        <v>nology /hardware</v>
      </c>
      <c r="S1978" s="12">
        <f t="shared" si="185"/>
        <v>41438.899594907409</v>
      </c>
      <c r="T1978" s="8">
        <f t="shared" si="186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8311</v>
      </c>
      <c r="O1979" s="10">
        <f t="shared" si="181"/>
        <v>0.24855218353093231</v>
      </c>
      <c r="P1979" s="9">
        <f t="shared" si="182"/>
        <v>125582.5</v>
      </c>
      <c r="Q1979" s="11" t="str">
        <f t="shared" si="183"/>
        <v xml:space="preserve">technology </v>
      </c>
      <c r="R1979" s="11" t="str">
        <f t="shared" si="184"/>
        <v>nology /hardware</v>
      </c>
      <c r="S1979" s="12">
        <f t="shared" si="185"/>
        <v>42311.216898148152</v>
      </c>
      <c r="T1979" s="8">
        <f t="shared" si="186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8311</v>
      </c>
      <c r="O1980" s="10">
        <f t="shared" si="181"/>
        <v>9.7385668105708714E-2</v>
      </c>
      <c r="P1980" s="9">
        <f t="shared" si="182"/>
        <v>281711.28500000003</v>
      </c>
      <c r="Q1980" s="11" t="str">
        <f t="shared" si="183"/>
        <v xml:space="preserve">technology </v>
      </c>
      <c r="R1980" s="11" t="str">
        <f t="shared" si="184"/>
        <v>nology /hardware</v>
      </c>
      <c r="S1980" s="12">
        <f t="shared" si="185"/>
        <v>41039.225601851853</v>
      </c>
      <c r="T1980" s="8">
        <f t="shared" si="186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8311</v>
      </c>
      <c r="O1981" s="10">
        <f t="shared" si="181"/>
        <v>0.87031327056721053</v>
      </c>
      <c r="P1981" s="9">
        <f t="shared" si="182"/>
        <v>214901.155</v>
      </c>
      <c r="Q1981" s="11" t="str">
        <f t="shared" si="183"/>
        <v xml:space="preserve">technology </v>
      </c>
      <c r="R1981" s="11" t="str">
        <f t="shared" si="184"/>
        <v>nology /hardware</v>
      </c>
      <c r="S1981" s="12">
        <f t="shared" si="185"/>
        <v>42290.460023148145</v>
      </c>
      <c r="T1981" s="8">
        <f t="shared" si="186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8311</v>
      </c>
      <c r="O1982" s="10">
        <f t="shared" si="181"/>
        <v>0.28182984906151504</v>
      </c>
      <c r="P1982" s="9">
        <f t="shared" si="182"/>
        <v>113706.005</v>
      </c>
      <c r="Q1982" s="11" t="str">
        <f t="shared" si="183"/>
        <v xml:space="preserve">technology </v>
      </c>
      <c r="R1982" s="11" t="str">
        <f t="shared" si="184"/>
        <v>nology /hardware</v>
      </c>
      <c r="S1982" s="12">
        <f t="shared" si="185"/>
        <v>42423.542384259257</v>
      </c>
      <c r="T1982" s="8">
        <f t="shared" si="186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8298</v>
      </c>
      <c r="O1983" s="10">
        <f t="shared" si="181"/>
        <v>19.685039370078741</v>
      </c>
      <c r="P1983" s="9">
        <f t="shared" si="182"/>
        <v>3940.5</v>
      </c>
      <c r="Q1983" s="11" t="str">
        <f t="shared" si="183"/>
        <v xml:space="preserve">photography </v>
      </c>
      <c r="R1983" s="11" t="str">
        <f t="shared" si="184"/>
        <v>tography /people</v>
      </c>
      <c r="S1983" s="12">
        <f t="shared" si="185"/>
        <v>41799.725289351853</v>
      </c>
      <c r="T1983" s="8">
        <f t="shared" si="186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8298</v>
      </c>
      <c r="O1984" s="10" t="e">
        <f t="shared" si="181"/>
        <v>#DIV/0!</v>
      </c>
      <c r="P1984" s="9">
        <f t="shared" si="182"/>
        <v>90000</v>
      </c>
      <c r="Q1984" s="11" t="str">
        <f t="shared" si="183"/>
        <v xml:space="preserve">photography </v>
      </c>
      <c r="R1984" s="11" t="str">
        <f t="shared" si="184"/>
        <v>tography /people</v>
      </c>
      <c r="S1984" s="12">
        <f t="shared" si="185"/>
        <v>42678.586655092593</v>
      </c>
      <c r="T1984" s="8">
        <f t="shared" si="186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8298</v>
      </c>
      <c r="O1985" s="10">
        <f t="shared" si="181"/>
        <v>23.255813953488371</v>
      </c>
      <c r="P1985" s="9">
        <f t="shared" si="182"/>
        <v>17209.5</v>
      </c>
      <c r="Q1985" s="11" t="str">
        <f t="shared" si="183"/>
        <v xml:space="preserve">photography </v>
      </c>
      <c r="R1985" s="11" t="str">
        <f t="shared" si="184"/>
        <v>tography /people</v>
      </c>
      <c r="S1985" s="12">
        <f t="shared" si="185"/>
        <v>42593.011782407411</v>
      </c>
      <c r="T1985" s="8">
        <f t="shared" si="186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8298</v>
      </c>
      <c r="O1986" s="10">
        <f t="shared" si="181"/>
        <v>4.7288776796973515</v>
      </c>
      <c r="P1986" s="9">
        <f t="shared" si="182"/>
        <v>9086</v>
      </c>
      <c r="Q1986" s="11" t="str">
        <f t="shared" si="183"/>
        <v xml:space="preserve">photography </v>
      </c>
      <c r="R1986" s="11" t="str">
        <f t="shared" si="184"/>
        <v>tography /people</v>
      </c>
      <c r="S1986" s="12">
        <f t="shared" si="185"/>
        <v>41913.790289351848</v>
      </c>
      <c r="T1986" s="8">
        <f t="shared" si="186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8298</v>
      </c>
      <c r="O1987" s="10">
        <f t="shared" ref="O1987:O2050" si="187">D1987/E1987</f>
        <v>31.372549019607842</v>
      </c>
      <c r="P1987" s="9">
        <f t="shared" ref="P1987:P2050" si="188">AVERAGE(D1987,E1987)</f>
        <v>825.5</v>
      </c>
      <c r="Q1987" s="11" t="str">
        <f t="shared" ref="Q1987:Q2050" si="189">LEFT(N1987, SEARCH(" ",N1987,1))</f>
        <v xml:space="preserve">photography </v>
      </c>
      <c r="R1987" s="11" t="str">
        <f t="shared" ref="R1987:R2050" si="190">RIGHT(N1987,16)</f>
        <v>tography /people</v>
      </c>
      <c r="S1987" s="12">
        <f t="shared" ref="S1987:S2050" si="191">(((J1987/60)/60)/24)+DATE(1970,1,1)</f>
        <v>42555.698738425926</v>
      </c>
      <c r="T1987" s="8">
        <f t="shared" ref="T1987:T2050" si="192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8298</v>
      </c>
      <c r="O1988" s="10">
        <f t="shared" si="187"/>
        <v>2000</v>
      </c>
      <c r="P1988" s="9">
        <f t="shared" si="188"/>
        <v>1000.5</v>
      </c>
      <c r="Q1988" s="11" t="str">
        <f t="shared" si="189"/>
        <v xml:space="preserve">photography </v>
      </c>
      <c r="R1988" s="11" t="str">
        <f t="shared" si="190"/>
        <v>tography /people</v>
      </c>
      <c r="S1988" s="12">
        <f t="shared" si="191"/>
        <v>42413.433831018512</v>
      </c>
      <c r="T1988" s="8">
        <f t="shared" si="192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8298</v>
      </c>
      <c r="O1989" s="10">
        <f t="shared" si="187"/>
        <v>2.3544520547945207</v>
      </c>
      <c r="P1989" s="9">
        <f t="shared" si="188"/>
        <v>3918</v>
      </c>
      <c r="Q1989" s="11" t="str">
        <f t="shared" si="189"/>
        <v xml:space="preserve">photography </v>
      </c>
      <c r="R1989" s="11" t="str">
        <f t="shared" si="190"/>
        <v>tography /people</v>
      </c>
      <c r="S1989" s="12">
        <f t="shared" si="191"/>
        <v>42034.639768518522</v>
      </c>
      <c r="T1989" s="8">
        <f t="shared" si="192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8298</v>
      </c>
      <c r="O1990" s="10">
        <f t="shared" si="187"/>
        <v>240</v>
      </c>
      <c r="P1990" s="9">
        <f t="shared" si="188"/>
        <v>3012.5</v>
      </c>
      <c r="Q1990" s="11" t="str">
        <f t="shared" si="189"/>
        <v xml:space="preserve">photography </v>
      </c>
      <c r="R1990" s="11" t="str">
        <f t="shared" si="190"/>
        <v>tography /people</v>
      </c>
      <c r="S1990" s="12">
        <f t="shared" si="191"/>
        <v>42206.763217592597</v>
      </c>
      <c r="T1990" s="8">
        <f t="shared" si="192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8298</v>
      </c>
      <c r="O1991" s="10">
        <f t="shared" si="187"/>
        <v>100</v>
      </c>
      <c r="P1991" s="9">
        <f t="shared" si="188"/>
        <v>2525</v>
      </c>
      <c r="Q1991" s="11" t="str">
        <f t="shared" si="189"/>
        <v xml:space="preserve">photography </v>
      </c>
      <c r="R1991" s="11" t="str">
        <f t="shared" si="190"/>
        <v>tography /people</v>
      </c>
      <c r="S1991" s="12">
        <f t="shared" si="191"/>
        <v>42685.680648148147</v>
      </c>
      <c r="T1991" s="8">
        <f t="shared" si="192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8298</v>
      </c>
      <c r="O1992" s="10">
        <f t="shared" si="187"/>
        <v>5.8939096267190569</v>
      </c>
      <c r="P1992" s="9">
        <f t="shared" si="188"/>
        <v>1754.5</v>
      </c>
      <c r="Q1992" s="11" t="str">
        <f t="shared" si="189"/>
        <v xml:space="preserve">photography </v>
      </c>
      <c r="R1992" s="11" t="str">
        <f t="shared" si="190"/>
        <v>tography /people</v>
      </c>
      <c r="S1992" s="12">
        <f t="shared" si="191"/>
        <v>42398.195972222224</v>
      </c>
      <c r="T1992" s="8">
        <f t="shared" si="192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8298</v>
      </c>
      <c r="O1993" s="10">
        <f t="shared" si="187"/>
        <v>14.285714285714286</v>
      </c>
      <c r="P1993" s="9">
        <f t="shared" si="188"/>
        <v>1070</v>
      </c>
      <c r="Q1993" s="11" t="str">
        <f t="shared" si="189"/>
        <v xml:space="preserve">photography </v>
      </c>
      <c r="R1993" s="11" t="str">
        <f t="shared" si="190"/>
        <v>tography /people</v>
      </c>
      <c r="S1993" s="12">
        <f t="shared" si="191"/>
        <v>42167.89335648148</v>
      </c>
      <c r="T1993" s="8">
        <f t="shared" si="192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8298</v>
      </c>
      <c r="O1994" s="10">
        <f t="shared" si="187"/>
        <v>750</v>
      </c>
      <c r="P1994" s="9">
        <f t="shared" si="188"/>
        <v>751</v>
      </c>
      <c r="Q1994" s="11" t="str">
        <f t="shared" si="189"/>
        <v xml:space="preserve">photography </v>
      </c>
      <c r="R1994" s="11" t="str">
        <f t="shared" si="190"/>
        <v>tography /people</v>
      </c>
      <c r="S1994" s="12">
        <f t="shared" si="191"/>
        <v>42023.143414351856</v>
      </c>
      <c r="T1994" s="8">
        <f t="shared" si="192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8298</v>
      </c>
      <c r="O1995" s="10" t="e">
        <f t="shared" si="187"/>
        <v>#DIV/0!</v>
      </c>
      <c r="P1995" s="9">
        <f t="shared" si="188"/>
        <v>1000</v>
      </c>
      <c r="Q1995" s="11" t="str">
        <f t="shared" si="189"/>
        <v xml:space="preserve">photography </v>
      </c>
      <c r="R1995" s="11" t="str">
        <f t="shared" si="190"/>
        <v>tography /people</v>
      </c>
      <c r="S1995" s="12">
        <f t="shared" si="191"/>
        <v>42329.58839120371</v>
      </c>
      <c r="T1995" s="8">
        <f t="shared" si="192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8298</v>
      </c>
      <c r="O1996" s="10" t="e">
        <f t="shared" si="187"/>
        <v>#DIV/0!</v>
      </c>
      <c r="P1996" s="9">
        <f t="shared" si="188"/>
        <v>1600</v>
      </c>
      <c r="Q1996" s="11" t="str">
        <f t="shared" si="189"/>
        <v xml:space="preserve">photography </v>
      </c>
      <c r="R1996" s="11" t="str">
        <f t="shared" si="190"/>
        <v>tography /people</v>
      </c>
      <c r="S1996" s="12">
        <f t="shared" si="191"/>
        <v>42651.006273148145</v>
      </c>
      <c r="T1996" s="8">
        <f t="shared" si="192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8298</v>
      </c>
      <c r="O1997" s="10">
        <f t="shared" si="187"/>
        <v>12.820512820512821</v>
      </c>
      <c r="P1997" s="9">
        <f t="shared" si="188"/>
        <v>539</v>
      </c>
      <c r="Q1997" s="11" t="str">
        <f t="shared" si="189"/>
        <v xml:space="preserve">photography </v>
      </c>
      <c r="R1997" s="11" t="str">
        <f t="shared" si="190"/>
        <v>tography /people</v>
      </c>
      <c r="S1997" s="12">
        <f t="shared" si="191"/>
        <v>42181.902037037042</v>
      </c>
      <c r="T1997" s="8">
        <f t="shared" si="192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8298</v>
      </c>
      <c r="O1998" s="10" t="e">
        <f t="shared" si="187"/>
        <v>#DIV/0!</v>
      </c>
      <c r="P1998" s="9">
        <f t="shared" si="188"/>
        <v>66900</v>
      </c>
      <c r="Q1998" s="11" t="str">
        <f t="shared" si="189"/>
        <v xml:space="preserve">photography </v>
      </c>
      <c r="R1998" s="11" t="str">
        <f t="shared" si="190"/>
        <v>tography /people</v>
      </c>
      <c r="S1998" s="12">
        <f t="shared" si="191"/>
        <v>41800.819571759261</v>
      </c>
      <c r="T1998" s="8">
        <f t="shared" si="192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8298</v>
      </c>
      <c r="O1999" s="10" t="e">
        <f t="shared" si="187"/>
        <v>#DIV/0!</v>
      </c>
      <c r="P1999" s="9">
        <f t="shared" si="188"/>
        <v>3250</v>
      </c>
      <c r="Q1999" s="11" t="str">
        <f t="shared" si="189"/>
        <v xml:space="preserve">photography </v>
      </c>
      <c r="R1999" s="11" t="str">
        <f t="shared" si="190"/>
        <v>tography /people</v>
      </c>
      <c r="S1999" s="12">
        <f t="shared" si="191"/>
        <v>41847.930694444447</v>
      </c>
      <c r="T1999" s="8">
        <f t="shared" si="192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8298</v>
      </c>
      <c r="O2000" s="10">
        <f t="shared" si="187"/>
        <v>3.8167938931297711</v>
      </c>
      <c r="P2000" s="9">
        <f t="shared" si="188"/>
        <v>1577.5</v>
      </c>
      <c r="Q2000" s="11" t="str">
        <f t="shared" si="189"/>
        <v xml:space="preserve">photography </v>
      </c>
      <c r="R2000" s="11" t="str">
        <f t="shared" si="190"/>
        <v>tography /people</v>
      </c>
      <c r="S2000" s="12">
        <f t="shared" si="191"/>
        <v>41807.118495370371</v>
      </c>
      <c r="T2000" s="8">
        <f t="shared" si="192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8298</v>
      </c>
      <c r="O2001" s="10">
        <f t="shared" si="187"/>
        <v>131.35593220338984</v>
      </c>
      <c r="P2001" s="9">
        <f t="shared" si="188"/>
        <v>15618</v>
      </c>
      <c r="Q2001" s="11" t="str">
        <f t="shared" si="189"/>
        <v xml:space="preserve">photography </v>
      </c>
      <c r="R2001" s="11" t="str">
        <f t="shared" si="190"/>
        <v>tography /people</v>
      </c>
      <c r="S2001" s="12">
        <f t="shared" si="191"/>
        <v>41926.482731481483</v>
      </c>
      <c r="T2001" s="8">
        <f t="shared" si="192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8298</v>
      </c>
      <c r="O2002" s="10">
        <f t="shared" si="187"/>
        <v>8</v>
      </c>
      <c r="P2002" s="9">
        <f t="shared" si="188"/>
        <v>2812.5</v>
      </c>
      <c r="Q2002" s="11" t="str">
        <f t="shared" si="189"/>
        <v xml:space="preserve">photography </v>
      </c>
      <c r="R2002" s="11" t="str">
        <f t="shared" si="190"/>
        <v>tography /people</v>
      </c>
      <c r="S2002" s="12">
        <f t="shared" si="191"/>
        <v>42345.951539351852</v>
      </c>
      <c r="T2002" s="8">
        <f t="shared" si="192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8311</v>
      </c>
      <c r="O2003" s="10">
        <f t="shared" si="187"/>
        <v>0.26169167011623867</v>
      </c>
      <c r="P2003" s="9">
        <f t="shared" si="188"/>
        <v>132585.5</v>
      </c>
      <c r="Q2003" s="11" t="str">
        <f t="shared" si="189"/>
        <v xml:space="preserve">technology </v>
      </c>
      <c r="R2003" s="11" t="str">
        <f t="shared" si="190"/>
        <v>nology /hardware</v>
      </c>
      <c r="S2003" s="12">
        <f t="shared" si="191"/>
        <v>42136.209675925929</v>
      </c>
      <c r="T2003" s="8">
        <f t="shared" si="192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8311</v>
      </c>
      <c r="O2004" s="10">
        <f t="shared" si="187"/>
        <v>0.46126691016024318</v>
      </c>
      <c r="P2004" s="9">
        <f t="shared" si="188"/>
        <v>79198.554999999993</v>
      </c>
      <c r="Q2004" s="11" t="str">
        <f t="shared" si="189"/>
        <v xml:space="preserve">technology </v>
      </c>
      <c r="R2004" s="11" t="str">
        <f t="shared" si="190"/>
        <v>nology /hardware</v>
      </c>
      <c r="S2004" s="12">
        <f t="shared" si="191"/>
        <v>42728.71230324074</v>
      </c>
      <c r="T2004" s="8">
        <f t="shared" si="192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8311</v>
      </c>
      <c r="O2005" s="10">
        <f t="shared" si="187"/>
        <v>0.32051282051282054</v>
      </c>
      <c r="P2005" s="9">
        <f t="shared" si="188"/>
        <v>1030</v>
      </c>
      <c r="Q2005" s="11" t="str">
        <f t="shared" si="189"/>
        <v xml:space="preserve">technology </v>
      </c>
      <c r="R2005" s="11" t="str">
        <f t="shared" si="190"/>
        <v>nology /hardware</v>
      </c>
      <c r="S2005" s="12">
        <f t="shared" si="191"/>
        <v>40347.125601851854</v>
      </c>
      <c r="T2005" s="8">
        <f t="shared" si="192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8311</v>
      </c>
      <c r="O2006" s="10">
        <f t="shared" si="187"/>
        <v>0.42658388891619026</v>
      </c>
      <c r="P2006" s="9">
        <f t="shared" si="188"/>
        <v>83605.119999999995</v>
      </c>
      <c r="Q2006" s="11" t="str">
        <f t="shared" si="189"/>
        <v xml:space="preserve">technology </v>
      </c>
      <c r="R2006" s="11" t="str">
        <f t="shared" si="190"/>
        <v>nology /hardware</v>
      </c>
      <c r="S2006" s="12">
        <f t="shared" si="191"/>
        <v>41800.604895833334</v>
      </c>
      <c r="T2006" s="8">
        <f t="shared" si="192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8311</v>
      </c>
      <c r="O2007" s="10">
        <f t="shared" si="187"/>
        <v>0.80853750926786128</v>
      </c>
      <c r="P2007" s="9">
        <f t="shared" si="188"/>
        <v>33552.014999999999</v>
      </c>
      <c r="Q2007" s="11" t="str">
        <f t="shared" si="189"/>
        <v xml:space="preserve">technology </v>
      </c>
      <c r="R2007" s="11" t="str">
        <f t="shared" si="190"/>
        <v>nology /hardware</v>
      </c>
      <c r="S2007" s="12">
        <f t="shared" si="191"/>
        <v>41535.812708333331</v>
      </c>
      <c r="T2007" s="8">
        <f t="shared" si="192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8311</v>
      </c>
      <c r="O2008" s="10">
        <f t="shared" si="187"/>
        <v>0.40348612007746931</v>
      </c>
      <c r="P2008" s="9">
        <f t="shared" si="188"/>
        <v>86960</v>
      </c>
      <c r="Q2008" s="11" t="str">
        <f t="shared" si="189"/>
        <v xml:space="preserve">technology </v>
      </c>
      <c r="R2008" s="11" t="str">
        <f t="shared" si="190"/>
        <v>nology /hardware</v>
      </c>
      <c r="S2008" s="12">
        <f t="shared" si="191"/>
        <v>41941.500520833331</v>
      </c>
      <c r="T2008" s="8">
        <f t="shared" si="192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8311</v>
      </c>
      <c r="O2009" s="10">
        <f t="shared" si="187"/>
        <v>0.86423551454854064</v>
      </c>
      <c r="P2009" s="9">
        <f t="shared" si="188"/>
        <v>10785.46</v>
      </c>
      <c r="Q2009" s="11" t="str">
        <f t="shared" si="189"/>
        <v xml:space="preserve">technology </v>
      </c>
      <c r="R2009" s="11" t="str">
        <f t="shared" si="190"/>
        <v>nology /hardware</v>
      </c>
      <c r="S2009" s="12">
        <f t="shared" si="191"/>
        <v>40347.837800925925</v>
      </c>
      <c r="T2009" s="8">
        <f t="shared" si="192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8311</v>
      </c>
      <c r="O2010" s="10">
        <f t="shared" si="187"/>
        <v>0.85415443175638928</v>
      </c>
      <c r="P2010" s="9">
        <f t="shared" si="188"/>
        <v>1704.895</v>
      </c>
      <c r="Q2010" s="11" t="str">
        <f t="shared" si="189"/>
        <v xml:space="preserve">technology </v>
      </c>
      <c r="R2010" s="11" t="str">
        <f t="shared" si="190"/>
        <v>nology /hardware</v>
      </c>
      <c r="S2010" s="12">
        <f t="shared" si="191"/>
        <v>40761.604421296295</v>
      </c>
      <c r="T2010" s="8">
        <f t="shared" si="192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8311</v>
      </c>
      <c r="O2011" s="10">
        <f t="shared" si="187"/>
        <v>0.32769909358430716</v>
      </c>
      <c r="P2011" s="9">
        <f t="shared" si="188"/>
        <v>101289.5</v>
      </c>
      <c r="Q2011" s="11" t="str">
        <f t="shared" si="189"/>
        <v xml:space="preserve">technology </v>
      </c>
      <c r="R2011" s="11" t="str">
        <f t="shared" si="190"/>
        <v>nology /hardware</v>
      </c>
      <c r="S2011" s="12">
        <f t="shared" si="191"/>
        <v>42661.323414351849</v>
      </c>
      <c r="T2011" s="8">
        <f t="shared" si="192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8311</v>
      </c>
      <c r="O2012" s="10">
        <f t="shared" si="187"/>
        <v>0.31244825075846816</v>
      </c>
      <c r="P2012" s="9">
        <f t="shared" si="188"/>
        <v>63007.95</v>
      </c>
      <c r="Q2012" s="11" t="str">
        <f t="shared" si="189"/>
        <v xml:space="preserve">technology </v>
      </c>
      <c r="R2012" s="11" t="str">
        <f t="shared" si="190"/>
        <v>nology /hardware</v>
      </c>
      <c r="S2012" s="12">
        <f t="shared" si="191"/>
        <v>42570.996423611112</v>
      </c>
      <c r="T2012" s="8">
        <f t="shared" si="192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8311</v>
      </c>
      <c r="O2013" s="10">
        <f t="shared" si="187"/>
        <v>0.12201609636343226</v>
      </c>
      <c r="P2013" s="9">
        <f t="shared" si="188"/>
        <v>229891</v>
      </c>
      <c r="Q2013" s="11" t="str">
        <f t="shared" si="189"/>
        <v xml:space="preserve">technology </v>
      </c>
      <c r="R2013" s="11" t="str">
        <f t="shared" si="190"/>
        <v>nology /hardware</v>
      </c>
      <c r="S2013" s="12">
        <f t="shared" si="191"/>
        <v>42347.358483796299</v>
      </c>
      <c r="T2013" s="8">
        <f t="shared" si="192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8311</v>
      </c>
      <c r="O2014" s="10">
        <f t="shared" si="187"/>
        <v>0.42571306939123033</v>
      </c>
      <c r="P2014" s="9">
        <f t="shared" si="188"/>
        <v>8372.5</v>
      </c>
      <c r="Q2014" s="11" t="str">
        <f t="shared" si="189"/>
        <v xml:space="preserve">technology </v>
      </c>
      <c r="R2014" s="11" t="str">
        <f t="shared" si="190"/>
        <v>nology /hardware</v>
      </c>
      <c r="S2014" s="12">
        <f t="shared" si="191"/>
        <v>42010.822233796294</v>
      </c>
      <c r="T2014" s="8">
        <f t="shared" si="192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8311</v>
      </c>
      <c r="O2015" s="10">
        <f t="shared" si="187"/>
        <v>0.20205540864443552</v>
      </c>
      <c r="P2015" s="9">
        <f t="shared" si="188"/>
        <v>475931</v>
      </c>
      <c r="Q2015" s="11" t="str">
        <f t="shared" si="189"/>
        <v xml:space="preserve">technology </v>
      </c>
      <c r="R2015" s="11" t="str">
        <f t="shared" si="190"/>
        <v>nology /hardware</v>
      </c>
      <c r="S2015" s="12">
        <f t="shared" si="191"/>
        <v>42499.960810185185</v>
      </c>
      <c r="T2015" s="8">
        <f t="shared" si="192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8311</v>
      </c>
      <c r="O2016" s="10">
        <f t="shared" si="187"/>
        <v>1.2797899533647527E-2</v>
      </c>
      <c r="P2016" s="9">
        <f t="shared" si="188"/>
        <v>1187067.335</v>
      </c>
      <c r="Q2016" s="11" t="str">
        <f t="shared" si="189"/>
        <v xml:space="preserve">technology </v>
      </c>
      <c r="R2016" s="11" t="str">
        <f t="shared" si="190"/>
        <v>nology /hardware</v>
      </c>
      <c r="S2016" s="12">
        <f t="shared" si="191"/>
        <v>41324.214571759258</v>
      </c>
      <c r="T2016" s="8">
        <f t="shared" si="192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8311</v>
      </c>
      <c r="O2017" s="10">
        <f t="shared" si="187"/>
        <v>0.88495466450999938</v>
      </c>
      <c r="P2017" s="9">
        <f t="shared" si="188"/>
        <v>7668.0050000000001</v>
      </c>
      <c r="Q2017" s="11" t="str">
        <f t="shared" si="189"/>
        <v xml:space="preserve">technology </v>
      </c>
      <c r="R2017" s="11" t="str">
        <f t="shared" si="190"/>
        <v>nology /hardware</v>
      </c>
      <c r="S2017" s="12">
        <f t="shared" si="191"/>
        <v>40765.876886574071</v>
      </c>
      <c r="T2017" s="8">
        <f t="shared" si="192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8311</v>
      </c>
      <c r="O2018" s="10">
        <f t="shared" si="187"/>
        <v>0.10851375010281678</v>
      </c>
      <c r="P2018" s="9">
        <f t="shared" si="188"/>
        <v>51077.11</v>
      </c>
      <c r="Q2018" s="11" t="str">
        <f t="shared" si="189"/>
        <v xml:space="preserve">technology </v>
      </c>
      <c r="R2018" s="11" t="str">
        <f t="shared" si="190"/>
        <v>nology /hardware</v>
      </c>
      <c r="S2018" s="12">
        <f t="shared" si="191"/>
        <v>41312.88077546296</v>
      </c>
      <c r="T2018" s="8">
        <f t="shared" si="192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8311</v>
      </c>
      <c r="O2019" s="10">
        <f t="shared" si="187"/>
        <v>0.79934517643146741</v>
      </c>
      <c r="P2019" s="9">
        <f t="shared" si="188"/>
        <v>28137.8</v>
      </c>
      <c r="Q2019" s="11" t="str">
        <f t="shared" si="189"/>
        <v xml:space="preserve">technology </v>
      </c>
      <c r="R2019" s="11" t="str">
        <f t="shared" si="190"/>
        <v>nology /hardware</v>
      </c>
      <c r="S2019" s="12">
        <f t="shared" si="191"/>
        <v>40961.057349537034</v>
      </c>
      <c r="T2019" s="8">
        <f t="shared" si="192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8311</v>
      </c>
      <c r="O2020" s="10">
        <f t="shared" si="187"/>
        <v>0.97805794707442562</v>
      </c>
      <c r="P2020" s="9">
        <f t="shared" si="188"/>
        <v>65729.114999999991</v>
      </c>
      <c r="Q2020" s="11" t="str">
        <f t="shared" si="189"/>
        <v xml:space="preserve">technology </v>
      </c>
      <c r="R2020" s="11" t="str">
        <f t="shared" si="190"/>
        <v>nology /hardware</v>
      </c>
      <c r="S2020" s="12">
        <f t="shared" si="191"/>
        <v>42199.365844907406</v>
      </c>
      <c r="T2020" s="8">
        <f t="shared" si="192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8311</v>
      </c>
      <c r="O2021" s="10">
        <f t="shared" si="187"/>
        <v>0.20622394167162034</v>
      </c>
      <c r="P2021" s="9">
        <f t="shared" si="188"/>
        <v>116981.95</v>
      </c>
      <c r="Q2021" s="11" t="str">
        <f t="shared" si="189"/>
        <v xml:space="preserve">technology </v>
      </c>
      <c r="R2021" s="11" t="str">
        <f t="shared" si="190"/>
        <v>nology /hardware</v>
      </c>
      <c r="S2021" s="12">
        <f t="shared" si="191"/>
        <v>42605.70857638889</v>
      </c>
      <c r="T2021" s="8">
        <f t="shared" si="192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8311</v>
      </c>
      <c r="O2022" s="10">
        <f t="shared" si="187"/>
        <v>0.51993067590987874</v>
      </c>
      <c r="P2022" s="9">
        <f t="shared" si="188"/>
        <v>2192.5</v>
      </c>
      <c r="Q2022" s="11" t="str">
        <f t="shared" si="189"/>
        <v xml:space="preserve">technology </v>
      </c>
      <c r="R2022" s="11" t="str">
        <f t="shared" si="190"/>
        <v>nology /hardware</v>
      </c>
      <c r="S2022" s="12">
        <f t="shared" si="191"/>
        <v>41737.097499999996</v>
      </c>
      <c r="T2022" s="8">
        <f t="shared" si="192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8311</v>
      </c>
      <c r="O2023" s="10">
        <f t="shared" si="187"/>
        <v>0.3557452863749555</v>
      </c>
      <c r="P2023" s="9">
        <f t="shared" si="188"/>
        <v>9527.5</v>
      </c>
      <c r="Q2023" s="11" t="str">
        <f t="shared" si="189"/>
        <v xml:space="preserve">technology </v>
      </c>
      <c r="R2023" s="11" t="str">
        <f t="shared" si="190"/>
        <v>nology /hardware</v>
      </c>
      <c r="S2023" s="12">
        <f t="shared" si="191"/>
        <v>41861.070567129631</v>
      </c>
      <c r="T2023" s="8">
        <f t="shared" si="192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8311</v>
      </c>
      <c r="O2024" s="10">
        <f t="shared" si="187"/>
        <v>0.79912415992072683</v>
      </c>
      <c r="P2024" s="9">
        <f t="shared" si="188"/>
        <v>112568.5</v>
      </c>
      <c r="Q2024" s="11" t="str">
        <f t="shared" si="189"/>
        <v xml:space="preserve">technology </v>
      </c>
      <c r="R2024" s="11" t="str">
        <f t="shared" si="190"/>
        <v>nology /hardware</v>
      </c>
      <c r="S2024" s="12">
        <f t="shared" si="191"/>
        <v>42502.569120370375</v>
      </c>
      <c r="T2024" s="8">
        <f t="shared" si="192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8311</v>
      </c>
      <c r="O2025" s="10">
        <f t="shared" si="187"/>
        <v>0.61935228138412846</v>
      </c>
      <c r="P2025" s="9">
        <f t="shared" si="188"/>
        <v>130729.5</v>
      </c>
      <c r="Q2025" s="11" t="str">
        <f t="shared" si="189"/>
        <v xml:space="preserve">technology </v>
      </c>
      <c r="R2025" s="11" t="str">
        <f t="shared" si="190"/>
        <v>nology /hardware</v>
      </c>
      <c r="S2025" s="12">
        <f t="shared" si="191"/>
        <v>42136.420752314814</v>
      </c>
      <c r="T2025" s="8">
        <f t="shared" si="192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8311</v>
      </c>
      <c r="O2026" s="10">
        <f t="shared" si="187"/>
        <v>0.17083796019475528</v>
      </c>
      <c r="P2026" s="9">
        <f t="shared" si="188"/>
        <v>13707</v>
      </c>
      <c r="Q2026" s="11" t="str">
        <f t="shared" si="189"/>
        <v xml:space="preserve">technology </v>
      </c>
      <c r="R2026" s="11" t="str">
        <f t="shared" si="190"/>
        <v>nology /hardware</v>
      </c>
      <c r="S2026" s="12">
        <f t="shared" si="191"/>
        <v>41099.966944444444</v>
      </c>
      <c r="T2026" s="8">
        <f t="shared" si="192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8311</v>
      </c>
      <c r="O2027" s="10">
        <f t="shared" si="187"/>
        <v>0.49714143673875216</v>
      </c>
      <c r="P2027" s="9">
        <f t="shared" si="188"/>
        <v>120460</v>
      </c>
      <c r="Q2027" s="11" t="str">
        <f t="shared" si="189"/>
        <v xml:space="preserve">technology </v>
      </c>
      <c r="R2027" s="11" t="str">
        <f t="shared" si="190"/>
        <v>nology /hardware</v>
      </c>
      <c r="S2027" s="12">
        <f t="shared" si="191"/>
        <v>42136.184560185182</v>
      </c>
      <c r="T2027" s="8">
        <f t="shared" si="192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8311</v>
      </c>
      <c r="O2028" s="10">
        <f t="shared" si="187"/>
        <v>0.74915861995392985</v>
      </c>
      <c r="P2028" s="9">
        <f t="shared" si="188"/>
        <v>29185.384999999998</v>
      </c>
      <c r="Q2028" s="11" t="str">
        <f t="shared" si="189"/>
        <v xml:space="preserve">technology </v>
      </c>
      <c r="R2028" s="11" t="str">
        <f t="shared" si="190"/>
        <v>nology /hardware</v>
      </c>
      <c r="S2028" s="12">
        <f t="shared" si="191"/>
        <v>41704.735937500001</v>
      </c>
      <c r="T2028" s="8">
        <f t="shared" si="192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8311</v>
      </c>
      <c r="O2029" s="10">
        <f t="shared" si="187"/>
        <v>0.83160774725777342</v>
      </c>
      <c r="P2029" s="9">
        <f t="shared" si="188"/>
        <v>110124.5</v>
      </c>
      <c r="Q2029" s="11" t="str">
        <f t="shared" si="189"/>
        <v xml:space="preserve">technology </v>
      </c>
      <c r="R2029" s="11" t="str">
        <f t="shared" si="190"/>
        <v>nology /hardware</v>
      </c>
      <c r="S2029" s="12">
        <f t="shared" si="191"/>
        <v>42048.813877314817</v>
      </c>
      <c r="T2029" s="8">
        <f t="shared" si="192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8311</v>
      </c>
      <c r="O2030" s="10">
        <f t="shared" si="187"/>
        <v>0.79260237780713338</v>
      </c>
      <c r="P2030" s="9">
        <f t="shared" si="188"/>
        <v>3392.5</v>
      </c>
      <c r="Q2030" s="11" t="str">
        <f t="shared" si="189"/>
        <v xml:space="preserve">technology </v>
      </c>
      <c r="R2030" s="11" t="str">
        <f t="shared" si="190"/>
        <v>nology /hardware</v>
      </c>
      <c r="S2030" s="12">
        <f t="shared" si="191"/>
        <v>40215.919050925928</v>
      </c>
      <c r="T2030" s="8">
        <f t="shared" si="192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8311</v>
      </c>
      <c r="O2031" s="10">
        <f t="shared" si="187"/>
        <v>0.27685492801771872</v>
      </c>
      <c r="P2031" s="9">
        <f t="shared" si="188"/>
        <v>5765</v>
      </c>
      <c r="Q2031" s="11" t="str">
        <f t="shared" si="189"/>
        <v xml:space="preserve">technology </v>
      </c>
      <c r="R2031" s="11" t="str">
        <f t="shared" si="190"/>
        <v>nology /hardware</v>
      </c>
      <c r="S2031" s="12">
        <f t="shared" si="191"/>
        <v>41848.021770833337</v>
      </c>
      <c r="T2031" s="8">
        <f t="shared" si="192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8311</v>
      </c>
      <c r="O2032" s="10">
        <f t="shared" si="187"/>
        <v>0.44201041357541748</v>
      </c>
      <c r="P2032" s="9">
        <f t="shared" si="188"/>
        <v>53451</v>
      </c>
      <c r="Q2032" s="11" t="str">
        <f t="shared" si="189"/>
        <v xml:space="preserve">technology </v>
      </c>
      <c r="R2032" s="11" t="str">
        <f t="shared" si="190"/>
        <v>nology /hardware</v>
      </c>
      <c r="S2032" s="12">
        <f t="shared" si="191"/>
        <v>41212.996481481481</v>
      </c>
      <c r="T2032" s="8">
        <f t="shared" si="192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8311</v>
      </c>
      <c r="O2033" s="10">
        <f t="shared" si="187"/>
        <v>0.83090984628167841</v>
      </c>
      <c r="P2033" s="9">
        <f t="shared" si="188"/>
        <v>55087.5</v>
      </c>
      <c r="Q2033" s="11" t="str">
        <f t="shared" si="189"/>
        <v xml:space="preserve">technology </v>
      </c>
      <c r="R2033" s="11" t="str">
        <f t="shared" si="190"/>
        <v>nology /hardware</v>
      </c>
      <c r="S2033" s="12">
        <f t="shared" si="191"/>
        <v>41975.329317129625</v>
      </c>
      <c r="T2033" s="8">
        <f t="shared" si="192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8311</v>
      </c>
      <c r="O2034" s="10">
        <f t="shared" si="187"/>
        <v>0.32874406616960566</v>
      </c>
      <c r="P2034" s="9">
        <f t="shared" si="188"/>
        <v>50523.5</v>
      </c>
      <c r="Q2034" s="11" t="str">
        <f t="shared" si="189"/>
        <v xml:space="preserve">technology </v>
      </c>
      <c r="R2034" s="11" t="str">
        <f t="shared" si="190"/>
        <v>nology /hardware</v>
      </c>
      <c r="S2034" s="12">
        <f t="shared" si="191"/>
        <v>42689.565671296295</v>
      </c>
      <c r="T2034" s="8">
        <f t="shared" si="192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8311</v>
      </c>
      <c r="O2035" s="10">
        <f t="shared" si="187"/>
        <v>0.55967225592692915</v>
      </c>
      <c r="P2035" s="9">
        <f t="shared" si="188"/>
        <v>34834.5</v>
      </c>
      <c r="Q2035" s="11" t="str">
        <f t="shared" si="189"/>
        <v xml:space="preserve">technology </v>
      </c>
      <c r="R2035" s="11" t="str">
        <f t="shared" si="190"/>
        <v>nology /hardware</v>
      </c>
      <c r="S2035" s="12">
        <f t="shared" si="191"/>
        <v>41725.082384259258</v>
      </c>
      <c r="T2035" s="8">
        <f t="shared" si="192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8311</v>
      </c>
      <c r="O2036" s="10">
        <f t="shared" si="187"/>
        <v>0.25851818239578012</v>
      </c>
      <c r="P2036" s="9">
        <f t="shared" si="188"/>
        <v>189859.79500000001</v>
      </c>
      <c r="Q2036" s="11" t="str">
        <f t="shared" si="189"/>
        <v xml:space="preserve">technology </v>
      </c>
      <c r="R2036" s="11" t="str">
        <f t="shared" si="190"/>
        <v>nology /hardware</v>
      </c>
      <c r="S2036" s="12">
        <f t="shared" si="191"/>
        <v>42076.130011574074</v>
      </c>
      <c r="T2036" s="8">
        <f t="shared" si="192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8311</v>
      </c>
      <c r="O2037" s="10">
        <f t="shared" si="187"/>
        <v>0.47385184808736214</v>
      </c>
      <c r="P2037" s="9">
        <f t="shared" si="188"/>
        <v>124414.57</v>
      </c>
      <c r="Q2037" s="11" t="str">
        <f t="shared" si="189"/>
        <v xml:space="preserve">technology </v>
      </c>
      <c r="R2037" s="11" t="str">
        <f t="shared" si="190"/>
        <v>nology /hardware</v>
      </c>
      <c r="S2037" s="12">
        <f t="shared" si="191"/>
        <v>42311.625081018516</v>
      </c>
      <c r="T2037" s="8">
        <f t="shared" si="192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8311</v>
      </c>
      <c r="O2038" s="10">
        <f t="shared" si="187"/>
        <v>0.75948405716383338</v>
      </c>
      <c r="P2038" s="9">
        <f t="shared" si="188"/>
        <v>34750.25</v>
      </c>
      <c r="Q2038" s="11" t="str">
        <f t="shared" si="189"/>
        <v xml:space="preserve">technology </v>
      </c>
      <c r="R2038" s="11" t="str">
        <f t="shared" si="190"/>
        <v>nology /hardware</v>
      </c>
      <c r="S2038" s="12">
        <f t="shared" si="191"/>
        <v>41738.864803240744</v>
      </c>
      <c r="T2038" s="8">
        <f t="shared" si="192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8311</v>
      </c>
      <c r="O2039" s="10">
        <f t="shared" si="187"/>
        <v>0.33280483924860654</v>
      </c>
      <c r="P2039" s="9">
        <f t="shared" si="188"/>
        <v>20023.82</v>
      </c>
      <c r="Q2039" s="11" t="str">
        <f t="shared" si="189"/>
        <v xml:space="preserve">technology </v>
      </c>
      <c r="R2039" s="11" t="str">
        <f t="shared" si="190"/>
        <v>nology /hardware</v>
      </c>
      <c r="S2039" s="12">
        <f t="shared" si="191"/>
        <v>41578.210104166668</v>
      </c>
      <c r="T2039" s="8">
        <f t="shared" si="192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8311</v>
      </c>
      <c r="O2040" s="10">
        <f t="shared" si="187"/>
        <v>0.23780505930263665</v>
      </c>
      <c r="P2040" s="9">
        <f t="shared" si="188"/>
        <v>20820.5</v>
      </c>
      <c r="Q2040" s="11" t="str">
        <f t="shared" si="189"/>
        <v xml:space="preserve">technology </v>
      </c>
      <c r="R2040" s="11" t="str">
        <f t="shared" si="190"/>
        <v>nology /hardware</v>
      </c>
      <c r="S2040" s="12">
        <f t="shared" si="191"/>
        <v>41424.27107638889</v>
      </c>
      <c r="T2040" s="8">
        <f t="shared" si="192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8311</v>
      </c>
      <c r="O2041" s="10">
        <f t="shared" si="187"/>
        <v>0.73412383788196467</v>
      </c>
      <c r="P2041" s="9">
        <f t="shared" si="188"/>
        <v>147635.5</v>
      </c>
      <c r="Q2041" s="11" t="str">
        <f t="shared" si="189"/>
        <v xml:space="preserve">technology </v>
      </c>
      <c r="R2041" s="11" t="str">
        <f t="shared" si="190"/>
        <v>nology /hardware</v>
      </c>
      <c r="S2041" s="12">
        <f t="shared" si="191"/>
        <v>42675.438946759255</v>
      </c>
      <c r="T2041" s="8">
        <f t="shared" si="192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8311</v>
      </c>
      <c r="O2042" s="10">
        <f t="shared" si="187"/>
        <v>0.4029474261061578</v>
      </c>
      <c r="P2042" s="9">
        <f t="shared" si="188"/>
        <v>5222.57</v>
      </c>
      <c r="Q2042" s="11" t="str">
        <f t="shared" si="189"/>
        <v xml:space="preserve">technology </v>
      </c>
      <c r="R2042" s="11" t="str">
        <f t="shared" si="190"/>
        <v>nology /hardware</v>
      </c>
      <c r="S2042" s="12">
        <f t="shared" si="191"/>
        <v>41578.927118055559</v>
      </c>
      <c r="T2042" s="8">
        <f t="shared" si="192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8311</v>
      </c>
      <c r="O2043" s="10">
        <f t="shared" si="187"/>
        <v>0.5498639810152226</v>
      </c>
      <c r="P2043" s="9">
        <f t="shared" si="188"/>
        <v>13388.5</v>
      </c>
      <c r="Q2043" s="11" t="str">
        <f t="shared" si="189"/>
        <v xml:space="preserve">technology </v>
      </c>
      <c r="R2043" s="11" t="str">
        <f t="shared" si="190"/>
        <v>nology /hardware</v>
      </c>
      <c r="S2043" s="12">
        <f t="shared" si="191"/>
        <v>42654.525775462964</v>
      </c>
      <c r="T2043" s="8">
        <f t="shared" si="192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8311</v>
      </c>
      <c r="O2044" s="10">
        <f t="shared" si="187"/>
        <v>0.80951995466688254</v>
      </c>
      <c r="P2044" s="9">
        <f t="shared" si="188"/>
        <v>11176.5</v>
      </c>
      <c r="Q2044" s="11" t="str">
        <f t="shared" si="189"/>
        <v xml:space="preserve">technology </v>
      </c>
      <c r="R2044" s="11" t="str">
        <f t="shared" si="190"/>
        <v>nology /hardware</v>
      </c>
      <c r="S2044" s="12">
        <f t="shared" si="191"/>
        <v>42331.708032407405</v>
      </c>
      <c r="T2044" s="8">
        <f t="shared" si="192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8311</v>
      </c>
      <c r="O2045" s="10">
        <f t="shared" si="187"/>
        <v>0.19754671230922835</v>
      </c>
      <c r="P2045" s="9">
        <f t="shared" si="188"/>
        <v>4198</v>
      </c>
      <c r="Q2045" s="11" t="str">
        <f t="shared" si="189"/>
        <v xml:space="preserve">technology </v>
      </c>
      <c r="R2045" s="11" t="str">
        <f t="shared" si="190"/>
        <v>nology /hardware</v>
      </c>
      <c r="S2045" s="12">
        <f t="shared" si="191"/>
        <v>42661.176817129628</v>
      </c>
      <c r="T2045" s="8">
        <f t="shared" si="192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8311</v>
      </c>
      <c r="O2046" s="10">
        <f t="shared" si="187"/>
        <v>0.92410054213898474</v>
      </c>
      <c r="P2046" s="9">
        <f t="shared" si="188"/>
        <v>15616</v>
      </c>
      <c r="Q2046" s="11" t="str">
        <f t="shared" si="189"/>
        <v xml:space="preserve">technology </v>
      </c>
      <c r="R2046" s="11" t="str">
        <f t="shared" si="190"/>
        <v>nology /hardware</v>
      </c>
      <c r="S2046" s="12">
        <f t="shared" si="191"/>
        <v>42138.684189814812</v>
      </c>
      <c r="T2046" s="8">
        <f t="shared" si="192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8311</v>
      </c>
      <c r="O2047" s="10">
        <f t="shared" si="187"/>
        <v>0.12207271497939337</v>
      </c>
      <c r="P2047" s="9">
        <f t="shared" si="188"/>
        <v>22520.005000000001</v>
      </c>
      <c r="Q2047" s="11" t="str">
        <f t="shared" si="189"/>
        <v xml:space="preserve">technology </v>
      </c>
      <c r="R2047" s="11" t="str">
        <f t="shared" si="190"/>
        <v>nology /hardware</v>
      </c>
      <c r="S2047" s="12">
        <f t="shared" si="191"/>
        <v>41069.088506944441</v>
      </c>
      <c r="T2047" s="8">
        <f t="shared" si="192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8311</v>
      </c>
      <c r="O2048" s="10">
        <f t="shared" si="187"/>
        <v>0.82576383154417832</v>
      </c>
      <c r="P2048" s="9">
        <f t="shared" si="188"/>
        <v>11055</v>
      </c>
      <c r="Q2048" s="11" t="str">
        <f t="shared" si="189"/>
        <v xml:space="preserve">technology </v>
      </c>
      <c r="R2048" s="11" t="str">
        <f t="shared" si="190"/>
        <v>nology /hardware</v>
      </c>
      <c r="S2048" s="12">
        <f t="shared" si="191"/>
        <v>41387.171805555554</v>
      </c>
      <c r="T2048" s="8">
        <f t="shared" si="192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8311</v>
      </c>
      <c r="O2049" s="10">
        <f t="shared" si="187"/>
        <v>0.97088340482865887</v>
      </c>
      <c r="P2049" s="9">
        <f t="shared" si="188"/>
        <v>99469.5</v>
      </c>
      <c r="Q2049" s="11" t="str">
        <f t="shared" si="189"/>
        <v xml:space="preserve">technology </v>
      </c>
      <c r="R2049" s="11" t="str">
        <f t="shared" si="190"/>
        <v>nology /hardware</v>
      </c>
      <c r="S2049" s="12">
        <f t="shared" si="191"/>
        <v>42081.903587962966</v>
      </c>
      <c r="T2049" s="8">
        <f t="shared" si="192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8311</v>
      </c>
      <c r="O2050" s="10">
        <f t="shared" si="187"/>
        <v>0.67416202651518908</v>
      </c>
      <c r="P2050" s="9">
        <f t="shared" si="188"/>
        <v>105541.22500000001</v>
      </c>
      <c r="Q2050" s="11" t="str">
        <f t="shared" si="189"/>
        <v xml:space="preserve">technology </v>
      </c>
      <c r="R2050" s="11" t="str">
        <f t="shared" si="190"/>
        <v>nology /hardware</v>
      </c>
      <c r="S2050" s="12">
        <f t="shared" si="191"/>
        <v>41387.651516203703</v>
      </c>
      <c r="T2050" s="8">
        <f t="shared" si="192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8311</v>
      </c>
      <c r="O2051" s="10">
        <f t="shared" ref="O2051:O2114" si="193">D2051/E2051</f>
        <v>0.83201112898086127</v>
      </c>
      <c r="P2051" s="9">
        <f t="shared" ref="P2051:P2114" si="194">AVERAGE(D2051,E2051)</f>
        <v>55047.675000000003</v>
      </c>
      <c r="Q2051" s="11" t="str">
        <f t="shared" ref="Q2051:Q2114" si="195">LEFT(N2051, SEARCH(" ",N2051,1))</f>
        <v xml:space="preserve">technology </v>
      </c>
      <c r="R2051" s="11" t="str">
        <f t="shared" ref="R2051:R2114" si="196">RIGHT(N2051,16)</f>
        <v>nology /hardware</v>
      </c>
      <c r="S2051" s="12">
        <f t="shared" ref="S2051:S2114" si="197">(((J2051/60)/60)/24)+DATE(1970,1,1)</f>
        <v>41575.527349537035</v>
      </c>
      <c r="T2051" s="8">
        <f t="shared" ref="T2051:T2114" si="198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8311</v>
      </c>
      <c r="O2052" s="10">
        <f t="shared" si="193"/>
        <v>0.21129587761742769</v>
      </c>
      <c r="P2052" s="9">
        <f t="shared" si="194"/>
        <v>28663.5</v>
      </c>
      <c r="Q2052" s="11" t="str">
        <f t="shared" si="195"/>
        <v xml:space="preserve">technology </v>
      </c>
      <c r="R2052" s="11" t="str">
        <f t="shared" si="196"/>
        <v>nology /hardware</v>
      </c>
      <c r="S2052" s="12">
        <f t="shared" si="197"/>
        <v>42115.071504629625</v>
      </c>
      <c r="T2052" s="8">
        <f t="shared" si="19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8311</v>
      </c>
      <c r="O2053" s="10">
        <f t="shared" si="193"/>
        <v>0.76709176335219098</v>
      </c>
      <c r="P2053" s="9">
        <f t="shared" si="194"/>
        <v>9214.5</v>
      </c>
      <c r="Q2053" s="11" t="str">
        <f t="shared" si="195"/>
        <v xml:space="preserve">technology </v>
      </c>
      <c r="R2053" s="11" t="str">
        <f t="shared" si="196"/>
        <v>nology /hardware</v>
      </c>
      <c r="S2053" s="12">
        <f t="shared" si="197"/>
        <v>41604.022418981483</v>
      </c>
      <c r="T2053" s="8">
        <f t="shared" si="19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8311</v>
      </c>
      <c r="O2054" s="10">
        <f t="shared" si="193"/>
        <v>0.28324760372527247</v>
      </c>
      <c r="P2054" s="9">
        <f t="shared" si="194"/>
        <v>113262</v>
      </c>
      <c r="Q2054" s="11" t="str">
        <f t="shared" si="195"/>
        <v xml:space="preserve">technology </v>
      </c>
      <c r="R2054" s="11" t="str">
        <f t="shared" si="196"/>
        <v>nology /hardware</v>
      </c>
      <c r="S2054" s="12">
        <f t="shared" si="197"/>
        <v>42375.08394675926</v>
      </c>
      <c r="T2054" s="8">
        <f t="shared" si="19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8311</v>
      </c>
      <c r="O2055" s="10">
        <f t="shared" si="193"/>
        <v>0.98990298950702826</v>
      </c>
      <c r="P2055" s="9">
        <f t="shared" si="194"/>
        <v>5025.5</v>
      </c>
      <c r="Q2055" s="11" t="str">
        <f t="shared" si="195"/>
        <v xml:space="preserve">technology </v>
      </c>
      <c r="R2055" s="11" t="str">
        <f t="shared" si="196"/>
        <v>nology /hardware</v>
      </c>
      <c r="S2055" s="12">
        <f t="shared" si="197"/>
        <v>42303.617488425924</v>
      </c>
      <c r="T2055" s="8">
        <f t="shared" si="19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8311</v>
      </c>
      <c r="O2056" s="10">
        <f t="shared" si="193"/>
        <v>0.88034811479739417</v>
      </c>
      <c r="P2056" s="9">
        <f t="shared" si="194"/>
        <v>37378.5</v>
      </c>
      <c r="Q2056" s="11" t="str">
        <f t="shared" si="195"/>
        <v xml:space="preserve">technology </v>
      </c>
      <c r="R2056" s="11" t="str">
        <f t="shared" si="196"/>
        <v>nology /hardware</v>
      </c>
      <c r="S2056" s="12">
        <f t="shared" si="197"/>
        <v>41731.520949074074</v>
      </c>
      <c r="T2056" s="8">
        <f t="shared" si="19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8311</v>
      </c>
      <c r="O2057" s="10">
        <f t="shared" si="193"/>
        <v>0.59731209556993525</v>
      </c>
      <c r="P2057" s="9">
        <f t="shared" si="194"/>
        <v>8022.5</v>
      </c>
      <c r="Q2057" s="11" t="str">
        <f t="shared" si="195"/>
        <v xml:space="preserve">technology </v>
      </c>
      <c r="R2057" s="11" t="str">
        <f t="shared" si="196"/>
        <v>nology /hardware</v>
      </c>
      <c r="S2057" s="12">
        <f t="shared" si="197"/>
        <v>41946.674108796295</v>
      </c>
      <c r="T2057" s="8">
        <f t="shared" si="19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8311</v>
      </c>
      <c r="O2058" s="10">
        <f t="shared" si="193"/>
        <v>0.65166957745744603</v>
      </c>
      <c r="P2058" s="9">
        <f t="shared" si="194"/>
        <v>63363</v>
      </c>
      <c r="Q2058" s="11" t="str">
        <f t="shared" si="195"/>
        <v xml:space="preserve">technology </v>
      </c>
      <c r="R2058" s="11" t="str">
        <f t="shared" si="196"/>
        <v>nology /hardware</v>
      </c>
      <c r="S2058" s="12">
        <f t="shared" si="197"/>
        <v>41351.76090277778</v>
      </c>
      <c r="T2058" s="8">
        <f t="shared" si="19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8311</v>
      </c>
      <c r="O2059" s="10">
        <f t="shared" si="193"/>
        <v>0.49448109648216254</v>
      </c>
      <c r="P2059" s="9">
        <f t="shared" si="194"/>
        <v>22667.415000000001</v>
      </c>
      <c r="Q2059" s="11" t="str">
        <f t="shared" si="195"/>
        <v xml:space="preserve">technology </v>
      </c>
      <c r="R2059" s="11" t="str">
        <f t="shared" si="196"/>
        <v>nology /hardware</v>
      </c>
      <c r="S2059" s="12">
        <f t="shared" si="197"/>
        <v>42396.494583333333</v>
      </c>
      <c r="T2059" s="8">
        <f t="shared" si="19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8311</v>
      </c>
      <c r="O2060" s="10">
        <f t="shared" si="193"/>
        <v>0.59424326833797581</v>
      </c>
      <c r="P2060" s="9">
        <f t="shared" si="194"/>
        <v>3434</v>
      </c>
      <c r="Q2060" s="11" t="str">
        <f t="shared" si="195"/>
        <v xml:space="preserve">technology </v>
      </c>
      <c r="R2060" s="11" t="str">
        <f t="shared" si="196"/>
        <v>nology /hardware</v>
      </c>
      <c r="S2060" s="12">
        <f t="shared" si="197"/>
        <v>42026.370717592596</v>
      </c>
      <c r="T2060" s="8">
        <f t="shared" si="19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8311</v>
      </c>
      <c r="O2061" s="10">
        <f t="shared" si="193"/>
        <v>0.69707461021911377</v>
      </c>
      <c r="P2061" s="9">
        <f t="shared" si="194"/>
        <v>36518.5</v>
      </c>
      <c r="Q2061" s="11" t="str">
        <f t="shared" si="195"/>
        <v xml:space="preserve">technology </v>
      </c>
      <c r="R2061" s="11" t="str">
        <f t="shared" si="196"/>
        <v>nology /hardware</v>
      </c>
      <c r="S2061" s="12">
        <f t="shared" si="197"/>
        <v>42361.602476851855</v>
      </c>
      <c r="T2061" s="8">
        <f t="shared" si="19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8311</v>
      </c>
      <c r="O2062" s="10">
        <f t="shared" si="193"/>
        <v>0.50916496945010181</v>
      </c>
      <c r="P2062" s="9">
        <f t="shared" si="194"/>
        <v>37050</v>
      </c>
      <c r="Q2062" s="11" t="str">
        <f t="shared" si="195"/>
        <v xml:space="preserve">technology </v>
      </c>
      <c r="R2062" s="11" t="str">
        <f t="shared" si="196"/>
        <v>nology /hardware</v>
      </c>
      <c r="S2062" s="12">
        <f t="shared" si="197"/>
        <v>41783.642939814818</v>
      </c>
      <c r="T2062" s="8">
        <f t="shared" si="19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8311</v>
      </c>
      <c r="O2063" s="10">
        <f t="shared" si="193"/>
        <v>0.92661230541141582</v>
      </c>
      <c r="P2063" s="9">
        <f t="shared" si="194"/>
        <v>5198</v>
      </c>
      <c r="Q2063" s="11" t="str">
        <f t="shared" si="195"/>
        <v xml:space="preserve">technology </v>
      </c>
      <c r="R2063" s="11" t="str">
        <f t="shared" si="196"/>
        <v>nology /hardware</v>
      </c>
      <c r="S2063" s="12">
        <f t="shared" si="197"/>
        <v>42705.764513888891</v>
      </c>
      <c r="T2063" s="8">
        <f t="shared" si="19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8311</v>
      </c>
      <c r="O2064" s="10">
        <f t="shared" si="193"/>
        <v>0.86973916522434924</v>
      </c>
      <c r="P2064" s="9">
        <f t="shared" si="194"/>
        <v>107488.5</v>
      </c>
      <c r="Q2064" s="11" t="str">
        <f t="shared" si="195"/>
        <v xml:space="preserve">technology </v>
      </c>
      <c r="R2064" s="11" t="str">
        <f t="shared" si="196"/>
        <v>nology /hardware</v>
      </c>
      <c r="S2064" s="12">
        <f t="shared" si="197"/>
        <v>42423.3830787037</v>
      </c>
      <c r="T2064" s="8">
        <f t="shared" si="19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8311</v>
      </c>
      <c r="O2065" s="10">
        <f t="shared" si="193"/>
        <v>0.67544748395812226</v>
      </c>
      <c r="P2065" s="9">
        <f t="shared" si="194"/>
        <v>4961</v>
      </c>
      <c r="Q2065" s="11" t="str">
        <f t="shared" si="195"/>
        <v xml:space="preserve">technology </v>
      </c>
      <c r="R2065" s="11" t="str">
        <f t="shared" si="196"/>
        <v>nology /hardware</v>
      </c>
      <c r="S2065" s="12">
        <f t="shared" si="197"/>
        <v>42472.73265046296</v>
      </c>
      <c r="T2065" s="8">
        <f t="shared" si="19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8311</v>
      </c>
      <c r="O2066" s="10">
        <f t="shared" si="193"/>
        <v>0.52310349124983502</v>
      </c>
      <c r="P2066" s="9">
        <f t="shared" si="194"/>
        <v>381373.13500000001</v>
      </c>
      <c r="Q2066" s="11" t="str">
        <f t="shared" si="195"/>
        <v xml:space="preserve">technology </v>
      </c>
      <c r="R2066" s="11" t="str">
        <f t="shared" si="196"/>
        <v>nology /hardware</v>
      </c>
      <c r="S2066" s="12">
        <f t="shared" si="197"/>
        <v>41389.364849537036</v>
      </c>
      <c r="T2066" s="8">
        <f t="shared" si="19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8311</v>
      </c>
      <c r="O2067" s="10">
        <f t="shared" si="193"/>
        <v>0.50196991819772718</v>
      </c>
      <c r="P2067" s="9">
        <f t="shared" si="194"/>
        <v>59843.025000000001</v>
      </c>
      <c r="Q2067" s="11" t="str">
        <f t="shared" si="195"/>
        <v xml:space="preserve">technology </v>
      </c>
      <c r="R2067" s="11" t="str">
        <f t="shared" si="196"/>
        <v>nology /hardware</v>
      </c>
      <c r="S2067" s="12">
        <f t="shared" si="197"/>
        <v>41603.333668981482</v>
      </c>
      <c r="T2067" s="8">
        <f t="shared" si="19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8311</v>
      </c>
      <c r="O2068" s="10">
        <f t="shared" si="193"/>
        <v>0.45745654162854527</v>
      </c>
      <c r="P2068" s="9">
        <f t="shared" si="194"/>
        <v>3186</v>
      </c>
      <c r="Q2068" s="11" t="str">
        <f t="shared" si="195"/>
        <v xml:space="preserve">technology </v>
      </c>
      <c r="R2068" s="11" t="str">
        <f t="shared" si="196"/>
        <v>nology /hardware</v>
      </c>
      <c r="S2068" s="12">
        <f t="shared" si="197"/>
        <v>41844.771793981483</v>
      </c>
      <c r="T2068" s="8">
        <f t="shared" si="19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8311</v>
      </c>
      <c r="O2069" s="10">
        <f t="shared" si="193"/>
        <v>0.78821656050955413</v>
      </c>
      <c r="P2069" s="9">
        <f t="shared" si="194"/>
        <v>561.5</v>
      </c>
      <c r="Q2069" s="11" t="str">
        <f t="shared" si="195"/>
        <v xml:space="preserve">technology </v>
      </c>
      <c r="R2069" s="11" t="str">
        <f t="shared" si="196"/>
        <v>nology /hardware</v>
      </c>
      <c r="S2069" s="12">
        <f t="shared" si="197"/>
        <v>42115.853888888887</v>
      </c>
      <c r="T2069" s="8">
        <f t="shared" si="19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8311</v>
      </c>
      <c r="O2070" s="10">
        <f t="shared" si="193"/>
        <v>0.95035461532116094</v>
      </c>
      <c r="P2070" s="9">
        <f t="shared" si="194"/>
        <v>25652.985000000001</v>
      </c>
      <c r="Q2070" s="11" t="str">
        <f t="shared" si="195"/>
        <v xml:space="preserve">technology </v>
      </c>
      <c r="R2070" s="11" t="str">
        <f t="shared" si="196"/>
        <v>nology /hardware</v>
      </c>
      <c r="S2070" s="12">
        <f t="shared" si="197"/>
        <v>42633.841608796298</v>
      </c>
      <c r="T2070" s="8">
        <f t="shared" si="19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8311</v>
      </c>
      <c r="O2071" s="10">
        <f t="shared" si="193"/>
        <v>0.7787758049309903</v>
      </c>
      <c r="P2071" s="9">
        <f t="shared" si="194"/>
        <v>57101.665000000001</v>
      </c>
      <c r="Q2071" s="11" t="str">
        <f t="shared" si="195"/>
        <v xml:space="preserve">technology </v>
      </c>
      <c r="R2071" s="11" t="str">
        <f t="shared" si="196"/>
        <v>nology /hardware</v>
      </c>
      <c r="S2071" s="12">
        <f t="shared" si="197"/>
        <v>42340.972118055557</v>
      </c>
      <c r="T2071" s="8">
        <f t="shared" si="19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8311</v>
      </c>
      <c r="O2072" s="10">
        <f t="shared" si="193"/>
        <v>0.31513214120945193</v>
      </c>
      <c r="P2072" s="9">
        <f t="shared" si="194"/>
        <v>260829.5</v>
      </c>
      <c r="Q2072" s="11" t="str">
        <f t="shared" si="195"/>
        <v xml:space="preserve">technology </v>
      </c>
      <c r="R2072" s="11" t="str">
        <f t="shared" si="196"/>
        <v>nology /hardware</v>
      </c>
      <c r="S2072" s="12">
        <f t="shared" si="197"/>
        <v>42519.6565162037</v>
      </c>
      <c r="T2072" s="8">
        <f t="shared" si="19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8311</v>
      </c>
      <c r="O2073" s="10">
        <f t="shared" si="193"/>
        <v>0.3562141559505575</v>
      </c>
      <c r="P2073" s="9">
        <f t="shared" si="194"/>
        <v>38073</v>
      </c>
      <c r="Q2073" s="11" t="str">
        <f t="shared" si="195"/>
        <v xml:space="preserve">technology </v>
      </c>
      <c r="R2073" s="11" t="str">
        <f t="shared" si="196"/>
        <v>nology /hardware</v>
      </c>
      <c r="S2073" s="12">
        <f t="shared" si="197"/>
        <v>42600.278749999998</v>
      </c>
      <c r="T2073" s="8">
        <f t="shared" si="19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8311</v>
      </c>
      <c r="O2074" s="10">
        <f t="shared" si="193"/>
        <v>0.90308564788501133</v>
      </c>
      <c r="P2074" s="9">
        <f t="shared" si="194"/>
        <v>75336.5</v>
      </c>
      <c r="Q2074" s="11" t="str">
        <f t="shared" si="195"/>
        <v xml:space="preserve">technology </v>
      </c>
      <c r="R2074" s="11" t="str">
        <f t="shared" si="196"/>
        <v>nology /hardware</v>
      </c>
      <c r="S2074" s="12">
        <f t="shared" si="197"/>
        <v>42467.581388888888</v>
      </c>
      <c r="T2074" s="8">
        <f t="shared" si="19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8311</v>
      </c>
      <c r="O2075" s="10">
        <f t="shared" si="193"/>
        <v>0.65528952984942102</v>
      </c>
      <c r="P2075" s="9">
        <f t="shared" si="194"/>
        <v>126302.15</v>
      </c>
      <c r="Q2075" s="11" t="str">
        <f t="shared" si="195"/>
        <v xml:space="preserve">technology </v>
      </c>
      <c r="R2075" s="11" t="str">
        <f t="shared" si="196"/>
        <v>nology /hardware</v>
      </c>
      <c r="S2075" s="12">
        <f t="shared" si="197"/>
        <v>42087.668032407411</v>
      </c>
      <c r="T2075" s="8">
        <f t="shared" si="19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8311</v>
      </c>
      <c r="O2076" s="10">
        <f t="shared" si="193"/>
        <v>0.97560975609756095</v>
      </c>
      <c r="P2076" s="9">
        <f t="shared" si="194"/>
        <v>607.5</v>
      </c>
      <c r="Q2076" s="11" t="str">
        <f t="shared" si="195"/>
        <v xml:space="preserve">technology </v>
      </c>
      <c r="R2076" s="11" t="str">
        <f t="shared" si="196"/>
        <v>nology /hardware</v>
      </c>
      <c r="S2076" s="12">
        <f t="shared" si="197"/>
        <v>42466.826180555552</v>
      </c>
      <c r="T2076" s="8">
        <f t="shared" si="19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8311</v>
      </c>
      <c r="O2077" s="10">
        <f t="shared" si="193"/>
        <v>5.9581481653622974E-2</v>
      </c>
      <c r="P2077" s="9">
        <f t="shared" si="194"/>
        <v>88909.8</v>
      </c>
      <c r="Q2077" s="11" t="str">
        <f t="shared" si="195"/>
        <v xml:space="preserve">technology </v>
      </c>
      <c r="R2077" s="11" t="str">
        <f t="shared" si="196"/>
        <v>nology /hardware</v>
      </c>
      <c r="S2077" s="12">
        <f t="shared" si="197"/>
        <v>41450.681574074071</v>
      </c>
      <c r="T2077" s="8">
        <f t="shared" si="19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8311</v>
      </c>
      <c r="O2078" s="10">
        <f t="shared" si="193"/>
        <v>0.18404371998667193</v>
      </c>
      <c r="P2078" s="9">
        <f t="shared" si="194"/>
        <v>575797.495</v>
      </c>
      <c r="Q2078" s="11" t="str">
        <f t="shared" si="195"/>
        <v xml:space="preserve">technology </v>
      </c>
      <c r="R2078" s="11" t="str">
        <f t="shared" si="196"/>
        <v>nology /hardware</v>
      </c>
      <c r="S2078" s="12">
        <f t="shared" si="197"/>
        <v>41803.880659722221</v>
      </c>
      <c r="T2078" s="8">
        <f t="shared" si="19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8311</v>
      </c>
      <c r="O2079" s="10">
        <f t="shared" si="193"/>
        <v>0.86574090106312984</v>
      </c>
      <c r="P2079" s="9">
        <f t="shared" si="194"/>
        <v>53877</v>
      </c>
      <c r="Q2079" s="11" t="str">
        <f t="shared" si="195"/>
        <v xml:space="preserve">technology </v>
      </c>
      <c r="R2079" s="11" t="str">
        <f t="shared" si="196"/>
        <v>nology /hardware</v>
      </c>
      <c r="S2079" s="12">
        <f t="shared" si="197"/>
        <v>42103.042546296296</v>
      </c>
      <c r="T2079" s="8">
        <f t="shared" si="19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8311</v>
      </c>
      <c r="O2080" s="10">
        <f t="shared" si="193"/>
        <v>0.76216607598795783</v>
      </c>
      <c r="P2080" s="9">
        <f t="shared" si="194"/>
        <v>23120.5</v>
      </c>
      <c r="Q2080" s="11" t="str">
        <f t="shared" si="195"/>
        <v xml:space="preserve">technology </v>
      </c>
      <c r="R2080" s="11" t="str">
        <f t="shared" si="196"/>
        <v>nology /hardware</v>
      </c>
      <c r="S2080" s="12">
        <f t="shared" si="197"/>
        <v>42692.771493055552</v>
      </c>
      <c r="T2080" s="8">
        <f t="shared" si="19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8311</v>
      </c>
      <c r="O2081" s="10">
        <f t="shared" si="193"/>
        <v>0.34701738557101713</v>
      </c>
      <c r="P2081" s="9">
        <f t="shared" si="194"/>
        <v>19408.5</v>
      </c>
      <c r="Q2081" s="11" t="str">
        <f t="shared" si="195"/>
        <v xml:space="preserve">technology </v>
      </c>
      <c r="R2081" s="11" t="str">
        <f t="shared" si="196"/>
        <v>nology /hardware</v>
      </c>
      <c r="S2081" s="12">
        <f t="shared" si="197"/>
        <v>42150.71056712963</v>
      </c>
      <c r="T2081" s="8">
        <f t="shared" si="19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8311</v>
      </c>
      <c r="O2082" s="10">
        <f t="shared" si="193"/>
        <v>0.19692792437967704</v>
      </c>
      <c r="P2082" s="9">
        <f t="shared" si="194"/>
        <v>3039</v>
      </c>
      <c r="Q2082" s="11" t="str">
        <f t="shared" si="195"/>
        <v xml:space="preserve">technology </v>
      </c>
      <c r="R2082" s="11" t="str">
        <f t="shared" si="196"/>
        <v>nology /hardware</v>
      </c>
      <c r="S2082" s="12">
        <f t="shared" si="197"/>
        <v>42289.957175925927</v>
      </c>
      <c r="T2082" s="8">
        <f t="shared" si="19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8291</v>
      </c>
      <c r="O2083" s="10">
        <f t="shared" si="193"/>
        <v>0.87281795511221949</v>
      </c>
      <c r="P2083" s="9">
        <f t="shared" si="194"/>
        <v>3755</v>
      </c>
      <c r="Q2083" s="11" t="str">
        <f t="shared" si="195"/>
        <v xml:space="preserve">music </v>
      </c>
      <c r="R2083" s="11" t="str">
        <f t="shared" si="196"/>
        <v>usic /indie rock</v>
      </c>
      <c r="S2083" s="12">
        <f t="shared" si="197"/>
        <v>41004.156886574077</v>
      </c>
      <c r="T2083" s="8">
        <f t="shared" si="19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8291</v>
      </c>
      <c r="O2084" s="10">
        <f t="shared" si="193"/>
        <v>0.90307043949428056</v>
      </c>
      <c r="P2084" s="9">
        <f t="shared" si="194"/>
        <v>1580.5</v>
      </c>
      <c r="Q2084" s="11" t="str">
        <f t="shared" si="195"/>
        <v xml:space="preserve">music </v>
      </c>
      <c r="R2084" s="11" t="str">
        <f t="shared" si="196"/>
        <v>usic /indie rock</v>
      </c>
      <c r="S2084" s="12">
        <f t="shared" si="197"/>
        <v>40811.120324074072</v>
      </c>
      <c r="T2084" s="8">
        <f t="shared" si="19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8291</v>
      </c>
      <c r="O2085" s="10">
        <f t="shared" si="193"/>
        <v>0.88235294117647056</v>
      </c>
      <c r="P2085" s="9">
        <f t="shared" si="194"/>
        <v>800</v>
      </c>
      <c r="Q2085" s="11" t="str">
        <f t="shared" si="195"/>
        <v xml:space="preserve">music </v>
      </c>
      <c r="R2085" s="11" t="str">
        <f t="shared" si="196"/>
        <v>usic /indie rock</v>
      </c>
      <c r="S2085" s="12">
        <f t="shared" si="197"/>
        <v>41034.72216435185</v>
      </c>
      <c r="T2085" s="8">
        <f t="shared" si="19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8291</v>
      </c>
      <c r="O2086" s="10">
        <f t="shared" si="193"/>
        <v>0.92307692307692313</v>
      </c>
      <c r="P2086" s="9">
        <f t="shared" si="194"/>
        <v>3125</v>
      </c>
      <c r="Q2086" s="11" t="str">
        <f t="shared" si="195"/>
        <v xml:space="preserve">music </v>
      </c>
      <c r="R2086" s="11" t="str">
        <f t="shared" si="196"/>
        <v>usic /indie rock</v>
      </c>
      <c r="S2086" s="12">
        <f t="shared" si="197"/>
        <v>41731.833124999997</v>
      </c>
      <c r="T2086" s="8">
        <f t="shared" si="19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8291</v>
      </c>
      <c r="O2087" s="10">
        <f t="shared" si="193"/>
        <v>0.80949811117107395</v>
      </c>
      <c r="P2087" s="9">
        <f t="shared" si="194"/>
        <v>6706</v>
      </c>
      <c r="Q2087" s="11" t="str">
        <f t="shared" si="195"/>
        <v xml:space="preserve">music </v>
      </c>
      <c r="R2087" s="11" t="str">
        <f t="shared" si="196"/>
        <v>usic /indie rock</v>
      </c>
      <c r="S2087" s="12">
        <f t="shared" si="197"/>
        <v>41075.835497685184</v>
      </c>
      <c r="T2087" s="8">
        <f t="shared" si="19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8291</v>
      </c>
      <c r="O2088" s="10">
        <f t="shared" si="193"/>
        <v>0.99304865938430986</v>
      </c>
      <c r="P2088" s="9">
        <f t="shared" si="194"/>
        <v>4014</v>
      </c>
      <c r="Q2088" s="11" t="str">
        <f t="shared" si="195"/>
        <v xml:space="preserve">music </v>
      </c>
      <c r="R2088" s="11" t="str">
        <f t="shared" si="196"/>
        <v>usic /indie rock</v>
      </c>
      <c r="S2088" s="12">
        <f t="shared" si="197"/>
        <v>40860.67050925926</v>
      </c>
      <c r="T2088" s="8">
        <f t="shared" si="19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8291</v>
      </c>
      <c r="O2089" s="10">
        <f t="shared" si="193"/>
        <v>0.96587250482936249</v>
      </c>
      <c r="P2089" s="9">
        <f t="shared" si="194"/>
        <v>1526.5</v>
      </c>
      <c r="Q2089" s="11" t="str">
        <f t="shared" si="195"/>
        <v xml:space="preserve">music </v>
      </c>
      <c r="R2089" s="11" t="str">
        <f t="shared" si="196"/>
        <v>usic /indie rock</v>
      </c>
      <c r="S2089" s="12">
        <f t="shared" si="197"/>
        <v>40764.204375000001</v>
      </c>
      <c r="T2089" s="8">
        <f t="shared" si="19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8291</v>
      </c>
      <c r="O2090" s="10">
        <f t="shared" si="193"/>
        <v>0.86572091466300372</v>
      </c>
      <c r="P2090" s="9">
        <f t="shared" si="194"/>
        <v>3232.66</v>
      </c>
      <c r="Q2090" s="11" t="str">
        <f t="shared" si="195"/>
        <v xml:space="preserve">music </v>
      </c>
      <c r="R2090" s="11" t="str">
        <f t="shared" si="196"/>
        <v>usic /indie rock</v>
      </c>
      <c r="S2090" s="12">
        <f t="shared" si="197"/>
        <v>40395.714722222219</v>
      </c>
      <c r="T2090" s="8">
        <f t="shared" si="19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8291</v>
      </c>
      <c r="O2091" s="10">
        <f t="shared" si="193"/>
        <v>0.83056202471088125</v>
      </c>
      <c r="P2091" s="9">
        <f t="shared" si="194"/>
        <v>2755.0050000000001</v>
      </c>
      <c r="Q2091" s="11" t="str">
        <f t="shared" si="195"/>
        <v xml:space="preserve">music </v>
      </c>
      <c r="R2091" s="11" t="str">
        <f t="shared" si="196"/>
        <v>usic /indie rock</v>
      </c>
      <c r="S2091" s="12">
        <f t="shared" si="197"/>
        <v>41453.076319444444</v>
      </c>
      <c r="T2091" s="8">
        <f t="shared" si="19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8291</v>
      </c>
      <c r="O2092" s="10">
        <f t="shared" si="193"/>
        <v>0.86926003153240772</v>
      </c>
      <c r="P2092" s="9">
        <f t="shared" si="194"/>
        <v>8601.6149999999998</v>
      </c>
      <c r="Q2092" s="11" t="str">
        <f t="shared" si="195"/>
        <v xml:space="preserve">music </v>
      </c>
      <c r="R2092" s="11" t="str">
        <f t="shared" si="196"/>
        <v>usic /indie rock</v>
      </c>
      <c r="S2092" s="12">
        <f t="shared" si="197"/>
        <v>41299.381423611114</v>
      </c>
      <c r="T2092" s="8">
        <f t="shared" si="19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8291</v>
      </c>
      <c r="O2093" s="10">
        <f t="shared" si="193"/>
        <v>0.83009749033858748</v>
      </c>
      <c r="P2093" s="9">
        <f t="shared" si="194"/>
        <v>19842.099999999999</v>
      </c>
      <c r="Q2093" s="11" t="str">
        <f t="shared" si="195"/>
        <v xml:space="preserve">music </v>
      </c>
      <c r="R2093" s="11" t="str">
        <f t="shared" si="196"/>
        <v>usic /indie rock</v>
      </c>
      <c r="S2093" s="12">
        <f t="shared" si="197"/>
        <v>40555.322662037033</v>
      </c>
      <c r="T2093" s="8">
        <f t="shared" si="19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8291</v>
      </c>
      <c r="O2094" s="10">
        <f t="shared" si="193"/>
        <v>0.98732927431298334</v>
      </c>
      <c r="P2094" s="9">
        <f t="shared" si="194"/>
        <v>6038.5</v>
      </c>
      <c r="Q2094" s="11" t="str">
        <f t="shared" si="195"/>
        <v xml:space="preserve">music </v>
      </c>
      <c r="R2094" s="11" t="str">
        <f t="shared" si="196"/>
        <v>usic /indie rock</v>
      </c>
      <c r="S2094" s="12">
        <f t="shared" si="197"/>
        <v>40763.707546296297</v>
      </c>
      <c r="T2094" s="8">
        <f t="shared" si="19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8291</v>
      </c>
      <c r="O2095" s="10">
        <f t="shared" si="193"/>
        <v>0.97592713077423554</v>
      </c>
      <c r="P2095" s="9">
        <f t="shared" si="194"/>
        <v>1518.5</v>
      </c>
      <c r="Q2095" s="11" t="str">
        <f t="shared" si="195"/>
        <v xml:space="preserve">music </v>
      </c>
      <c r="R2095" s="11" t="str">
        <f t="shared" si="196"/>
        <v>usic /indie rock</v>
      </c>
      <c r="S2095" s="12">
        <f t="shared" si="197"/>
        <v>41205.854537037041</v>
      </c>
      <c r="T2095" s="8">
        <f t="shared" si="19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8291</v>
      </c>
      <c r="O2096" s="10">
        <f t="shared" si="193"/>
        <v>0.82958046930552265</v>
      </c>
      <c r="P2096" s="9">
        <f t="shared" si="194"/>
        <v>3859.5</v>
      </c>
      <c r="Q2096" s="11" t="str">
        <f t="shared" si="195"/>
        <v xml:space="preserve">music </v>
      </c>
      <c r="R2096" s="11" t="str">
        <f t="shared" si="196"/>
        <v>usic /indie rock</v>
      </c>
      <c r="S2096" s="12">
        <f t="shared" si="197"/>
        <v>40939.02002314815</v>
      </c>
      <c r="T2096" s="8">
        <f t="shared" si="19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8291</v>
      </c>
      <c r="O2097" s="10">
        <f t="shared" si="193"/>
        <v>1</v>
      </c>
      <c r="P2097" s="9">
        <f t="shared" si="194"/>
        <v>2500</v>
      </c>
      <c r="Q2097" s="11" t="str">
        <f t="shared" si="195"/>
        <v xml:space="preserve">music </v>
      </c>
      <c r="R2097" s="11" t="str">
        <f t="shared" si="196"/>
        <v>usic /indie rock</v>
      </c>
      <c r="S2097" s="12">
        <f t="shared" si="197"/>
        <v>40758.733483796292</v>
      </c>
      <c r="T2097" s="8">
        <f t="shared" si="19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8291</v>
      </c>
      <c r="O2098" s="10">
        <f t="shared" si="193"/>
        <v>0.98360655737704916</v>
      </c>
      <c r="P2098" s="9">
        <f t="shared" si="194"/>
        <v>605</v>
      </c>
      <c r="Q2098" s="11" t="str">
        <f t="shared" si="195"/>
        <v xml:space="preserve">music </v>
      </c>
      <c r="R2098" s="11" t="str">
        <f t="shared" si="196"/>
        <v>usic /indie rock</v>
      </c>
      <c r="S2098" s="12">
        <f t="shared" si="197"/>
        <v>41192.758506944447</v>
      </c>
      <c r="T2098" s="8">
        <f t="shared" si="19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8291</v>
      </c>
      <c r="O2099" s="10">
        <f t="shared" si="193"/>
        <v>1</v>
      </c>
      <c r="P2099" s="9">
        <f t="shared" si="194"/>
        <v>3000</v>
      </c>
      <c r="Q2099" s="11" t="str">
        <f t="shared" si="195"/>
        <v xml:space="preserve">music </v>
      </c>
      <c r="R2099" s="11" t="str">
        <f t="shared" si="196"/>
        <v>usic /indie rock</v>
      </c>
      <c r="S2099" s="12">
        <f t="shared" si="197"/>
        <v>40818.58489583333</v>
      </c>
      <c r="T2099" s="8">
        <f t="shared" si="19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8291</v>
      </c>
      <c r="O2100" s="10">
        <f t="shared" si="193"/>
        <v>0.99667774086378735</v>
      </c>
      <c r="P2100" s="9">
        <f t="shared" si="194"/>
        <v>6010</v>
      </c>
      <c r="Q2100" s="11" t="str">
        <f t="shared" si="195"/>
        <v xml:space="preserve">music </v>
      </c>
      <c r="R2100" s="11" t="str">
        <f t="shared" si="196"/>
        <v>usic /indie rock</v>
      </c>
      <c r="S2100" s="12">
        <f t="shared" si="197"/>
        <v>40946.11383101852</v>
      </c>
      <c r="T2100" s="8">
        <f t="shared" si="198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8291</v>
      </c>
      <c r="O2101" s="10">
        <f t="shared" si="193"/>
        <v>0.75547720977083854</v>
      </c>
      <c r="P2101" s="9">
        <f t="shared" si="194"/>
        <v>3485.5</v>
      </c>
      <c r="Q2101" s="11" t="str">
        <f t="shared" si="195"/>
        <v xml:space="preserve">music </v>
      </c>
      <c r="R2101" s="11" t="str">
        <f t="shared" si="196"/>
        <v>usic /indie rock</v>
      </c>
      <c r="S2101" s="12">
        <f t="shared" si="197"/>
        <v>42173.746342592596</v>
      </c>
      <c r="T2101" s="8">
        <f t="shared" si="19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8291</v>
      </c>
      <c r="O2102" s="10">
        <f t="shared" si="193"/>
        <v>0.73170731707317072</v>
      </c>
      <c r="P2102" s="9">
        <f t="shared" si="194"/>
        <v>710</v>
      </c>
      <c r="Q2102" s="11" t="str">
        <f t="shared" si="195"/>
        <v xml:space="preserve">music </v>
      </c>
      <c r="R2102" s="11" t="str">
        <f t="shared" si="196"/>
        <v>usic /indie rock</v>
      </c>
      <c r="S2102" s="12">
        <f t="shared" si="197"/>
        <v>41074.834965277776</v>
      </c>
      <c r="T2102" s="8">
        <f t="shared" si="19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8291</v>
      </c>
      <c r="O2103" s="10">
        <f t="shared" si="193"/>
        <v>0.88300220750551872</v>
      </c>
      <c r="P2103" s="9">
        <f t="shared" si="194"/>
        <v>2132.5</v>
      </c>
      <c r="Q2103" s="11" t="str">
        <f t="shared" si="195"/>
        <v xml:space="preserve">music </v>
      </c>
      <c r="R2103" s="11" t="str">
        <f t="shared" si="196"/>
        <v>usic /indie rock</v>
      </c>
      <c r="S2103" s="12">
        <f t="shared" si="197"/>
        <v>40892.149467592593</v>
      </c>
      <c r="T2103" s="8">
        <f t="shared" si="19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8291</v>
      </c>
      <c r="O2104" s="10">
        <f t="shared" si="193"/>
        <v>0.73529411764705888</v>
      </c>
      <c r="P2104" s="9">
        <f t="shared" si="194"/>
        <v>1180</v>
      </c>
      <c r="Q2104" s="11" t="str">
        <f t="shared" si="195"/>
        <v xml:space="preserve">music </v>
      </c>
      <c r="R2104" s="11" t="str">
        <f t="shared" si="196"/>
        <v>usic /indie rock</v>
      </c>
      <c r="S2104" s="12">
        <f t="shared" si="197"/>
        <v>40638.868611111109</v>
      </c>
      <c r="T2104" s="8">
        <f t="shared" si="19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8291</v>
      </c>
      <c r="O2105" s="10">
        <f t="shared" si="193"/>
        <v>0.68435410066877855</v>
      </c>
      <c r="P2105" s="9">
        <f t="shared" si="194"/>
        <v>9570.5</v>
      </c>
      <c r="Q2105" s="11" t="str">
        <f t="shared" si="195"/>
        <v xml:space="preserve">music </v>
      </c>
      <c r="R2105" s="11" t="str">
        <f t="shared" si="196"/>
        <v>usic /indie rock</v>
      </c>
      <c r="S2105" s="12">
        <f t="shared" si="197"/>
        <v>41192.754942129628</v>
      </c>
      <c r="T2105" s="8">
        <f t="shared" si="19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8291</v>
      </c>
      <c r="O2106" s="10">
        <f t="shared" si="193"/>
        <v>0.77220077220077221</v>
      </c>
      <c r="P2106" s="9">
        <f t="shared" si="194"/>
        <v>918</v>
      </c>
      <c r="Q2106" s="11" t="str">
        <f t="shared" si="195"/>
        <v xml:space="preserve">music </v>
      </c>
      <c r="R2106" s="11" t="str">
        <f t="shared" si="196"/>
        <v>usic /indie rock</v>
      </c>
      <c r="S2106" s="12">
        <f t="shared" si="197"/>
        <v>41394.074467592596</v>
      </c>
      <c r="T2106" s="8">
        <f t="shared" si="19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8291</v>
      </c>
      <c r="O2107" s="10">
        <f t="shared" si="193"/>
        <v>0.39370078740157483</v>
      </c>
      <c r="P2107" s="9">
        <f t="shared" si="194"/>
        <v>3540</v>
      </c>
      <c r="Q2107" s="11" t="str">
        <f t="shared" si="195"/>
        <v xml:space="preserve">music </v>
      </c>
      <c r="R2107" s="11" t="str">
        <f t="shared" si="196"/>
        <v>usic /indie rock</v>
      </c>
      <c r="S2107" s="12">
        <f t="shared" si="197"/>
        <v>41951.788807870369</v>
      </c>
      <c r="T2107" s="8">
        <f t="shared" si="19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8291</v>
      </c>
      <c r="O2108" s="10">
        <f t="shared" si="193"/>
        <v>0.93418259023354566</v>
      </c>
      <c r="P2108" s="9">
        <f t="shared" si="194"/>
        <v>2277.5</v>
      </c>
      <c r="Q2108" s="11" t="str">
        <f t="shared" si="195"/>
        <v xml:space="preserve">music </v>
      </c>
      <c r="R2108" s="11" t="str">
        <f t="shared" si="196"/>
        <v>usic /indie rock</v>
      </c>
      <c r="S2108" s="12">
        <f t="shared" si="197"/>
        <v>41270.21497685185</v>
      </c>
      <c r="T2108" s="8">
        <f t="shared" si="19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8291</v>
      </c>
      <c r="O2109" s="10">
        <f t="shared" si="193"/>
        <v>0.92822069375214655</v>
      </c>
      <c r="P2109" s="9">
        <f t="shared" si="194"/>
        <v>2077.33</v>
      </c>
      <c r="Q2109" s="11" t="str">
        <f t="shared" si="195"/>
        <v xml:space="preserve">music </v>
      </c>
      <c r="R2109" s="11" t="str">
        <f t="shared" si="196"/>
        <v>usic /indie rock</v>
      </c>
      <c r="S2109" s="12">
        <f t="shared" si="197"/>
        <v>41934.71056712963</v>
      </c>
      <c r="T2109" s="8">
        <f t="shared" si="19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8291</v>
      </c>
      <c r="O2110" s="10">
        <f t="shared" si="193"/>
        <v>0.93185789167152011</v>
      </c>
      <c r="P2110" s="9">
        <f t="shared" si="194"/>
        <v>16585</v>
      </c>
      <c r="Q2110" s="11" t="str">
        <f t="shared" si="195"/>
        <v xml:space="preserve">music </v>
      </c>
      <c r="R2110" s="11" t="str">
        <f t="shared" si="196"/>
        <v>usic /indie rock</v>
      </c>
      <c r="S2110" s="12">
        <f t="shared" si="197"/>
        <v>41135.175694444442</v>
      </c>
      <c r="T2110" s="8">
        <f t="shared" si="19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8291</v>
      </c>
      <c r="O2111" s="10">
        <f t="shared" si="193"/>
        <v>0.93874677305796761</v>
      </c>
      <c r="P2111" s="9">
        <f t="shared" si="194"/>
        <v>4130.5</v>
      </c>
      <c r="Q2111" s="11" t="str">
        <f t="shared" si="195"/>
        <v xml:space="preserve">music </v>
      </c>
      <c r="R2111" s="11" t="str">
        <f t="shared" si="196"/>
        <v>usic /indie rock</v>
      </c>
      <c r="S2111" s="12">
        <f t="shared" si="197"/>
        <v>42160.708530092597</v>
      </c>
      <c r="T2111" s="8">
        <f t="shared" si="19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8291</v>
      </c>
      <c r="O2112" s="10">
        <f t="shared" si="193"/>
        <v>0.99651220727453915</v>
      </c>
      <c r="P2112" s="9">
        <f t="shared" si="194"/>
        <v>2003.5</v>
      </c>
      <c r="Q2112" s="11" t="str">
        <f t="shared" si="195"/>
        <v xml:space="preserve">music </v>
      </c>
      <c r="R2112" s="11" t="str">
        <f t="shared" si="196"/>
        <v>usic /indie rock</v>
      </c>
      <c r="S2112" s="12">
        <f t="shared" si="197"/>
        <v>41759.670937499999</v>
      </c>
      <c r="T2112" s="8">
        <f t="shared" si="19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8291</v>
      </c>
      <c r="O2113" s="10">
        <f t="shared" si="193"/>
        <v>0.93896713615023475</v>
      </c>
      <c r="P2113" s="9">
        <f t="shared" si="194"/>
        <v>2065</v>
      </c>
      <c r="Q2113" s="11" t="str">
        <f t="shared" si="195"/>
        <v xml:space="preserve">music </v>
      </c>
      <c r="R2113" s="11" t="str">
        <f t="shared" si="196"/>
        <v>usic /indie rock</v>
      </c>
      <c r="S2113" s="12">
        <f t="shared" si="197"/>
        <v>40703.197048611109</v>
      </c>
      <c r="T2113" s="8">
        <f t="shared" si="19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8291</v>
      </c>
      <c r="O2114" s="10">
        <f t="shared" si="193"/>
        <v>1</v>
      </c>
      <c r="P2114" s="9">
        <f t="shared" si="194"/>
        <v>300</v>
      </c>
      <c r="Q2114" s="11" t="str">
        <f t="shared" si="195"/>
        <v xml:space="preserve">music </v>
      </c>
      <c r="R2114" s="11" t="str">
        <f t="shared" si="196"/>
        <v>usic /indie rock</v>
      </c>
      <c r="S2114" s="12">
        <f t="shared" si="197"/>
        <v>41365.928159722222</v>
      </c>
      <c r="T2114" s="8">
        <f t="shared" si="19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8291</v>
      </c>
      <c r="O2115" s="10">
        <f t="shared" ref="O2115:O2178" si="199">D2115/E2115</f>
        <v>0.9536784741144414</v>
      </c>
      <c r="P2115" s="9">
        <f t="shared" ref="P2115:P2178" si="200">AVERAGE(D2115,E2115)</f>
        <v>7170</v>
      </c>
      <c r="Q2115" s="11" t="str">
        <f t="shared" ref="Q2115:Q2178" si="201">LEFT(N2115, SEARCH(" ",N2115,1))</f>
        <v xml:space="preserve">music </v>
      </c>
      <c r="R2115" s="11" t="str">
        <f t="shared" ref="R2115:R2178" si="202">RIGHT(N2115,16)</f>
        <v>usic /indie rock</v>
      </c>
      <c r="S2115" s="12">
        <f t="shared" ref="S2115:S2178" si="203">(((J2115/60)/60)/24)+DATE(1970,1,1)</f>
        <v>41870.86546296296</v>
      </c>
      <c r="T2115" s="8">
        <f t="shared" ref="T2115:T2178" si="20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8291</v>
      </c>
      <c r="O2116" s="10">
        <f t="shared" si="199"/>
        <v>0.95510983763132762</v>
      </c>
      <c r="P2116" s="9">
        <f t="shared" si="200"/>
        <v>5117.5</v>
      </c>
      <c r="Q2116" s="11" t="str">
        <f t="shared" si="201"/>
        <v xml:space="preserve">music </v>
      </c>
      <c r="R2116" s="11" t="str">
        <f t="shared" si="202"/>
        <v>usic /indie rock</v>
      </c>
      <c r="S2116" s="12">
        <f t="shared" si="203"/>
        <v>40458.815625000003</v>
      </c>
      <c r="T2116" s="8">
        <f t="shared" si="20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8291</v>
      </c>
      <c r="O2117" s="10">
        <f t="shared" si="199"/>
        <v>0.44313146233382572</v>
      </c>
      <c r="P2117" s="9">
        <f t="shared" si="200"/>
        <v>2442.5</v>
      </c>
      <c r="Q2117" s="11" t="str">
        <f t="shared" si="201"/>
        <v xml:space="preserve">music </v>
      </c>
      <c r="R2117" s="11" t="str">
        <f t="shared" si="202"/>
        <v>usic /indie rock</v>
      </c>
      <c r="S2117" s="12">
        <f t="shared" si="203"/>
        <v>40564.081030092595</v>
      </c>
      <c r="T2117" s="8">
        <f t="shared" si="20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8291</v>
      </c>
      <c r="O2118" s="10">
        <f t="shared" si="199"/>
        <v>0.99103935252095632</v>
      </c>
      <c r="P2118" s="9">
        <f t="shared" si="200"/>
        <v>48217</v>
      </c>
      <c r="Q2118" s="11" t="str">
        <f t="shared" si="201"/>
        <v xml:space="preserve">music </v>
      </c>
      <c r="R2118" s="11" t="str">
        <f t="shared" si="202"/>
        <v>usic /indie rock</v>
      </c>
      <c r="S2118" s="12">
        <f t="shared" si="203"/>
        <v>41136.777812500004</v>
      </c>
      <c r="T2118" s="8">
        <f t="shared" si="20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8291</v>
      </c>
      <c r="O2119" s="10">
        <f t="shared" si="199"/>
        <v>0.67681895093062605</v>
      </c>
      <c r="P2119" s="9">
        <f t="shared" si="200"/>
        <v>1486.5</v>
      </c>
      <c r="Q2119" s="11" t="str">
        <f t="shared" si="201"/>
        <v xml:space="preserve">music </v>
      </c>
      <c r="R2119" s="11" t="str">
        <f t="shared" si="202"/>
        <v>usic /indie rock</v>
      </c>
      <c r="S2119" s="12">
        <f t="shared" si="203"/>
        <v>42290.059594907405</v>
      </c>
      <c r="T2119" s="8">
        <f t="shared" si="20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8291</v>
      </c>
      <c r="O2120" s="10">
        <f t="shared" si="199"/>
        <v>0.74288133956363156</v>
      </c>
      <c r="P2120" s="9">
        <f t="shared" si="200"/>
        <v>1173.0549999999998</v>
      </c>
      <c r="Q2120" s="11" t="str">
        <f t="shared" si="201"/>
        <v xml:space="preserve">music </v>
      </c>
      <c r="R2120" s="11" t="str">
        <f t="shared" si="202"/>
        <v>usic /indie rock</v>
      </c>
      <c r="S2120" s="12">
        <f t="shared" si="203"/>
        <v>40718.839537037034</v>
      </c>
      <c r="T2120" s="8">
        <f t="shared" si="20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8291</v>
      </c>
      <c r="O2121" s="10">
        <f t="shared" si="199"/>
        <v>0.99255583126550873</v>
      </c>
      <c r="P2121" s="9">
        <f t="shared" si="200"/>
        <v>2007.5</v>
      </c>
      <c r="Q2121" s="11" t="str">
        <f t="shared" si="201"/>
        <v xml:space="preserve">music </v>
      </c>
      <c r="R2121" s="11" t="str">
        <f t="shared" si="202"/>
        <v>usic /indie rock</v>
      </c>
      <c r="S2121" s="12">
        <f t="shared" si="203"/>
        <v>41107.130150462966</v>
      </c>
      <c r="T2121" s="8">
        <f t="shared" si="20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8291</v>
      </c>
      <c r="O2122" s="10">
        <f t="shared" si="199"/>
        <v>0.99127307962524913</v>
      </c>
      <c r="P2122" s="9">
        <f t="shared" si="200"/>
        <v>8035.2150000000001</v>
      </c>
      <c r="Q2122" s="11" t="str">
        <f t="shared" si="201"/>
        <v xml:space="preserve">music </v>
      </c>
      <c r="R2122" s="11" t="str">
        <f t="shared" si="202"/>
        <v>usic /indie rock</v>
      </c>
      <c r="S2122" s="12">
        <f t="shared" si="203"/>
        <v>41591.964537037034</v>
      </c>
      <c r="T2122" s="8">
        <f t="shared" si="20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8285</v>
      </c>
      <c r="O2123" s="10">
        <f t="shared" si="199"/>
        <v>176.05633802816902</v>
      </c>
      <c r="P2123" s="9">
        <f t="shared" si="200"/>
        <v>25142</v>
      </c>
      <c r="Q2123" s="11" t="str">
        <f t="shared" si="201"/>
        <v xml:space="preserve">games </v>
      </c>
      <c r="R2123" s="11" t="str">
        <f t="shared" si="202"/>
        <v>mes /video games</v>
      </c>
      <c r="S2123" s="12">
        <f t="shared" si="203"/>
        <v>42716.7424537037</v>
      </c>
      <c r="T2123" s="8">
        <f t="shared" si="20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8285</v>
      </c>
      <c r="O2124" s="10">
        <f t="shared" si="199"/>
        <v>258.06451612903226</v>
      </c>
      <c r="P2124" s="9">
        <f t="shared" si="200"/>
        <v>40155</v>
      </c>
      <c r="Q2124" s="11" t="str">
        <f t="shared" si="201"/>
        <v xml:space="preserve">games </v>
      </c>
      <c r="R2124" s="11" t="str">
        <f t="shared" si="202"/>
        <v>mes /video games</v>
      </c>
      <c r="S2124" s="12">
        <f t="shared" si="203"/>
        <v>42712.300567129627</v>
      </c>
      <c r="T2124" s="8">
        <f t="shared" si="20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8285</v>
      </c>
      <c r="O2125" s="10">
        <f t="shared" si="199"/>
        <v>10</v>
      </c>
      <c r="P2125" s="9">
        <f t="shared" si="200"/>
        <v>275</v>
      </c>
      <c r="Q2125" s="11" t="str">
        <f t="shared" si="201"/>
        <v xml:space="preserve">games </v>
      </c>
      <c r="R2125" s="11" t="str">
        <f t="shared" si="202"/>
        <v>mes /video games</v>
      </c>
      <c r="S2125" s="12">
        <f t="shared" si="203"/>
        <v>40198.424849537041</v>
      </c>
      <c r="T2125" s="8">
        <f t="shared" si="20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8285</v>
      </c>
      <c r="O2126" s="10">
        <f t="shared" si="199"/>
        <v>9.5652173913043477</v>
      </c>
      <c r="P2126" s="9">
        <f t="shared" si="200"/>
        <v>607.5</v>
      </c>
      <c r="Q2126" s="11" t="str">
        <f t="shared" si="201"/>
        <v xml:space="preserve">games </v>
      </c>
      <c r="R2126" s="11" t="str">
        <f t="shared" si="202"/>
        <v>mes /video games</v>
      </c>
      <c r="S2126" s="12">
        <f t="shared" si="203"/>
        <v>40464.028182870366</v>
      </c>
      <c r="T2126" s="8">
        <f t="shared" si="20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8285</v>
      </c>
      <c r="O2127" s="10">
        <f t="shared" si="199"/>
        <v>70.422535211267601</v>
      </c>
      <c r="P2127" s="9">
        <f t="shared" si="200"/>
        <v>30426</v>
      </c>
      <c r="Q2127" s="11" t="str">
        <f t="shared" si="201"/>
        <v xml:space="preserve">games </v>
      </c>
      <c r="R2127" s="11" t="str">
        <f t="shared" si="202"/>
        <v>mes /video games</v>
      </c>
      <c r="S2127" s="12">
        <f t="shared" si="203"/>
        <v>42191.023530092592</v>
      </c>
      <c r="T2127" s="8">
        <f t="shared" si="20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8285</v>
      </c>
      <c r="O2128" s="10">
        <f t="shared" si="199"/>
        <v>2000</v>
      </c>
      <c r="P2128" s="9">
        <f t="shared" si="200"/>
        <v>10005</v>
      </c>
      <c r="Q2128" s="11" t="str">
        <f t="shared" si="201"/>
        <v xml:space="preserve">games </v>
      </c>
      <c r="R2128" s="11" t="str">
        <f t="shared" si="202"/>
        <v>mes /video games</v>
      </c>
      <c r="S2128" s="12">
        <f t="shared" si="203"/>
        <v>41951.973229166666</v>
      </c>
      <c r="T2128" s="8">
        <f t="shared" si="20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8285</v>
      </c>
      <c r="O2129" s="10">
        <f t="shared" si="199"/>
        <v>3.4670629024269441</v>
      </c>
      <c r="P2129" s="9">
        <f t="shared" si="200"/>
        <v>18038</v>
      </c>
      <c r="Q2129" s="11" t="str">
        <f t="shared" si="201"/>
        <v xml:space="preserve">games </v>
      </c>
      <c r="R2129" s="11" t="str">
        <f t="shared" si="202"/>
        <v>mes /video games</v>
      </c>
      <c r="S2129" s="12">
        <f t="shared" si="203"/>
        <v>42045.50535879629</v>
      </c>
      <c r="T2129" s="8">
        <f t="shared" si="20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8285</v>
      </c>
      <c r="O2130" s="10">
        <f t="shared" si="199"/>
        <v>600</v>
      </c>
      <c r="P2130" s="9">
        <f t="shared" si="200"/>
        <v>7512.5</v>
      </c>
      <c r="Q2130" s="11" t="str">
        <f t="shared" si="201"/>
        <v xml:space="preserve">games </v>
      </c>
      <c r="R2130" s="11" t="str">
        <f t="shared" si="202"/>
        <v>mes /video games</v>
      </c>
      <c r="S2130" s="12">
        <f t="shared" si="203"/>
        <v>41843.772789351853</v>
      </c>
      <c r="T2130" s="8">
        <f t="shared" si="20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8285</v>
      </c>
      <c r="O2131" s="10">
        <f t="shared" si="199"/>
        <v>8.4745762711864412</v>
      </c>
      <c r="P2131" s="9">
        <f t="shared" si="200"/>
        <v>1118</v>
      </c>
      <c r="Q2131" s="11" t="str">
        <f t="shared" si="201"/>
        <v xml:space="preserve">games </v>
      </c>
      <c r="R2131" s="11" t="str">
        <f t="shared" si="202"/>
        <v>mes /video games</v>
      </c>
      <c r="S2131" s="12">
        <f t="shared" si="203"/>
        <v>42409.024305555555</v>
      </c>
      <c r="T2131" s="8">
        <f t="shared" si="20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8285</v>
      </c>
      <c r="O2132" s="10">
        <f t="shared" si="199"/>
        <v>494.11764705882354</v>
      </c>
      <c r="P2132" s="9">
        <f t="shared" si="200"/>
        <v>21042.5</v>
      </c>
      <c r="Q2132" s="11" t="str">
        <f t="shared" si="201"/>
        <v xml:space="preserve">games </v>
      </c>
      <c r="R2132" s="11" t="str">
        <f t="shared" si="202"/>
        <v>mes /video games</v>
      </c>
      <c r="S2132" s="12">
        <f t="shared" si="203"/>
        <v>41832.086377314816</v>
      </c>
      <c r="T2132" s="8">
        <f t="shared" si="20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8285</v>
      </c>
      <c r="O2133" s="10">
        <f t="shared" si="199"/>
        <v>20</v>
      </c>
      <c r="P2133" s="9">
        <f t="shared" si="200"/>
        <v>262.5</v>
      </c>
      <c r="Q2133" s="11" t="str">
        <f t="shared" si="201"/>
        <v xml:space="preserve">games </v>
      </c>
      <c r="R2133" s="11" t="str">
        <f t="shared" si="202"/>
        <v>mes /video games</v>
      </c>
      <c r="S2133" s="12">
        <f t="shared" si="203"/>
        <v>42167.207071759258</v>
      </c>
      <c r="T2133" s="8">
        <f t="shared" si="20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8285</v>
      </c>
      <c r="O2134" s="10">
        <f t="shared" si="199"/>
        <v>47.326300645057479</v>
      </c>
      <c r="P2134" s="9">
        <f t="shared" si="200"/>
        <v>51056.495000000003</v>
      </c>
      <c r="Q2134" s="11" t="str">
        <f t="shared" si="201"/>
        <v xml:space="preserve">games </v>
      </c>
      <c r="R2134" s="11" t="str">
        <f t="shared" si="202"/>
        <v>mes /video games</v>
      </c>
      <c r="S2134" s="12">
        <f t="shared" si="203"/>
        <v>41643.487175925926</v>
      </c>
      <c r="T2134" s="8">
        <f t="shared" si="20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8285</v>
      </c>
      <c r="O2135" s="10">
        <f t="shared" si="199"/>
        <v>62.5</v>
      </c>
      <c r="P2135" s="9">
        <f t="shared" si="200"/>
        <v>508</v>
      </c>
      <c r="Q2135" s="11" t="str">
        <f t="shared" si="201"/>
        <v xml:space="preserve">games </v>
      </c>
      <c r="R2135" s="11" t="str">
        <f t="shared" si="202"/>
        <v>mes /video games</v>
      </c>
      <c r="S2135" s="12">
        <f t="shared" si="203"/>
        <v>40619.097210648149</v>
      </c>
      <c r="T2135" s="8">
        <f t="shared" si="20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8285</v>
      </c>
      <c r="O2136" s="10">
        <f t="shared" si="199"/>
        <v>57.692307692307693</v>
      </c>
      <c r="P2136" s="9">
        <f t="shared" si="200"/>
        <v>3052</v>
      </c>
      <c r="Q2136" s="11" t="str">
        <f t="shared" si="201"/>
        <v xml:space="preserve">games </v>
      </c>
      <c r="R2136" s="11" t="str">
        <f t="shared" si="202"/>
        <v>mes /video games</v>
      </c>
      <c r="S2136" s="12">
        <f t="shared" si="203"/>
        <v>41361.886469907404</v>
      </c>
      <c r="T2136" s="8">
        <f t="shared" si="20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8285</v>
      </c>
      <c r="O2137" s="10">
        <f t="shared" si="199"/>
        <v>10.460251046025105</v>
      </c>
      <c r="P2137" s="9">
        <f t="shared" si="200"/>
        <v>2739</v>
      </c>
      <c r="Q2137" s="11" t="str">
        <f t="shared" si="201"/>
        <v xml:space="preserve">games </v>
      </c>
      <c r="R2137" s="11" t="str">
        <f t="shared" si="202"/>
        <v>mes /video games</v>
      </c>
      <c r="S2137" s="12">
        <f t="shared" si="203"/>
        <v>41156.963344907403</v>
      </c>
      <c r="T2137" s="8">
        <f t="shared" si="20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8285</v>
      </c>
      <c r="O2138" s="10">
        <f t="shared" si="199"/>
        <v>1677.5005242189138</v>
      </c>
      <c r="P2138" s="9">
        <f t="shared" si="200"/>
        <v>40023.845000000001</v>
      </c>
      <c r="Q2138" s="11" t="str">
        <f t="shared" si="201"/>
        <v xml:space="preserve">games </v>
      </c>
      <c r="R2138" s="11" t="str">
        <f t="shared" si="202"/>
        <v>mes /video games</v>
      </c>
      <c r="S2138" s="12">
        <f t="shared" si="203"/>
        <v>41536.509097222224</v>
      </c>
      <c r="T2138" s="8">
        <f t="shared" si="20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8285</v>
      </c>
      <c r="O2139" s="10">
        <f t="shared" si="199"/>
        <v>3.5203830176723225</v>
      </c>
      <c r="P2139" s="9">
        <f t="shared" si="200"/>
        <v>32101.5</v>
      </c>
      <c r="Q2139" s="11" t="str">
        <f t="shared" si="201"/>
        <v xml:space="preserve">games </v>
      </c>
      <c r="R2139" s="11" t="str">
        <f t="shared" si="202"/>
        <v>mes /video games</v>
      </c>
      <c r="S2139" s="12">
        <f t="shared" si="203"/>
        <v>41948.771168981482</v>
      </c>
      <c r="T2139" s="8">
        <f t="shared" si="20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8285</v>
      </c>
      <c r="O2140" s="10">
        <f t="shared" si="199"/>
        <v>7.8125</v>
      </c>
      <c r="P2140" s="9">
        <f t="shared" si="200"/>
        <v>564</v>
      </c>
      <c r="Q2140" s="11" t="str">
        <f t="shared" si="201"/>
        <v xml:space="preserve">games </v>
      </c>
      <c r="R2140" s="11" t="str">
        <f t="shared" si="202"/>
        <v>mes /video games</v>
      </c>
      <c r="S2140" s="12">
        <f t="shared" si="203"/>
        <v>41557.013182870374</v>
      </c>
      <c r="T2140" s="8">
        <f t="shared" si="20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8285</v>
      </c>
      <c r="O2141" s="10">
        <f t="shared" si="199"/>
        <v>18.450184501845019</v>
      </c>
      <c r="P2141" s="9">
        <f t="shared" si="200"/>
        <v>15813</v>
      </c>
      <c r="Q2141" s="11" t="str">
        <f t="shared" si="201"/>
        <v xml:space="preserve">games </v>
      </c>
      <c r="R2141" s="11" t="str">
        <f t="shared" si="202"/>
        <v>mes /video games</v>
      </c>
      <c r="S2141" s="12">
        <f t="shared" si="203"/>
        <v>42647.750092592592</v>
      </c>
      <c r="T2141" s="8">
        <f t="shared" si="20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8285</v>
      </c>
      <c r="O2142" s="10">
        <f t="shared" si="199"/>
        <v>892.85714285714289</v>
      </c>
      <c r="P2142" s="9">
        <f t="shared" si="200"/>
        <v>250280</v>
      </c>
      <c r="Q2142" s="11" t="str">
        <f t="shared" si="201"/>
        <v xml:space="preserve">games </v>
      </c>
      <c r="R2142" s="11" t="str">
        <f t="shared" si="202"/>
        <v>mes /video games</v>
      </c>
      <c r="S2142" s="12">
        <f t="shared" si="203"/>
        <v>41255.833611111113</v>
      </c>
      <c r="T2142" s="8">
        <f t="shared" si="20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8285</v>
      </c>
      <c r="O2143" s="10" t="e">
        <f t="shared" si="199"/>
        <v>#DIV/0!</v>
      </c>
      <c r="P2143" s="9">
        <f t="shared" si="200"/>
        <v>7500</v>
      </c>
      <c r="Q2143" s="11" t="str">
        <f t="shared" si="201"/>
        <v xml:space="preserve">games </v>
      </c>
      <c r="R2143" s="11" t="str">
        <f t="shared" si="202"/>
        <v>mes /video games</v>
      </c>
      <c r="S2143" s="12">
        <f t="shared" si="203"/>
        <v>41927.235636574071</v>
      </c>
      <c r="T2143" s="8">
        <f t="shared" si="20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8285</v>
      </c>
      <c r="O2144" s="10">
        <f t="shared" si="199"/>
        <v>17.470881863560731</v>
      </c>
      <c r="P2144" s="9">
        <f t="shared" si="200"/>
        <v>5550.5</v>
      </c>
      <c r="Q2144" s="11" t="str">
        <f t="shared" si="201"/>
        <v xml:space="preserve">games </v>
      </c>
      <c r="R2144" s="11" t="str">
        <f t="shared" si="202"/>
        <v>mes /video games</v>
      </c>
      <c r="S2144" s="12">
        <f t="shared" si="203"/>
        <v>42340.701504629629</v>
      </c>
      <c r="T2144" s="8">
        <f t="shared" si="20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8285</v>
      </c>
      <c r="O2145" s="10">
        <f t="shared" si="199"/>
        <v>8.8888888888888893</v>
      </c>
      <c r="P2145" s="9">
        <f t="shared" si="200"/>
        <v>1112.5</v>
      </c>
      <c r="Q2145" s="11" t="str">
        <f t="shared" si="201"/>
        <v xml:space="preserve">games </v>
      </c>
      <c r="R2145" s="11" t="str">
        <f t="shared" si="202"/>
        <v>mes /video games</v>
      </c>
      <c r="S2145" s="12">
        <f t="shared" si="203"/>
        <v>40332.886712962965</v>
      </c>
      <c r="T2145" s="8">
        <f t="shared" si="20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8285</v>
      </c>
      <c r="O2146" s="10">
        <f t="shared" si="199"/>
        <v>58.484349258649097</v>
      </c>
      <c r="P2146" s="9">
        <f t="shared" si="200"/>
        <v>18053.5</v>
      </c>
      <c r="Q2146" s="11" t="str">
        <f t="shared" si="201"/>
        <v xml:space="preserve">games </v>
      </c>
      <c r="R2146" s="11" t="str">
        <f t="shared" si="202"/>
        <v>mes /video games</v>
      </c>
      <c r="S2146" s="12">
        <f t="shared" si="203"/>
        <v>41499.546759259261</v>
      </c>
      <c r="T2146" s="8">
        <f t="shared" si="20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8285</v>
      </c>
      <c r="O2147" s="10">
        <f t="shared" si="199"/>
        <v>3.285870755750274</v>
      </c>
      <c r="P2147" s="9">
        <f t="shared" si="200"/>
        <v>9782.5</v>
      </c>
      <c r="Q2147" s="11" t="str">
        <f t="shared" si="201"/>
        <v xml:space="preserve">games </v>
      </c>
      <c r="R2147" s="11" t="str">
        <f t="shared" si="202"/>
        <v>mes /video games</v>
      </c>
      <c r="S2147" s="12">
        <f t="shared" si="203"/>
        <v>41575.237430555557</v>
      </c>
      <c r="T2147" s="8">
        <f t="shared" si="20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8285</v>
      </c>
      <c r="O2148" s="10">
        <f t="shared" si="199"/>
        <v>5000</v>
      </c>
      <c r="P2148" s="9">
        <f t="shared" si="200"/>
        <v>2500.5</v>
      </c>
      <c r="Q2148" s="11" t="str">
        <f t="shared" si="201"/>
        <v xml:space="preserve">games </v>
      </c>
      <c r="R2148" s="11" t="str">
        <f t="shared" si="202"/>
        <v>mes /video games</v>
      </c>
      <c r="S2148" s="12">
        <f t="shared" si="203"/>
        <v>42397.679513888885</v>
      </c>
      <c r="T2148" s="8">
        <f t="shared" si="20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8285</v>
      </c>
      <c r="O2149" s="10">
        <f t="shared" si="199"/>
        <v>143.59351988217966</v>
      </c>
      <c r="P2149" s="9">
        <f t="shared" si="200"/>
        <v>196358</v>
      </c>
      <c r="Q2149" s="11" t="str">
        <f t="shared" si="201"/>
        <v xml:space="preserve">games </v>
      </c>
      <c r="R2149" s="11" t="str">
        <f t="shared" si="202"/>
        <v>mes /video games</v>
      </c>
      <c r="S2149" s="12">
        <f t="shared" si="203"/>
        <v>41927.295694444445</v>
      </c>
      <c r="T2149" s="8">
        <f t="shared" si="20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8285</v>
      </c>
      <c r="O2150" s="10">
        <f t="shared" si="199"/>
        <v>50</v>
      </c>
      <c r="P2150" s="9">
        <f t="shared" si="200"/>
        <v>51</v>
      </c>
      <c r="Q2150" s="11" t="str">
        <f t="shared" si="201"/>
        <v xml:space="preserve">games </v>
      </c>
      <c r="R2150" s="11" t="str">
        <f t="shared" si="202"/>
        <v>mes /video games</v>
      </c>
      <c r="S2150" s="12">
        <f t="shared" si="203"/>
        <v>42066.733587962968</v>
      </c>
      <c r="T2150" s="8">
        <f t="shared" si="20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8285</v>
      </c>
      <c r="O2151" s="10" t="e">
        <f t="shared" si="199"/>
        <v>#DIV/0!</v>
      </c>
      <c r="P2151" s="9">
        <f t="shared" si="200"/>
        <v>1000</v>
      </c>
      <c r="Q2151" s="11" t="str">
        <f t="shared" si="201"/>
        <v xml:space="preserve">games </v>
      </c>
      <c r="R2151" s="11" t="str">
        <f t="shared" si="202"/>
        <v>mes /video games</v>
      </c>
      <c r="S2151" s="12">
        <f t="shared" si="203"/>
        <v>40355.024953703702</v>
      </c>
      <c r="T2151" s="8">
        <f t="shared" si="20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8285</v>
      </c>
      <c r="O2152" s="10">
        <f t="shared" si="199"/>
        <v>123.45679012345678</v>
      </c>
      <c r="P2152" s="9">
        <f t="shared" si="200"/>
        <v>25202.5</v>
      </c>
      <c r="Q2152" s="11" t="str">
        <f t="shared" si="201"/>
        <v xml:space="preserve">games </v>
      </c>
      <c r="R2152" s="11" t="str">
        <f t="shared" si="202"/>
        <v>mes /video games</v>
      </c>
      <c r="S2152" s="12">
        <f t="shared" si="203"/>
        <v>42534.284710648149</v>
      </c>
      <c r="T2152" s="8">
        <f t="shared" si="20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8285</v>
      </c>
      <c r="O2153" s="10">
        <f t="shared" si="199"/>
        <v>381.35593220338984</v>
      </c>
      <c r="P2153" s="9">
        <f t="shared" si="200"/>
        <v>22559</v>
      </c>
      <c r="Q2153" s="11" t="str">
        <f t="shared" si="201"/>
        <v xml:space="preserve">games </v>
      </c>
      <c r="R2153" s="11" t="str">
        <f t="shared" si="202"/>
        <v>mes /video games</v>
      </c>
      <c r="S2153" s="12">
        <f t="shared" si="203"/>
        <v>42520.847384259265</v>
      </c>
      <c r="T2153" s="8">
        <f t="shared" si="20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8285</v>
      </c>
      <c r="O2154" s="10">
        <f t="shared" si="199"/>
        <v>600</v>
      </c>
      <c r="P2154" s="9">
        <f t="shared" si="200"/>
        <v>15025</v>
      </c>
      <c r="Q2154" s="11" t="str">
        <f t="shared" si="201"/>
        <v xml:space="preserve">games </v>
      </c>
      <c r="R2154" s="11" t="str">
        <f t="shared" si="202"/>
        <v>mes /video games</v>
      </c>
      <c r="S2154" s="12">
        <f t="shared" si="203"/>
        <v>41683.832280092596</v>
      </c>
      <c r="T2154" s="8">
        <f t="shared" si="20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8285</v>
      </c>
      <c r="O2155" s="10">
        <f t="shared" si="199"/>
        <v>10959.558823529413</v>
      </c>
      <c r="P2155" s="9">
        <f t="shared" si="200"/>
        <v>186329.5</v>
      </c>
      <c r="Q2155" s="11" t="str">
        <f t="shared" si="201"/>
        <v xml:space="preserve">games </v>
      </c>
      <c r="R2155" s="11" t="str">
        <f t="shared" si="202"/>
        <v>mes /video games</v>
      </c>
      <c r="S2155" s="12">
        <f t="shared" si="203"/>
        <v>41974.911087962959</v>
      </c>
      <c r="T2155" s="8">
        <f t="shared" si="20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8285</v>
      </c>
      <c r="O2156" s="10">
        <f t="shared" si="199"/>
        <v>125</v>
      </c>
      <c r="P2156" s="9">
        <f t="shared" si="200"/>
        <v>126</v>
      </c>
      <c r="Q2156" s="11" t="str">
        <f t="shared" si="201"/>
        <v xml:space="preserve">games </v>
      </c>
      <c r="R2156" s="11" t="str">
        <f t="shared" si="202"/>
        <v>mes /video games</v>
      </c>
      <c r="S2156" s="12">
        <f t="shared" si="203"/>
        <v>41647.632256944446</v>
      </c>
      <c r="T2156" s="8">
        <f t="shared" si="20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8285</v>
      </c>
      <c r="O2157" s="10">
        <f t="shared" si="199"/>
        <v>43.478260869565219</v>
      </c>
      <c r="P2157" s="9">
        <f t="shared" si="200"/>
        <v>2557.5</v>
      </c>
      <c r="Q2157" s="11" t="str">
        <f t="shared" si="201"/>
        <v xml:space="preserve">games </v>
      </c>
      <c r="R2157" s="11" t="str">
        <f t="shared" si="202"/>
        <v>mes /video games</v>
      </c>
      <c r="S2157" s="12">
        <f t="shared" si="203"/>
        <v>42430.747511574074</v>
      </c>
      <c r="T2157" s="8">
        <f t="shared" si="20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8285</v>
      </c>
      <c r="O2158" s="10">
        <f t="shared" si="199"/>
        <v>37.508372404554585</v>
      </c>
      <c r="P2158" s="9">
        <f t="shared" si="200"/>
        <v>28746.5</v>
      </c>
      <c r="Q2158" s="11" t="str">
        <f t="shared" si="201"/>
        <v xml:space="preserve">games </v>
      </c>
      <c r="R2158" s="11" t="str">
        <f t="shared" si="202"/>
        <v>mes /video games</v>
      </c>
      <c r="S2158" s="12">
        <f t="shared" si="203"/>
        <v>41488.85423611111</v>
      </c>
      <c r="T2158" s="8">
        <f t="shared" si="20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8285</v>
      </c>
      <c r="O2159" s="10">
        <f t="shared" si="199"/>
        <v>3.547105561861521</v>
      </c>
      <c r="P2159" s="9">
        <f t="shared" si="200"/>
        <v>48072</v>
      </c>
      <c r="Q2159" s="11" t="str">
        <f t="shared" si="201"/>
        <v xml:space="preserve">games </v>
      </c>
      <c r="R2159" s="11" t="str">
        <f t="shared" si="202"/>
        <v>mes /video games</v>
      </c>
      <c r="S2159" s="12">
        <f t="shared" si="203"/>
        <v>42694.98128472222</v>
      </c>
      <c r="T2159" s="8">
        <f t="shared" si="20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8285</v>
      </c>
      <c r="O2160" s="10">
        <f t="shared" si="199"/>
        <v>15.174422398256763</v>
      </c>
      <c r="P2160" s="9">
        <f t="shared" si="200"/>
        <v>159885.05499999999</v>
      </c>
      <c r="Q2160" s="11" t="str">
        <f t="shared" si="201"/>
        <v xml:space="preserve">games </v>
      </c>
      <c r="R2160" s="11" t="str">
        <f t="shared" si="202"/>
        <v>mes /video games</v>
      </c>
      <c r="S2160" s="12">
        <f t="shared" si="203"/>
        <v>41264.853865740741</v>
      </c>
      <c r="T2160" s="8">
        <f t="shared" si="20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8285</v>
      </c>
      <c r="O2161" s="10">
        <f t="shared" si="199"/>
        <v>138.46153846153845</v>
      </c>
      <c r="P2161" s="9">
        <f t="shared" si="200"/>
        <v>1813</v>
      </c>
      <c r="Q2161" s="11" t="str">
        <f t="shared" si="201"/>
        <v xml:space="preserve">games </v>
      </c>
      <c r="R2161" s="11" t="str">
        <f t="shared" si="202"/>
        <v>mes /video games</v>
      </c>
      <c r="S2161" s="12">
        <f t="shared" si="203"/>
        <v>40710.731180555551</v>
      </c>
      <c r="T2161" s="8">
        <f t="shared" si="20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8285</v>
      </c>
      <c r="O2162" s="10">
        <f t="shared" si="199"/>
        <v>117.64705882352941</v>
      </c>
      <c r="P2162" s="9">
        <f t="shared" si="200"/>
        <v>5042.5</v>
      </c>
      <c r="Q2162" s="11" t="str">
        <f t="shared" si="201"/>
        <v xml:space="preserve">games </v>
      </c>
      <c r="R2162" s="11" t="str">
        <f t="shared" si="202"/>
        <v>mes /video games</v>
      </c>
      <c r="S2162" s="12">
        <f t="shared" si="203"/>
        <v>41018.711863425924</v>
      </c>
      <c r="T2162" s="8">
        <f t="shared" si="20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8295</v>
      </c>
      <c r="O2163" s="10">
        <f t="shared" si="199"/>
        <v>0.86393088552915764</v>
      </c>
      <c r="P2163" s="9">
        <f t="shared" si="200"/>
        <v>431.5</v>
      </c>
      <c r="Q2163" s="11" t="str">
        <f t="shared" si="201"/>
        <v xml:space="preserve">music </v>
      </c>
      <c r="R2163" s="11" t="str">
        <f t="shared" si="202"/>
        <v>music /rock</v>
      </c>
      <c r="S2163" s="12">
        <f t="shared" si="203"/>
        <v>42240.852534722217</v>
      </c>
      <c r="T2163" s="8">
        <f t="shared" si="20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8295</v>
      </c>
      <c r="O2164" s="10">
        <f t="shared" si="199"/>
        <v>0.89073634204275531</v>
      </c>
      <c r="P2164" s="9">
        <f t="shared" si="200"/>
        <v>4776</v>
      </c>
      <c r="Q2164" s="11" t="str">
        <f t="shared" si="201"/>
        <v xml:space="preserve">music </v>
      </c>
      <c r="R2164" s="11" t="str">
        <f t="shared" si="202"/>
        <v>music /rock</v>
      </c>
      <c r="S2164" s="12">
        <f t="shared" si="203"/>
        <v>41813.766099537039</v>
      </c>
      <c r="T2164" s="8">
        <f t="shared" si="20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8295</v>
      </c>
      <c r="O2165" s="10">
        <f t="shared" si="199"/>
        <v>0.75642965204236001</v>
      </c>
      <c r="P2165" s="9">
        <f t="shared" si="200"/>
        <v>2902.5</v>
      </c>
      <c r="Q2165" s="11" t="str">
        <f t="shared" si="201"/>
        <v xml:space="preserve">music </v>
      </c>
      <c r="R2165" s="11" t="str">
        <f t="shared" si="202"/>
        <v>music /rock</v>
      </c>
      <c r="S2165" s="12">
        <f t="shared" si="203"/>
        <v>42111.899537037039</v>
      </c>
      <c r="T2165" s="8">
        <f t="shared" si="20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8295</v>
      </c>
      <c r="O2166" s="10">
        <f t="shared" si="199"/>
        <v>0.97431355181576618</v>
      </c>
      <c r="P2166" s="9">
        <f t="shared" si="200"/>
        <v>5572.5</v>
      </c>
      <c r="Q2166" s="11" t="str">
        <f t="shared" si="201"/>
        <v xml:space="preserve">music </v>
      </c>
      <c r="R2166" s="11" t="str">
        <f t="shared" si="202"/>
        <v>music /rock</v>
      </c>
      <c r="S2166" s="12">
        <f t="shared" si="203"/>
        <v>42515.71775462963</v>
      </c>
      <c r="T2166" s="8">
        <f t="shared" si="20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8295</v>
      </c>
      <c r="O2167" s="10">
        <f t="shared" si="199"/>
        <v>0.72129255626081934</v>
      </c>
      <c r="P2167" s="9">
        <f t="shared" si="200"/>
        <v>2983</v>
      </c>
      <c r="Q2167" s="11" t="str">
        <f t="shared" si="201"/>
        <v xml:space="preserve">music </v>
      </c>
      <c r="R2167" s="11" t="str">
        <f t="shared" si="202"/>
        <v>music /rock</v>
      </c>
      <c r="S2167" s="12">
        <f t="shared" si="203"/>
        <v>42438.667071759264</v>
      </c>
      <c r="T2167" s="8">
        <f t="shared" si="20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8295</v>
      </c>
      <c r="O2168" s="10">
        <f t="shared" si="199"/>
        <v>0.68212824010914053</v>
      </c>
      <c r="P2168" s="9">
        <f t="shared" si="200"/>
        <v>2466</v>
      </c>
      <c r="Q2168" s="11" t="str">
        <f t="shared" si="201"/>
        <v xml:space="preserve">music </v>
      </c>
      <c r="R2168" s="11" t="str">
        <f t="shared" si="202"/>
        <v>music /rock</v>
      </c>
      <c r="S2168" s="12">
        <f t="shared" si="203"/>
        <v>41933.838171296295</v>
      </c>
      <c r="T2168" s="8">
        <f t="shared" si="20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8295</v>
      </c>
      <c r="O2169" s="10">
        <f t="shared" si="199"/>
        <v>0.83333333333333337</v>
      </c>
      <c r="P2169" s="9">
        <f t="shared" si="200"/>
        <v>165</v>
      </c>
      <c r="Q2169" s="11" t="str">
        <f t="shared" si="201"/>
        <v xml:space="preserve">music </v>
      </c>
      <c r="R2169" s="11" t="str">
        <f t="shared" si="202"/>
        <v>music /rock</v>
      </c>
      <c r="S2169" s="12">
        <f t="shared" si="203"/>
        <v>41153.066400462965</v>
      </c>
      <c r="T2169" s="8">
        <f t="shared" si="20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8295</v>
      </c>
      <c r="O2170" s="10">
        <f t="shared" si="199"/>
        <v>0.82249280204563102</v>
      </c>
      <c r="P2170" s="9">
        <f t="shared" si="200"/>
        <v>19942.345000000001</v>
      </c>
      <c r="Q2170" s="11" t="str">
        <f t="shared" si="201"/>
        <v xml:space="preserve">music </v>
      </c>
      <c r="R2170" s="11" t="str">
        <f t="shared" si="202"/>
        <v>music /rock</v>
      </c>
      <c r="S2170" s="12">
        <f t="shared" si="203"/>
        <v>42745.600243055553</v>
      </c>
      <c r="T2170" s="8">
        <f t="shared" si="20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8295</v>
      </c>
      <c r="O2171" s="10">
        <f t="shared" si="199"/>
        <v>1</v>
      </c>
      <c r="P2171" s="9">
        <f t="shared" si="200"/>
        <v>153</v>
      </c>
      <c r="Q2171" s="11" t="str">
        <f t="shared" si="201"/>
        <v xml:space="preserve">music </v>
      </c>
      <c r="R2171" s="11" t="str">
        <f t="shared" si="202"/>
        <v>music /rock</v>
      </c>
      <c r="S2171" s="12">
        <f t="shared" si="203"/>
        <v>42793.700821759259</v>
      </c>
      <c r="T2171" s="8">
        <f t="shared" si="20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8295</v>
      </c>
      <c r="O2172" s="10">
        <f t="shared" si="199"/>
        <v>0.55292259083728279</v>
      </c>
      <c r="P2172" s="9">
        <f t="shared" si="200"/>
        <v>491.5</v>
      </c>
      <c r="Q2172" s="11" t="str">
        <f t="shared" si="201"/>
        <v xml:space="preserve">music </v>
      </c>
      <c r="R2172" s="11" t="str">
        <f t="shared" si="202"/>
        <v>music /rock</v>
      </c>
      <c r="S2172" s="12">
        <f t="shared" si="203"/>
        <v>42198.750254629631</v>
      </c>
      <c r="T2172" s="8">
        <f t="shared" si="20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8295</v>
      </c>
      <c r="O2173" s="10">
        <f t="shared" si="199"/>
        <v>0.94272920103700208</v>
      </c>
      <c r="P2173" s="9">
        <f t="shared" si="200"/>
        <v>4121.5</v>
      </c>
      <c r="Q2173" s="11" t="str">
        <f t="shared" si="201"/>
        <v xml:space="preserve">music </v>
      </c>
      <c r="R2173" s="11" t="str">
        <f t="shared" si="202"/>
        <v>music /rock</v>
      </c>
      <c r="S2173" s="12">
        <f t="shared" si="203"/>
        <v>42141.95711805555</v>
      </c>
      <c r="T2173" s="8">
        <f t="shared" si="20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8295</v>
      </c>
      <c r="O2174" s="10">
        <f t="shared" si="199"/>
        <v>1</v>
      </c>
      <c r="P2174" s="9">
        <f t="shared" si="200"/>
        <v>1000</v>
      </c>
      <c r="Q2174" s="11" t="str">
        <f t="shared" si="201"/>
        <v xml:space="preserve">music </v>
      </c>
      <c r="R2174" s="11" t="str">
        <f t="shared" si="202"/>
        <v>music /rock</v>
      </c>
      <c r="S2174" s="12">
        <f t="shared" si="203"/>
        <v>42082.580092592587</v>
      </c>
      <c r="T2174" s="8">
        <f t="shared" si="20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8295</v>
      </c>
      <c r="O2175" s="10">
        <f t="shared" si="199"/>
        <v>0.78784468204839619</v>
      </c>
      <c r="P2175" s="9">
        <f t="shared" si="200"/>
        <v>4765.5</v>
      </c>
      <c r="Q2175" s="11" t="str">
        <f t="shared" si="201"/>
        <v xml:space="preserve">music </v>
      </c>
      <c r="R2175" s="11" t="str">
        <f t="shared" si="202"/>
        <v>music /rock</v>
      </c>
      <c r="S2175" s="12">
        <f t="shared" si="203"/>
        <v>41495.692627314813</v>
      </c>
      <c r="T2175" s="8">
        <f t="shared" si="20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8295</v>
      </c>
      <c r="O2176" s="10">
        <f t="shared" si="199"/>
        <v>0.97110949259529011</v>
      </c>
      <c r="P2176" s="9">
        <f t="shared" si="200"/>
        <v>4059.5</v>
      </c>
      <c r="Q2176" s="11" t="str">
        <f t="shared" si="201"/>
        <v xml:space="preserve">music </v>
      </c>
      <c r="R2176" s="11" t="str">
        <f t="shared" si="202"/>
        <v>music /rock</v>
      </c>
      <c r="S2176" s="12">
        <f t="shared" si="203"/>
        <v>42465.542905092589</v>
      </c>
      <c r="T2176" s="8">
        <f t="shared" si="20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8295</v>
      </c>
      <c r="O2177" s="10">
        <f t="shared" si="199"/>
        <v>0.4</v>
      </c>
      <c r="P2177" s="9">
        <f t="shared" si="200"/>
        <v>1225</v>
      </c>
      <c r="Q2177" s="11" t="str">
        <f t="shared" si="201"/>
        <v xml:space="preserve">music </v>
      </c>
      <c r="R2177" s="11" t="str">
        <f t="shared" si="202"/>
        <v>music /rock</v>
      </c>
      <c r="S2177" s="12">
        <f t="shared" si="203"/>
        <v>42565.009097222224</v>
      </c>
      <c r="T2177" s="8">
        <f t="shared" si="20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8295</v>
      </c>
      <c r="O2178" s="10">
        <f t="shared" si="199"/>
        <v>0.79352483732740831</v>
      </c>
      <c r="P2178" s="9">
        <f t="shared" si="200"/>
        <v>5650.5</v>
      </c>
      <c r="Q2178" s="11" t="str">
        <f t="shared" si="201"/>
        <v xml:space="preserve">music </v>
      </c>
      <c r="R2178" s="11" t="str">
        <f t="shared" si="202"/>
        <v>music /rock</v>
      </c>
      <c r="S2178" s="12">
        <f t="shared" si="203"/>
        <v>42096.633206018523</v>
      </c>
      <c r="T2178" s="8">
        <f t="shared" si="20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8295</v>
      </c>
      <c r="O2179" s="10">
        <f t="shared" ref="O2179:O2242" si="205">D2179/E2179</f>
        <v>0.99880143827407109</v>
      </c>
      <c r="P2179" s="9">
        <f t="shared" ref="P2179:P2242" si="206">AVERAGE(D2179,E2179)</f>
        <v>2501.5</v>
      </c>
      <c r="Q2179" s="11" t="str">
        <f t="shared" ref="Q2179:Q2242" si="207">LEFT(N2179, SEARCH(" ",N2179,1))</f>
        <v xml:space="preserve">music </v>
      </c>
      <c r="R2179" s="11" t="str">
        <f t="shared" ref="R2179:R2222" si="208">RIGHT(N2179,16)</f>
        <v>music /rock</v>
      </c>
      <c r="S2179" s="12">
        <f t="shared" ref="S2179:S2242" si="209">(((J2179/60)/60)/24)+DATE(1970,1,1)</f>
        <v>42502.250775462962</v>
      </c>
      <c r="T2179" s="8">
        <f t="shared" ref="T2179:T2242" si="210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8295</v>
      </c>
      <c r="O2180" s="10">
        <f t="shared" si="205"/>
        <v>0.72129255626081934</v>
      </c>
      <c r="P2180" s="9">
        <f t="shared" si="206"/>
        <v>29830</v>
      </c>
      <c r="Q2180" s="11" t="str">
        <f t="shared" si="207"/>
        <v xml:space="preserve">music </v>
      </c>
      <c r="R2180" s="11" t="str">
        <f t="shared" si="208"/>
        <v>music /rock</v>
      </c>
      <c r="S2180" s="12">
        <f t="shared" si="209"/>
        <v>42723.63653935185</v>
      </c>
      <c r="T2180" s="8">
        <f t="shared" si="210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8295</v>
      </c>
      <c r="O2181" s="10">
        <f t="shared" si="205"/>
        <v>0.61957868649318459</v>
      </c>
      <c r="P2181" s="9">
        <f t="shared" si="206"/>
        <v>1307</v>
      </c>
      <c r="Q2181" s="11" t="str">
        <f t="shared" si="207"/>
        <v xml:space="preserve">music </v>
      </c>
      <c r="R2181" s="11" t="str">
        <f t="shared" si="208"/>
        <v>music /rock</v>
      </c>
      <c r="S2181" s="12">
        <f t="shared" si="209"/>
        <v>42075.171203703707</v>
      </c>
      <c r="T2181" s="8">
        <f t="shared" si="210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8295</v>
      </c>
      <c r="O2182" s="10">
        <f t="shared" si="205"/>
        <v>0.93297333002438787</v>
      </c>
      <c r="P2182" s="9">
        <f t="shared" si="206"/>
        <v>5179.6049999999996</v>
      </c>
      <c r="Q2182" s="11" t="str">
        <f t="shared" si="207"/>
        <v xml:space="preserve">music </v>
      </c>
      <c r="R2182" s="11" t="str">
        <f t="shared" si="208"/>
        <v>music /rock</v>
      </c>
      <c r="S2182" s="12">
        <f t="shared" si="209"/>
        <v>42279.669768518521</v>
      </c>
      <c r="T2182" s="8">
        <f t="shared" si="210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8284</v>
      </c>
      <c r="O2183" s="10">
        <f t="shared" si="205"/>
        <v>0.6531678641410843</v>
      </c>
      <c r="P2183" s="9">
        <f t="shared" si="206"/>
        <v>2531</v>
      </c>
      <c r="Q2183" s="11" t="str">
        <f t="shared" si="207"/>
        <v xml:space="preserve">games </v>
      </c>
      <c r="R2183" s="11" t="str">
        <f>RIGHT(N2183,14)</f>
        <v>tabletop games</v>
      </c>
      <c r="S2183" s="12">
        <f t="shared" si="209"/>
        <v>42773.005243055552</v>
      </c>
      <c r="T2183" s="8">
        <f t="shared" si="210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8284</v>
      </c>
      <c r="O2184" s="10">
        <f t="shared" si="205"/>
        <v>0.19077901430842609</v>
      </c>
      <c r="P2184" s="9">
        <f t="shared" si="206"/>
        <v>9362.5</v>
      </c>
      <c r="Q2184" s="11" t="str">
        <f t="shared" si="207"/>
        <v xml:space="preserve">games </v>
      </c>
      <c r="R2184" s="11" t="str">
        <f t="shared" ref="R2184:R2202" si="211">RIGHT(N2184,14)</f>
        <v>tabletop games</v>
      </c>
      <c r="S2184" s="12">
        <f t="shared" si="209"/>
        <v>41879.900752314818</v>
      </c>
      <c r="T2184" s="8">
        <f t="shared" si="210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8284</v>
      </c>
      <c r="O2185" s="10">
        <f t="shared" si="205"/>
        <v>0.2043828772567276</v>
      </c>
      <c r="P2185" s="9">
        <f t="shared" si="206"/>
        <v>5303.5</v>
      </c>
      <c r="Q2185" s="11" t="str">
        <f t="shared" si="207"/>
        <v xml:space="preserve">games </v>
      </c>
      <c r="R2185" s="11" t="str">
        <f t="shared" si="211"/>
        <v>tabletop games</v>
      </c>
      <c r="S2185" s="12">
        <f t="shared" si="209"/>
        <v>42745.365474537044</v>
      </c>
      <c r="T2185" s="8">
        <f t="shared" si="210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8284</v>
      </c>
      <c r="O2186" s="10">
        <f t="shared" si="205"/>
        <v>0.35119758376062371</v>
      </c>
      <c r="P2186" s="9">
        <f t="shared" si="206"/>
        <v>19237</v>
      </c>
      <c r="Q2186" s="11" t="str">
        <f t="shared" si="207"/>
        <v xml:space="preserve">games </v>
      </c>
      <c r="R2186" s="11" t="str">
        <f t="shared" si="211"/>
        <v>tabletop games</v>
      </c>
      <c r="S2186" s="12">
        <f t="shared" si="209"/>
        <v>42380.690289351856</v>
      </c>
      <c r="T2186" s="8">
        <f t="shared" si="210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8284</v>
      </c>
      <c r="O2187" s="10">
        <f t="shared" si="205"/>
        <v>5.3851166147002916E-2</v>
      </c>
      <c r="P2187" s="9">
        <f t="shared" si="206"/>
        <v>48924.25</v>
      </c>
      <c r="Q2187" s="11" t="str">
        <f t="shared" si="207"/>
        <v xml:space="preserve">games </v>
      </c>
      <c r="R2187" s="11" t="str">
        <f t="shared" si="211"/>
        <v>tabletop games</v>
      </c>
      <c r="S2187" s="12">
        <f t="shared" si="209"/>
        <v>41319.349988425929</v>
      </c>
      <c r="T2187" s="8">
        <f t="shared" si="210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8284</v>
      </c>
      <c r="O2188" s="10">
        <f t="shared" si="205"/>
        <v>0.91178481878276729</v>
      </c>
      <c r="P2188" s="9">
        <f t="shared" si="206"/>
        <v>20967.5</v>
      </c>
      <c r="Q2188" s="11" t="str">
        <f t="shared" si="207"/>
        <v xml:space="preserve">games </v>
      </c>
      <c r="R2188" s="11" t="str">
        <f t="shared" si="211"/>
        <v>tabletop games</v>
      </c>
      <c r="S2188" s="12">
        <f t="shared" si="209"/>
        <v>42583.615081018521</v>
      </c>
      <c r="T2188" s="8">
        <f t="shared" si="210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8284</v>
      </c>
      <c r="O2189" s="10">
        <f t="shared" si="205"/>
        <v>9.8556880871834174E-2</v>
      </c>
      <c r="P2189" s="9">
        <f t="shared" si="206"/>
        <v>111464.25</v>
      </c>
      <c r="Q2189" s="11" t="str">
        <f t="shared" si="207"/>
        <v xml:space="preserve">games </v>
      </c>
      <c r="R2189" s="11" t="str">
        <f t="shared" si="211"/>
        <v>tabletop games</v>
      </c>
      <c r="S2189" s="12">
        <f t="shared" si="209"/>
        <v>42068.209097222221</v>
      </c>
      <c r="T2189" s="8">
        <f t="shared" si="210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8284</v>
      </c>
      <c r="O2190" s="10">
        <f t="shared" si="205"/>
        <v>0.24261426363435637</v>
      </c>
      <c r="P2190" s="9">
        <f t="shared" si="206"/>
        <v>14069.5</v>
      </c>
      <c r="Q2190" s="11" t="str">
        <f t="shared" si="207"/>
        <v xml:space="preserve">games </v>
      </c>
      <c r="R2190" s="11" t="str">
        <f t="shared" si="211"/>
        <v>tabletop games</v>
      </c>
      <c r="S2190" s="12">
        <f t="shared" si="209"/>
        <v>42633.586122685185</v>
      </c>
      <c r="T2190" s="8">
        <f t="shared" si="210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8284</v>
      </c>
      <c r="O2191" s="10">
        <f t="shared" si="205"/>
        <v>0.19870839542970692</v>
      </c>
      <c r="P2191" s="9">
        <f t="shared" si="206"/>
        <v>3619.5</v>
      </c>
      <c r="Q2191" s="11" t="str">
        <f t="shared" si="207"/>
        <v xml:space="preserve">games </v>
      </c>
      <c r="R2191" s="11" t="str">
        <f t="shared" si="211"/>
        <v>tabletop games</v>
      </c>
      <c r="S2191" s="12">
        <f t="shared" si="209"/>
        <v>42467.788194444445</v>
      </c>
      <c r="T2191" s="8">
        <f t="shared" si="210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8284</v>
      </c>
      <c r="O2192" s="10">
        <f t="shared" si="205"/>
        <v>0.54168092142775692</v>
      </c>
      <c r="P2192" s="9">
        <f t="shared" si="206"/>
        <v>27038</v>
      </c>
      <c r="Q2192" s="11" t="str">
        <f t="shared" si="207"/>
        <v xml:space="preserve">games </v>
      </c>
      <c r="R2192" s="11" t="str">
        <f t="shared" si="211"/>
        <v>tabletop games</v>
      </c>
      <c r="S2192" s="12">
        <f t="shared" si="209"/>
        <v>42417.625046296293</v>
      </c>
      <c r="T2192" s="8">
        <f t="shared" si="210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8284</v>
      </c>
      <c r="O2193" s="10">
        <f t="shared" si="205"/>
        <v>0.83518930957683746</v>
      </c>
      <c r="P2193" s="9">
        <f t="shared" si="206"/>
        <v>824</v>
      </c>
      <c r="Q2193" s="11" t="str">
        <f t="shared" si="207"/>
        <v xml:space="preserve">games </v>
      </c>
      <c r="R2193" s="11" t="str">
        <f t="shared" si="211"/>
        <v>tabletop games</v>
      </c>
      <c r="S2193" s="12">
        <f t="shared" si="209"/>
        <v>42768.833645833336</v>
      </c>
      <c r="T2193" s="8">
        <f t="shared" si="210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8284</v>
      </c>
      <c r="O2194" s="10">
        <f t="shared" si="205"/>
        <v>9.2486390242315877E-2</v>
      </c>
      <c r="P2194" s="9">
        <f t="shared" si="206"/>
        <v>70874.41</v>
      </c>
      <c r="Q2194" s="11" t="str">
        <f t="shared" si="207"/>
        <v xml:space="preserve">games </v>
      </c>
      <c r="R2194" s="11" t="str">
        <f t="shared" si="211"/>
        <v>tabletop games</v>
      </c>
      <c r="S2194" s="12">
        <f t="shared" si="209"/>
        <v>42691.8512037037</v>
      </c>
      <c r="T2194" s="8">
        <f t="shared" si="210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8284</v>
      </c>
      <c r="O2195" s="10">
        <f t="shared" si="205"/>
        <v>0.2210563546333412</v>
      </c>
      <c r="P2195" s="9">
        <f t="shared" si="206"/>
        <v>41428</v>
      </c>
      <c r="Q2195" s="11" t="str">
        <f t="shared" si="207"/>
        <v xml:space="preserve">games </v>
      </c>
      <c r="R2195" s="11" t="str">
        <f t="shared" si="211"/>
        <v>tabletop games</v>
      </c>
      <c r="S2195" s="12">
        <f t="shared" si="209"/>
        <v>42664.405925925923</v>
      </c>
      <c r="T2195" s="8">
        <f t="shared" si="210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8284</v>
      </c>
      <c r="O2196" s="10">
        <f t="shared" si="205"/>
        <v>0.18609151980944227</v>
      </c>
      <c r="P2196" s="9">
        <f t="shared" si="206"/>
        <v>31868.5</v>
      </c>
      <c r="Q2196" s="11" t="str">
        <f t="shared" si="207"/>
        <v xml:space="preserve">games </v>
      </c>
      <c r="R2196" s="11" t="str">
        <f t="shared" si="211"/>
        <v>tabletop games</v>
      </c>
      <c r="S2196" s="12">
        <f t="shared" si="209"/>
        <v>42425.757986111115</v>
      </c>
      <c r="T2196" s="8">
        <f t="shared" si="210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8284</v>
      </c>
      <c r="O2197" s="10">
        <f t="shared" si="205"/>
        <v>0.83107497741644087</v>
      </c>
      <c r="P2197" s="9">
        <f t="shared" si="206"/>
        <v>5067.5</v>
      </c>
      <c r="Q2197" s="11" t="str">
        <f t="shared" si="207"/>
        <v xml:space="preserve">games </v>
      </c>
      <c r="R2197" s="11" t="str">
        <f t="shared" si="211"/>
        <v>tabletop games</v>
      </c>
      <c r="S2197" s="12">
        <f t="shared" si="209"/>
        <v>42197.771990740745</v>
      </c>
      <c r="T2197" s="8">
        <f t="shared" si="210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8284</v>
      </c>
      <c r="O2198" s="10">
        <f t="shared" si="205"/>
        <v>0.87845893204492687</v>
      </c>
      <c r="P2198" s="9">
        <f t="shared" si="206"/>
        <v>14968.5</v>
      </c>
      <c r="Q2198" s="11" t="str">
        <f t="shared" si="207"/>
        <v xml:space="preserve">games </v>
      </c>
      <c r="R2198" s="11" t="str">
        <f t="shared" si="211"/>
        <v>tabletop games</v>
      </c>
      <c r="S2198" s="12">
        <f t="shared" si="209"/>
        <v>42675.487291666665</v>
      </c>
      <c r="T2198" s="8">
        <f t="shared" si="210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8284</v>
      </c>
      <c r="O2199" s="10">
        <f t="shared" si="205"/>
        <v>0.10514903245540549</v>
      </c>
      <c r="P2199" s="9">
        <f t="shared" si="206"/>
        <v>157654.66500000001</v>
      </c>
      <c r="Q2199" s="11" t="str">
        <f t="shared" si="207"/>
        <v xml:space="preserve">games </v>
      </c>
      <c r="R2199" s="11" t="str">
        <f t="shared" si="211"/>
        <v>tabletop games</v>
      </c>
      <c r="S2199" s="12">
        <f t="shared" si="209"/>
        <v>42033.584016203706</v>
      </c>
      <c r="T2199" s="8">
        <f t="shared" si="210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8284</v>
      </c>
      <c r="O2200" s="10">
        <f t="shared" si="205"/>
        <v>0.75248791316289487</v>
      </c>
      <c r="P2200" s="9">
        <f t="shared" si="206"/>
        <v>46578.5</v>
      </c>
      <c r="Q2200" s="11" t="str">
        <f t="shared" si="207"/>
        <v xml:space="preserve">games </v>
      </c>
      <c r="R2200" s="11" t="str">
        <f t="shared" si="211"/>
        <v>tabletop games</v>
      </c>
      <c r="S2200" s="12">
        <f t="shared" si="209"/>
        <v>42292.513888888891</v>
      </c>
      <c r="T2200" s="8">
        <f t="shared" si="210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8284</v>
      </c>
      <c r="O2201" s="10">
        <f t="shared" si="205"/>
        <v>0.68037496220139104</v>
      </c>
      <c r="P2201" s="9">
        <f t="shared" si="206"/>
        <v>11114</v>
      </c>
      <c r="Q2201" s="11" t="str">
        <f t="shared" si="207"/>
        <v xml:space="preserve">games </v>
      </c>
      <c r="R2201" s="11" t="str">
        <f t="shared" si="211"/>
        <v>tabletop games</v>
      </c>
      <c r="S2201" s="12">
        <f t="shared" si="209"/>
        <v>42262.416643518518</v>
      </c>
      <c r="T2201" s="8">
        <f t="shared" si="210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8284</v>
      </c>
      <c r="O2202" s="10">
        <f t="shared" si="205"/>
        <v>0.18445079774970027</v>
      </c>
      <c r="P2202" s="9">
        <f t="shared" si="206"/>
        <v>6421.5</v>
      </c>
      <c r="Q2202" s="11" t="str">
        <f t="shared" si="207"/>
        <v xml:space="preserve">games </v>
      </c>
      <c r="R2202" s="11" t="str">
        <f t="shared" si="211"/>
        <v>tabletop games</v>
      </c>
      <c r="S2202" s="12">
        <f t="shared" si="209"/>
        <v>42163.625787037032</v>
      </c>
      <c r="T2202" s="8">
        <f t="shared" si="210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8288</v>
      </c>
      <c r="O2203" s="10">
        <f t="shared" si="205"/>
        <v>0.26128886671892443</v>
      </c>
      <c r="P2203" s="9">
        <f t="shared" si="206"/>
        <v>265.495</v>
      </c>
      <c r="Q2203" s="11" t="str">
        <f t="shared" si="207"/>
        <v xml:space="preserve">music </v>
      </c>
      <c r="R2203" s="11" t="str">
        <f t="shared" si="208"/>
        <v xml:space="preserve">lectronic music </v>
      </c>
      <c r="S2203" s="12">
        <f t="shared" si="209"/>
        <v>41276.846817129634</v>
      </c>
      <c r="T2203" s="8">
        <f t="shared" si="210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8288</v>
      </c>
      <c r="O2204" s="10">
        <f t="shared" si="205"/>
        <v>0.14200889330694336</v>
      </c>
      <c r="P2204" s="9">
        <f t="shared" si="206"/>
        <v>16083.625</v>
      </c>
      <c r="Q2204" s="11" t="str">
        <f t="shared" si="207"/>
        <v xml:space="preserve">music </v>
      </c>
      <c r="R2204" s="11" t="str">
        <f t="shared" si="208"/>
        <v xml:space="preserve">lectronic music </v>
      </c>
      <c r="S2204" s="12">
        <f t="shared" si="209"/>
        <v>41184.849166666667</v>
      </c>
      <c r="T2204" s="8">
        <f t="shared" si="210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8288</v>
      </c>
      <c r="O2205" s="10">
        <f t="shared" si="205"/>
        <v>0.91282519397535367</v>
      </c>
      <c r="P2205" s="9">
        <f t="shared" si="206"/>
        <v>2095.5</v>
      </c>
      <c r="Q2205" s="11" t="str">
        <f t="shared" si="207"/>
        <v xml:space="preserve">music </v>
      </c>
      <c r="R2205" s="11" t="str">
        <f t="shared" si="208"/>
        <v xml:space="preserve">lectronic music </v>
      </c>
      <c r="S2205" s="12">
        <f t="shared" si="209"/>
        <v>42241.85974537037</v>
      </c>
      <c r="T2205" s="8">
        <f t="shared" si="210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8288</v>
      </c>
      <c r="O2206" s="10">
        <f t="shared" si="205"/>
        <v>0.7526342197691922</v>
      </c>
      <c r="P2206" s="9">
        <f t="shared" si="206"/>
        <v>1746.5</v>
      </c>
      <c r="Q2206" s="11" t="str">
        <f t="shared" si="207"/>
        <v xml:space="preserve">music </v>
      </c>
      <c r="R2206" s="11" t="str">
        <f t="shared" si="208"/>
        <v xml:space="preserve">lectronic music </v>
      </c>
      <c r="S2206" s="12">
        <f t="shared" si="209"/>
        <v>41312.311562499999</v>
      </c>
      <c r="T2206" s="8">
        <f t="shared" si="210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8288</v>
      </c>
      <c r="O2207" s="10">
        <f t="shared" si="205"/>
        <v>0.65789473684210531</v>
      </c>
      <c r="P2207" s="9">
        <f t="shared" si="206"/>
        <v>945</v>
      </c>
      <c r="Q2207" s="11" t="str">
        <f t="shared" si="207"/>
        <v xml:space="preserve">music </v>
      </c>
      <c r="R2207" s="11" t="str">
        <f t="shared" si="208"/>
        <v xml:space="preserve">lectronic music </v>
      </c>
      <c r="S2207" s="12">
        <f t="shared" si="209"/>
        <v>41031.82163194444</v>
      </c>
      <c r="T2207" s="8">
        <f t="shared" si="210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8288</v>
      </c>
      <c r="O2208" s="10">
        <f t="shared" si="205"/>
        <v>0.97345132743362828</v>
      </c>
      <c r="P2208" s="9">
        <f t="shared" si="206"/>
        <v>1115</v>
      </c>
      <c r="Q2208" s="11" t="str">
        <f t="shared" si="207"/>
        <v xml:space="preserve">music </v>
      </c>
      <c r="R2208" s="11" t="str">
        <f t="shared" si="208"/>
        <v xml:space="preserve">lectronic music </v>
      </c>
      <c r="S2208" s="12">
        <f t="shared" si="209"/>
        <v>40997.257222222222</v>
      </c>
      <c r="T2208" s="8">
        <f t="shared" si="210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8288</v>
      </c>
      <c r="O2209" s="10">
        <f t="shared" si="205"/>
        <v>1</v>
      </c>
      <c r="P2209" s="9">
        <f t="shared" si="206"/>
        <v>2000</v>
      </c>
      <c r="Q2209" s="11" t="str">
        <f t="shared" si="207"/>
        <v xml:space="preserve">music </v>
      </c>
      <c r="R2209" s="11" t="str">
        <f t="shared" si="208"/>
        <v xml:space="preserve">lectronic music </v>
      </c>
      <c r="S2209" s="12">
        <f t="shared" si="209"/>
        <v>41564.194131944445</v>
      </c>
      <c r="T2209" s="8">
        <f t="shared" si="210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8288</v>
      </c>
      <c r="O2210" s="10">
        <f t="shared" si="205"/>
        <v>0.98425196850393704</v>
      </c>
      <c r="P2210" s="9">
        <f t="shared" si="206"/>
        <v>1008</v>
      </c>
      <c r="Q2210" s="11" t="str">
        <f t="shared" si="207"/>
        <v xml:space="preserve">music </v>
      </c>
      <c r="R2210" s="11" t="str">
        <f t="shared" si="208"/>
        <v xml:space="preserve">lectronic music </v>
      </c>
      <c r="S2210" s="12">
        <f t="shared" si="209"/>
        <v>40946.882245370369</v>
      </c>
      <c r="T2210" s="8">
        <f t="shared" si="210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8288</v>
      </c>
      <c r="O2211" s="10">
        <f t="shared" si="205"/>
        <v>0.66312997347480107</v>
      </c>
      <c r="P2211" s="9">
        <f t="shared" si="206"/>
        <v>627</v>
      </c>
      <c r="Q2211" s="11" t="str">
        <f t="shared" si="207"/>
        <v xml:space="preserve">music </v>
      </c>
      <c r="R2211" s="11" t="str">
        <f t="shared" si="208"/>
        <v xml:space="preserve">lectronic music </v>
      </c>
      <c r="S2211" s="12">
        <f t="shared" si="209"/>
        <v>41732.479675925926</v>
      </c>
      <c r="T2211" s="8">
        <f t="shared" si="210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8288</v>
      </c>
      <c r="O2212" s="10">
        <f t="shared" si="205"/>
        <v>0.89746466232892075</v>
      </c>
      <c r="P2212" s="9">
        <f t="shared" si="206"/>
        <v>4228.5</v>
      </c>
      <c r="Q2212" s="11" t="str">
        <f t="shared" si="207"/>
        <v xml:space="preserve">music </v>
      </c>
      <c r="R2212" s="11" t="str">
        <f t="shared" si="208"/>
        <v xml:space="preserve">lectronic music </v>
      </c>
      <c r="S2212" s="12">
        <f t="shared" si="209"/>
        <v>40956.066087962965</v>
      </c>
      <c r="T2212" s="8">
        <f t="shared" si="210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8288</v>
      </c>
      <c r="O2213" s="10">
        <f t="shared" si="205"/>
        <v>0.5112474437627812</v>
      </c>
      <c r="P2213" s="9">
        <f t="shared" si="206"/>
        <v>3695</v>
      </c>
      <c r="Q2213" s="11" t="str">
        <f t="shared" si="207"/>
        <v xml:space="preserve">music </v>
      </c>
      <c r="R2213" s="11" t="str">
        <f t="shared" si="208"/>
        <v xml:space="preserve">lectronic music </v>
      </c>
      <c r="S2213" s="12">
        <f t="shared" si="209"/>
        <v>41716.785011574073</v>
      </c>
      <c r="T2213" s="8">
        <f t="shared" si="210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8288</v>
      </c>
      <c r="O2214" s="10">
        <f t="shared" si="205"/>
        <v>0.87425324202243915</v>
      </c>
      <c r="P2214" s="9">
        <f t="shared" si="206"/>
        <v>6431.5</v>
      </c>
      <c r="Q2214" s="11" t="str">
        <f t="shared" si="207"/>
        <v xml:space="preserve">music </v>
      </c>
      <c r="R2214" s="11" t="str">
        <f t="shared" si="208"/>
        <v xml:space="preserve">lectronic music </v>
      </c>
      <c r="S2214" s="12">
        <f t="shared" si="209"/>
        <v>41548.747418981482</v>
      </c>
      <c r="T2214" s="8">
        <f t="shared" si="210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8288</v>
      </c>
      <c r="O2215" s="10">
        <f t="shared" si="205"/>
        <v>0.5</v>
      </c>
      <c r="P2215" s="9">
        <f t="shared" si="206"/>
        <v>7.5</v>
      </c>
      <c r="Q2215" s="11" t="str">
        <f t="shared" si="207"/>
        <v xml:space="preserve">music </v>
      </c>
      <c r="R2215" s="11" t="str">
        <f t="shared" si="208"/>
        <v xml:space="preserve">lectronic music </v>
      </c>
      <c r="S2215" s="12">
        <f t="shared" si="209"/>
        <v>42109.826145833329</v>
      </c>
      <c r="T2215" s="8">
        <f t="shared" si="210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8288</v>
      </c>
      <c r="O2216" s="10">
        <f t="shared" si="205"/>
        <v>0.34187839385530566</v>
      </c>
      <c r="P2216" s="9">
        <f t="shared" si="206"/>
        <v>1177.5050000000001</v>
      </c>
      <c r="Q2216" s="11" t="str">
        <f t="shared" si="207"/>
        <v xml:space="preserve">music </v>
      </c>
      <c r="R2216" s="11" t="str">
        <f t="shared" si="208"/>
        <v xml:space="preserve">lectronic music </v>
      </c>
      <c r="S2216" s="12">
        <f t="shared" si="209"/>
        <v>41646.792222222226</v>
      </c>
      <c r="T2216" s="8">
        <f t="shared" si="210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8288</v>
      </c>
      <c r="O2217" s="10">
        <f t="shared" si="205"/>
        <v>0.63953488372093026</v>
      </c>
      <c r="P2217" s="9">
        <f t="shared" si="206"/>
        <v>705</v>
      </c>
      <c r="Q2217" s="11" t="str">
        <f t="shared" si="207"/>
        <v xml:space="preserve">music </v>
      </c>
      <c r="R2217" s="11" t="str">
        <f t="shared" si="208"/>
        <v xml:space="preserve">lectronic music </v>
      </c>
      <c r="S2217" s="12">
        <f t="shared" si="209"/>
        <v>40958.717268518521</v>
      </c>
      <c r="T2217" s="8">
        <f t="shared" si="210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8288</v>
      </c>
      <c r="O2218" s="10">
        <f t="shared" si="205"/>
        <v>0.94637223974763407</v>
      </c>
      <c r="P2218" s="9">
        <f t="shared" si="206"/>
        <v>308.5</v>
      </c>
      <c r="Q2218" s="11" t="str">
        <f t="shared" si="207"/>
        <v xml:space="preserve">music </v>
      </c>
      <c r="R2218" s="11" t="str">
        <f t="shared" si="208"/>
        <v xml:space="preserve">lectronic music </v>
      </c>
      <c r="S2218" s="12">
        <f t="shared" si="209"/>
        <v>42194.751678240747</v>
      </c>
      <c r="T2218" s="8">
        <f t="shared" si="210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8288</v>
      </c>
      <c r="O2219" s="10">
        <f t="shared" si="205"/>
        <v>0.9882352941176471</v>
      </c>
      <c r="P2219" s="9">
        <f t="shared" si="206"/>
        <v>422.5</v>
      </c>
      <c r="Q2219" s="11" t="str">
        <f t="shared" si="207"/>
        <v xml:space="preserve">music </v>
      </c>
      <c r="R2219" s="11" t="str">
        <f t="shared" si="208"/>
        <v xml:space="preserve">lectronic music </v>
      </c>
      <c r="S2219" s="12">
        <f t="shared" si="209"/>
        <v>42299.776770833334</v>
      </c>
      <c r="T2219" s="8">
        <f t="shared" si="210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8288</v>
      </c>
      <c r="O2220" s="10">
        <f t="shared" si="205"/>
        <v>0.81411347113560695</v>
      </c>
      <c r="P2220" s="9">
        <f t="shared" si="206"/>
        <v>2228.33</v>
      </c>
      <c r="Q2220" s="11" t="str">
        <f t="shared" si="207"/>
        <v xml:space="preserve">music </v>
      </c>
      <c r="R2220" s="11" t="str">
        <f t="shared" si="208"/>
        <v xml:space="preserve">lectronic music </v>
      </c>
      <c r="S2220" s="12">
        <f t="shared" si="209"/>
        <v>41127.812303240738</v>
      </c>
      <c r="T2220" s="8">
        <f t="shared" si="210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8288</v>
      </c>
      <c r="O2221" s="10">
        <f t="shared" si="205"/>
        <v>0.98522167487684731</v>
      </c>
      <c r="P2221" s="9">
        <f t="shared" si="206"/>
        <v>1007.5</v>
      </c>
      <c r="Q2221" s="11" t="str">
        <f t="shared" si="207"/>
        <v xml:space="preserve">music </v>
      </c>
      <c r="R2221" s="11" t="str">
        <f t="shared" si="208"/>
        <v xml:space="preserve">lectronic music </v>
      </c>
      <c r="S2221" s="12">
        <f t="shared" si="209"/>
        <v>42205.718888888892</v>
      </c>
      <c r="T2221" s="8">
        <f t="shared" si="210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8288</v>
      </c>
      <c r="O2222" s="10">
        <f t="shared" si="205"/>
        <v>0.98870056497175141</v>
      </c>
      <c r="P2222" s="9">
        <f t="shared" si="206"/>
        <v>3520</v>
      </c>
      <c r="Q2222" s="11" t="str">
        <f t="shared" si="207"/>
        <v xml:space="preserve">music </v>
      </c>
      <c r="R2222" s="11" t="str">
        <f t="shared" si="208"/>
        <v xml:space="preserve">lectronic music </v>
      </c>
      <c r="S2222" s="12">
        <f t="shared" si="209"/>
        <v>41452.060601851852</v>
      </c>
      <c r="T2222" s="8">
        <f t="shared" si="210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8284</v>
      </c>
      <c r="O2223" s="10">
        <f t="shared" si="205"/>
        <v>0.92489826119126894</v>
      </c>
      <c r="P2223" s="9">
        <f t="shared" si="206"/>
        <v>7804.5</v>
      </c>
      <c r="Q2223" s="11" t="str">
        <f t="shared" si="207"/>
        <v xml:space="preserve">games </v>
      </c>
      <c r="R2223" s="11" t="str">
        <f t="shared" ref="R2223:R2282" si="212">RIGHT(N2223,14)</f>
        <v>tabletop games</v>
      </c>
      <c r="S2223" s="12">
        <f t="shared" si="209"/>
        <v>42452.666770833333</v>
      </c>
      <c r="T2223" s="8">
        <f t="shared" si="210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8284</v>
      </c>
      <c r="O2224" s="10">
        <f t="shared" si="205"/>
        <v>0.61500615006150061</v>
      </c>
      <c r="P2224" s="9">
        <f t="shared" si="206"/>
        <v>656.5</v>
      </c>
      <c r="Q2224" s="11" t="str">
        <f t="shared" si="207"/>
        <v xml:space="preserve">games </v>
      </c>
      <c r="R2224" s="11" t="str">
        <f t="shared" si="212"/>
        <v>tabletop games</v>
      </c>
      <c r="S2224" s="12">
        <f t="shared" si="209"/>
        <v>40906.787581018521</v>
      </c>
      <c r="T2224" s="8">
        <f t="shared" si="210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8284</v>
      </c>
      <c r="O2225" s="10">
        <f t="shared" si="205"/>
        <v>0.94517958412098302</v>
      </c>
      <c r="P2225" s="9">
        <f t="shared" si="206"/>
        <v>20065.5</v>
      </c>
      <c r="Q2225" s="11" t="str">
        <f t="shared" si="207"/>
        <v xml:space="preserve">games </v>
      </c>
      <c r="R2225" s="11" t="str">
        <f t="shared" si="212"/>
        <v>tabletop games</v>
      </c>
      <c r="S2225" s="12">
        <f t="shared" si="209"/>
        <v>42152.640833333338</v>
      </c>
      <c r="T2225" s="8">
        <f t="shared" si="210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8284</v>
      </c>
      <c r="O2226" s="10">
        <f t="shared" si="205"/>
        <v>0.41126876413736374</v>
      </c>
      <c r="P2226" s="9">
        <f t="shared" si="206"/>
        <v>17157.5</v>
      </c>
      <c r="Q2226" s="11" t="str">
        <f t="shared" si="207"/>
        <v xml:space="preserve">games </v>
      </c>
      <c r="R2226" s="11" t="str">
        <f t="shared" si="212"/>
        <v>tabletop games</v>
      </c>
      <c r="S2226" s="12">
        <f t="shared" si="209"/>
        <v>42644.667534722219</v>
      </c>
      <c r="T2226" s="8">
        <f t="shared" si="210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8284</v>
      </c>
      <c r="O2227" s="10">
        <f t="shared" si="205"/>
        <v>0.10583876693602969</v>
      </c>
      <c r="P2227" s="9">
        <f t="shared" si="206"/>
        <v>109707.505</v>
      </c>
      <c r="Q2227" s="11" t="str">
        <f t="shared" si="207"/>
        <v xml:space="preserve">games </v>
      </c>
      <c r="R2227" s="11" t="str">
        <f t="shared" si="212"/>
        <v>tabletop games</v>
      </c>
      <c r="S2227" s="12">
        <f t="shared" si="209"/>
        <v>41873.79184027778</v>
      </c>
      <c r="T2227" s="8">
        <f t="shared" si="210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8284</v>
      </c>
      <c r="O2228" s="10">
        <f t="shared" si="205"/>
        <v>0.92197480857498026</v>
      </c>
      <c r="P2228" s="9">
        <f t="shared" si="206"/>
        <v>18761.654999999999</v>
      </c>
      <c r="Q2228" s="11" t="str">
        <f t="shared" si="207"/>
        <v xml:space="preserve">games </v>
      </c>
      <c r="R2228" s="11" t="str">
        <f t="shared" si="212"/>
        <v>tabletop games</v>
      </c>
      <c r="S2228" s="12">
        <f t="shared" si="209"/>
        <v>42381.79886574074</v>
      </c>
      <c r="T2228" s="8">
        <f t="shared" si="210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8284</v>
      </c>
      <c r="O2229" s="10">
        <f t="shared" si="205"/>
        <v>0.63541717581504475</v>
      </c>
      <c r="P2229" s="9">
        <f t="shared" si="206"/>
        <v>16729.5</v>
      </c>
      <c r="Q2229" s="11" t="str">
        <f t="shared" si="207"/>
        <v xml:space="preserve">games </v>
      </c>
      <c r="R2229" s="11" t="str">
        <f t="shared" si="212"/>
        <v>tabletop games</v>
      </c>
      <c r="S2229" s="12">
        <f t="shared" si="209"/>
        <v>41561.807349537034</v>
      </c>
      <c r="T2229" s="8">
        <f t="shared" si="210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8284</v>
      </c>
      <c r="O2230" s="10">
        <f t="shared" si="205"/>
        <v>8.5143338810888133E-2</v>
      </c>
      <c r="P2230" s="9">
        <f t="shared" si="206"/>
        <v>6372.45</v>
      </c>
      <c r="Q2230" s="11" t="str">
        <f t="shared" si="207"/>
        <v xml:space="preserve">games </v>
      </c>
      <c r="R2230" s="11" t="str">
        <f t="shared" si="212"/>
        <v>tabletop games</v>
      </c>
      <c r="S2230" s="12">
        <f t="shared" si="209"/>
        <v>42202.278194444443</v>
      </c>
      <c r="T2230" s="8">
        <f t="shared" si="210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8284</v>
      </c>
      <c r="O2231" s="10">
        <f t="shared" si="205"/>
        <v>0.58463274016314548</v>
      </c>
      <c r="P2231" s="9">
        <f t="shared" si="206"/>
        <v>10858.165000000001</v>
      </c>
      <c r="Q2231" s="11" t="str">
        <f t="shared" si="207"/>
        <v xml:space="preserve">games </v>
      </c>
      <c r="R2231" s="11" t="str">
        <f t="shared" si="212"/>
        <v>tabletop games</v>
      </c>
      <c r="S2231" s="12">
        <f t="shared" si="209"/>
        <v>41484.664247685185</v>
      </c>
      <c r="T2231" s="8">
        <f t="shared" si="210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8284</v>
      </c>
      <c r="O2232" s="10">
        <f t="shared" si="205"/>
        <v>0.79394731926022788</v>
      </c>
      <c r="P2232" s="9">
        <f t="shared" si="206"/>
        <v>9603</v>
      </c>
      <c r="Q2232" s="11" t="str">
        <f t="shared" si="207"/>
        <v xml:space="preserve">games </v>
      </c>
      <c r="R2232" s="11" t="str">
        <f t="shared" si="212"/>
        <v>tabletop games</v>
      </c>
      <c r="S2232" s="12">
        <f t="shared" si="209"/>
        <v>41724.881099537037</v>
      </c>
      <c r="T2232" s="8">
        <f t="shared" si="210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8284</v>
      </c>
      <c r="O2233" s="10">
        <f t="shared" si="205"/>
        <v>8.2499429103950597E-2</v>
      </c>
      <c r="P2233" s="9">
        <f t="shared" si="206"/>
        <v>16401.620000000003</v>
      </c>
      <c r="Q2233" s="11" t="str">
        <f t="shared" si="207"/>
        <v xml:space="preserve">games </v>
      </c>
      <c r="R2233" s="11" t="str">
        <f t="shared" si="212"/>
        <v>tabletop games</v>
      </c>
      <c r="S2233" s="12">
        <f t="shared" si="209"/>
        <v>41423.910891203705</v>
      </c>
      <c r="T2233" s="8">
        <f t="shared" si="210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8284</v>
      </c>
      <c r="O2234" s="10">
        <f t="shared" si="205"/>
        <v>0.20169423154497781</v>
      </c>
      <c r="P2234" s="9">
        <f t="shared" si="206"/>
        <v>14895</v>
      </c>
      <c r="Q2234" s="11" t="str">
        <f t="shared" si="207"/>
        <v xml:space="preserve">games </v>
      </c>
      <c r="R2234" s="11" t="str">
        <f t="shared" si="212"/>
        <v>tabletop games</v>
      </c>
      <c r="S2234" s="12">
        <f t="shared" si="209"/>
        <v>41806.794074074074</v>
      </c>
      <c r="T2234" s="8">
        <f t="shared" si="210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8284</v>
      </c>
      <c r="O2235" s="10">
        <f t="shared" si="205"/>
        <v>0.30116853391157694</v>
      </c>
      <c r="P2235" s="9">
        <f t="shared" si="206"/>
        <v>5400.5</v>
      </c>
      <c r="Q2235" s="11" t="str">
        <f t="shared" si="207"/>
        <v xml:space="preserve">games </v>
      </c>
      <c r="R2235" s="11" t="str">
        <f t="shared" si="212"/>
        <v>tabletop games</v>
      </c>
      <c r="S2235" s="12">
        <f t="shared" si="209"/>
        <v>42331.378923611104</v>
      </c>
      <c r="T2235" s="8">
        <f t="shared" si="210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8284</v>
      </c>
      <c r="O2236" s="10">
        <f t="shared" si="205"/>
        <v>8.5836909871244635E-2</v>
      </c>
      <c r="P2236" s="9">
        <f t="shared" si="206"/>
        <v>632.5</v>
      </c>
      <c r="Q2236" s="11" t="str">
        <f t="shared" si="207"/>
        <v xml:space="preserve">games </v>
      </c>
      <c r="R2236" s="11" t="str">
        <f t="shared" si="212"/>
        <v>tabletop games</v>
      </c>
      <c r="S2236" s="12">
        <f t="shared" si="209"/>
        <v>42710.824618055558</v>
      </c>
      <c r="T2236" s="8">
        <f t="shared" si="210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8284</v>
      </c>
      <c r="O2237" s="10">
        <f t="shared" si="205"/>
        <v>0.65225026340876024</v>
      </c>
      <c r="P2237" s="9">
        <f t="shared" si="206"/>
        <v>16465.5</v>
      </c>
      <c r="Q2237" s="11" t="str">
        <f t="shared" si="207"/>
        <v xml:space="preserve">games </v>
      </c>
      <c r="R2237" s="11" t="str">
        <f t="shared" si="212"/>
        <v>tabletop games</v>
      </c>
      <c r="S2237" s="12">
        <f t="shared" si="209"/>
        <v>42062.022118055553</v>
      </c>
      <c r="T2237" s="8">
        <f t="shared" si="210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8284</v>
      </c>
      <c r="O2238" s="10">
        <f t="shared" si="205"/>
        <v>0.18618259192765477</v>
      </c>
      <c r="P2238" s="9">
        <f t="shared" si="206"/>
        <v>8919.5</v>
      </c>
      <c r="Q2238" s="11" t="str">
        <f t="shared" si="207"/>
        <v xml:space="preserve">games </v>
      </c>
      <c r="R2238" s="11" t="str">
        <f t="shared" si="212"/>
        <v>tabletop games</v>
      </c>
      <c r="S2238" s="12">
        <f t="shared" si="209"/>
        <v>42371.617164351846</v>
      </c>
      <c r="T2238" s="8">
        <f t="shared" si="210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8284</v>
      </c>
      <c r="O2239" s="10">
        <f t="shared" si="205"/>
        <v>0.28334408991452453</v>
      </c>
      <c r="P2239" s="9">
        <f t="shared" si="206"/>
        <v>40763.5</v>
      </c>
      <c r="Q2239" s="11" t="str">
        <f t="shared" si="207"/>
        <v xml:space="preserve">games </v>
      </c>
      <c r="R2239" s="11" t="str">
        <f t="shared" si="212"/>
        <v>tabletop games</v>
      </c>
      <c r="S2239" s="12">
        <f t="shared" si="209"/>
        <v>41915.003275462965</v>
      </c>
      <c r="T2239" s="8">
        <f t="shared" si="210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8284</v>
      </c>
      <c r="O2240" s="10">
        <f t="shared" si="205"/>
        <v>0.72780203784570596</v>
      </c>
      <c r="P2240" s="9">
        <f t="shared" si="206"/>
        <v>4748</v>
      </c>
      <c r="Q2240" s="11" t="str">
        <f t="shared" si="207"/>
        <v xml:space="preserve">games </v>
      </c>
      <c r="R2240" s="11" t="str">
        <f t="shared" si="212"/>
        <v>tabletop games</v>
      </c>
      <c r="S2240" s="12">
        <f t="shared" si="209"/>
        <v>42774.621712962966</v>
      </c>
      <c r="T2240" s="8">
        <f t="shared" si="210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8284</v>
      </c>
      <c r="O2241" s="10">
        <f t="shared" si="205"/>
        <v>0.78108719213838873</v>
      </c>
      <c r="P2241" s="9">
        <f t="shared" si="206"/>
        <v>28503.334999999999</v>
      </c>
      <c r="Q2241" s="11" t="str">
        <f t="shared" si="207"/>
        <v xml:space="preserve">games </v>
      </c>
      <c r="R2241" s="11" t="str">
        <f t="shared" si="212"/>
        <v>tabletop games</v>
      </c>
      <c r="S2241" s="12">
        <f t="shared" si="209"/>
        <v>41572.958495370374</v>
      </c>
      <c r="T2241" s="8">
        <f t="shared" si="210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8284</v>
      </c>
      <c r="O2242" s="10">
        <f t="shared" si="205"/>
        <v>0.36943992906753365</v>
      </c>
      <c r="P2242" s="9">
        <f t="shared" si="206"/>
        <v>9267</v>
      </c>
      <c r="Q2242" s="11" t="str">
        <f t="shared" si="207"/>
        <v xml:space="preserve">games </v>
      </c>
      <c r="R2242" s="11" t="str">
        <f t="shared" si="212"/>
        <v>tabletop games</v>
      </c>
      <c r="S2242" s="12">
        <f t="shared" si="209"/>
        <v>42452.825740740736</v>
      </c>
      <c r="T2242" s="8">
        <f t="shared" si="210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8284</v>
      </c>
      <c r="O2243" s="10">
        <f t="shared" ref="O2243:O2306" si="213">D2243/E2243</f>
        <v>0.12400793650793651</v>
      </c>
      <c r="P2243" s="9">
        <f t="shared" ref="P2243:P2306" si="214">AVERAGE(D2243,E2243)</f>
        <v>4532</v>
      </c>
      <c r="Q2243" s="11" t="str">
        <f t="shared" ref="Q2243:Q2306" si="215">LEFT(N2243, SEARCH(" ",N2243,1))</f>
        <v xml:space="preserve">games </v>
      </c>
      <c r="R2243" s="11" t="str">
        <f t="shared" si="212"/>
        <v>tabletop games</v>
      </c>
      <c r="S2243" s="12">
        <f t="shared" ref="S2243:S2306" si="216">(((J2243/60)/60)/24)+DATE(1970,1,1)</f>
        <v>42766.827546296292</v>
      </c>
      <c r="T2243" s="8">
        <f t="shared" ref="T2243:T2306" si="217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8284</v>
      </c>
      <c r="O2244" s="10">
        <f t="shared" si="213"/>
        <v>7.3524135326758902E-2</v>
      </c>
      <c r="P2244" s="9">
        <f t="shared" si="214"/>
        <v>73004.88</v>
      </c>
      <c r="Q2244" s="11" t="str">
        <f t="shared" si="215"/>
        <v xml:space="preserve">games </v>
      </c>
      <c r="R2244" s="11" t="str">
        <f t="shared" si="212"/>
        <v>tabletop games</v>
      </c>
      <c r="S2244" s="12">
        <f t="shared" si="216"/>
        <v>41569.575613425928</v>
      </c>
      <c r="T2244" s="8">
        <f t="shared" si="217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8284</v>
      </c>
      <c r="O2245" s="10">
        <f t="shared" si="213"/>
        <v>1.0749798441279227E-4</v>
      </c>
      <c r="P2245" s="9">
        <f t="shared" si="214"/>
        <v>4651.75</v>
      </c>
      <c r="Q2245" s="11" t="str">
        <f t="shared" si="215"/>
        <v xml:space="preserve">games </v>
      </c>
      <c r="R2245" s="11" t="str">
        <f t="shared" si="212"/>
        <v>tabletop games</v>
      </c>
      <c r="S2245" s="12">
        <f t="shared" si="216"/>
        <v>42800.751041666663</v>
      </c>
      <c r="T2245" s="8">
        <f t="shared" si="217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8284</v>
      </c>
      <c r="O2246" s="10">
        <f t="shared" si="213"/>
        <v>0.2652379184128163</v>
      </c>
      <c r="P2246" s="9">
        <f t="shared" si="214"/>
        <v>11925.5</v>
      </c>
      <c r="Q2246" s="11" t="str">
        <f t="shared" si="215"/>
        <v xml:space="preserve">games </v>
      </c>
      <c r="R2246" s="11" t="str">
        <f t="shared" si="212"/>
        <v>tabletop games</v>
      </c>
      <c r="S2246" s="12">
        <f t="shared" si="216"/>
        <v>42647.818819444445</v>
      </c>
      <c r="T2246" s="8">
        <f t="shared" si="217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8284</v>
      </c>
      <c r="O2247" s="10">
        <f t="shared" si="213"/>
        <v>3.7778260499995275E-2</v>
      </c>
      <c r="P2247" s="9">
        <f t="shared" si="214"/>
        <v>54940.5</v>
      </c>
      <c r="Q2247" s="11" t="str">
        <f t="shared" si="215"/>
        <v xml:space="preserve">games </v>
      </c>
      <c r="R2247" s="11" t="str">
        <f t="shared" si="212"/>
        <v>tabletop games</v>
      </c>
      <c r="S2247" s="12">
        <f t="shared" si="216"/>
        <v>41660.708530092597</v>
      </c>
      <c r="T2247" s="8">
        <f t="shared" si="217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8284</v>
      </c>
      <c r="O2248" s="10">
        <f t="shared" si="213"/>
        <v>0.99880143827407109</v>
      </c>
      <c r="P2248" s="9">
        <f t="shared" si="214"/>
        <v>2501.5</v>
      </c>
      <c r="Q2248" s="11" t="str">
        <f t="shared" si="215"/>
        <v xml:space="preserve">games </v>
      </c>
      <c r="R2248" s="11" t="str">
        <f t="shared" si="212"/>
        <v>tabletop games</v>
      </c>
      <c r="S2248" s="12">
        <f t="shared" si="216"/>
        <v>42221.79178240741</v>
      </c>
      <c r="T2248" s="8">
        <f t="shared" si="217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8284</v>
      </c>
      <c r="O2249" s="10">
        <f t="shared" si="213"/>
        <v>0.95735872490167662</v>
      </c>
      <c r="P2249" s="9">
        <f t="shared" si="214"/>
        <v>18912</v>
      </c>
      <c r="Q2249" s="11" t="str">
        <f t="shared" si="215"/>
        <v xml:space="preserve">games </v>
      </c>
      <c r="R2249" s="11" t="str">
        <f t="shared" si="212"/>
        <v>tabletop games</v>
      </c>
      <c r="S2249" s="12">
        <f t="shared" si="216"/>
        <v>42200.666261574079</v>
      </c>
      <c r="T2249" s="8">
        <f t="shared" si="217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8284</v>
      </c>
      <c r="O2250" s="10">
        <f t="shared" si="213"/>
        <v>0.93271152564956694</v>
      </c>
      <c r="P2250" s="9">
        <f t="shared" si="214"/>
        <v>7252.5</v>
      </c>
      <c r="Q2250" s="11" t="str">
        <f t="shared" si="215"/>
        <v xml:space="preserve">games </v>
      </c>
      <c r="R2250" s="11" t="str">
        <f t="shared" si="212"/>
        <v>tabletop games</v>
      </c>
      <c r="S2250" s="12">
        <f t="shared" si="216"/>
        <v>42688.875902777778</v>
      </c>
      <c r="T2250" s="8">
        <f t="shared" si="217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8284</v>
      </c>
      <c r="O2251" s="10">
        <f t="shared" si="213"/>
        <v>0.59251735229388858</v>
      </c>
      <c r="P2251" s="9">
        <f t="shared" si="214"/>
        <v>4703.5</v>
      </c>
      <c r="Q2251" s="11" t="str">
        <f t="shared" si="215"/>
        <v xml:space="preserve">games </v>
      </c>
      <c r="R2251" s="11" t="str">
        <f t="shared" si="212"/>
        <v>tabletop games</v>
      </c>
      <c r="S2251" s="12">
        <f t="shared" si="216"/>
        <v>41336.703298611108</v>
      </c>
      <c r="T2251" s="8">
        <f t="shared" si="217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8284</v>
      </c>
      <c r="O2252" s="10">
        <f t="shared" si="213"/>
        <v>0.10255232219478377</v>
      </c>
      <c r="P2252" s="9">
        <f t="shared" si="214"/>
        <v>134389</v>
      </c>
      <c r="Q2252" s="11" t="str">
        <f t="shared" si="215"/>
        <v xml:space="preserve">games </v>
      </c>
      <c r="R2252" s="11" t="str">
        <f t="shared" si="212"/>
        <v>tabletop games</v>
      </c>
      <c r="S2252" s="12">
        <f t="shared" si="216"/>
        <v>42677.005474537036</v>
      </c>
      <c r="T2252" s="8">
        <f t="shared" si="217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8284</v>
      </c>
      <c r="O2253" s="10">
        <f t="shared" si="213"/>
        <v>0.74377482348473378</v>
      </c>
      <c r="P2253" s="9">
        <f t="shared" si="214"/>
        <v>9964.0950000000012</v>
      </c>
      <c r="Q2253" s="11" t="str">
        <f t="shared" si="215"/>
        <v xml:space="preserve">games </v>
      </c>
      <c r="R2253" s="11" t="str">
        <f t="shared" si="212"/>
        <v>tabletop games</v>
      </c>
      <c r="S2253" s="12">
        <f t="shared" si="216"/>
        <v>41846.34579861111</v>
      </c>
      <c r="T2253" s="8">
        <f t="shared" si="217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8284</v>
      </c>
      <c r="O2254" s="10">
        <f t="shared" si="213"/>
        <v>0.36727198530912059</v>
      </c>
      <c r="P2254" s="9">
        <f t="shared" si="214"/>
        <v>16752.5</v>
      </c>
      <c r="Q2254" s="11" t="str">
        <f t="shared" si="215"/>
        <v xml:space="preserve">games </v>
      </c>
      <c r="R2254" s="11" t="str">
        <f t="shared" si="212"/>
        <v>tabletop games</v>
      </c>
      <c r="S2254" s="12">
        <f t="shared" si="216"/>
        <v>42573.327986111108</v>
      </c>
      <c r="T2254" s="8">
        <f t="shared" si="217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8284</v>
      </c>
      <c r="O2255" s="10">
        <f t="shared" si="213"/>
        <v>0.88740987243483083</v>
      </c>
      <c r="P2255" s="9">
        <f t="shared" si="214"/>
        <v>8507.5</v>
      </c>
      <c r="Q2255" s="11" t="str">
        <f t="shared" si="215"/>
        <v xml:space="preserve">games </v>
      </c>
      <c r="R2255" s="11" t="str">
        <f t="shared" si="212"/>
        <v>tabletop games</v>
      </c>
      <c r="S2255" s="12">
        <f t="shared" si="216"/>
        <v>42296.631331018521</v>
      </c>
      <c r="T2255" s="8">
        <f t="shared" si="217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8284</v>
      </c>
      <c r="O2256" s="10">
        <f t="shared" si="213"/>
        <v>0.21748586341887777</v>
      </c>
      <c r="P2256" s="9">
        <f t="shared" si="214"/>
        <v>1399.5</v>
      </c>
      <c r="Q2256" s="11" t="str">
        <f t="shared" si="215"/>
        <v xml:space="preserve">games </v>
      </c>
      <c r="R2256" s="11" t="str">
        <f t="shared" si="212"/>
        <v>tabletop games</v>
      </c>
      <c r="S2256" s="12">
        <f t="shared" si="216"/>
        <v>42752.647777777776</v>
      </c>
      <c r="T2256" s="8">
        <f t="shared" si="217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8284</v>
      </c>
      <c r="O2257" s="10">
        <f t="shared" si="213"/>
        <v>0.34884747858341431</v>
      </c>
      <c r="P2257" s="9">
        <f t="shared" si="214"/>
        <v>7636.5</v>
      </c>
      <c r="Q2257" s="11" t="str">
        <f t="shared" si="215"/>
        <v xml:space="preserve">games </v>
      </c>
      <c r="R2257" s="11" t="str">
        <f t="shared" si="212"/>
        <v>tabletop games</v>
      </c>
      <c r="S2257" s="12">
        <f t="shared" si="216"/>
        <v>42467.951979166668</v>
      </c>
      <c r="T2257" s="8">
        <f t="shared" si="217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8284</v>
      </c>
      <c r="O2258" s="10">
        <f t="shared" si="213"/>
        <v>0.44901777362020578</v>
      </c>
      <c r="P2258" s="9">
        <f t="shared" si="214"/>
        <v>774.5</v>
      </c>
      <c r="Q2258" s="11" t="str">
        <f t="shared" si="215"/>
        <v xml:space="preserve">games </v>
      </c>
      <c r="R2258" s="11" t="str">
        <f t="shared" si="212"/>
        <v>tabletop games</v>
      </c>
      <c r="S2258" s="12">
        <f t="shared" si="216"/>
        <v>42682.451921296291</v>
      </c>
      <c r="T2258" s="8">
        <f t="shared" si="217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8284</v>
      </c>
      <c r="O2259" s="10">
        <f t="shared" si="213"/>
        <v>0.15719810104693935</v>
      </c>
      <c r="P2259" s="9">
        <f t="shared" si="214"/>
        <v>9201.75</v>
      </c>
      <c r="Q2259" s="11" t="str">
        <f t="shared" si="215"/>
        <v xml:space="preserve">games </v>
      </c>
      <c r="R2259" s="11" t="str">
        <f t="shared" si="212"/>
        <v>tabletop games</v>
      </c>
      <c r="S2259" s="12">
        <f t="shared" si="216"/>
        <v>42505.936678240745</v>
      </c>
      <c r="T2259" s="8">
        <f t="shared" si="217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8284</v>
      </c>
      <c r="O2260" s="10">
        <f t="shared" si="213"/>
        <v>0.68259385665529015</v>
      </c>
      <c r="P2260" s="9">
        <f t="shared" si="214"/>
        <v>2711.5</v>
      </c>
      <c r="Q2260" s="11" t="str">
        <f t="shared" si="215"/>
        <v xml:space="preserve">games </v>
      </c>
      <c r="R2260" s="11" t="str">
        <f t="shared" si="212"/>
        <v>tabletop games</v>
      </c>
      <c r="S2260" s="12">
        <f t="shared" si="216"/>
        <v>42136.75100694444</v>
      </c>
      <c r="T2260" s="8">
        <f t="shared" si="217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8284</v>
      </c>
      <c r="O2261" s="10">
        <f t="shared" si="213"/>
        <v>5.3558995233249425E-2</v>
      </c>
      <c r="P2261" s="9">
        <f t="shared" si="214"/>
        <v>9835.5</v>
      </c>
      <c r="Q2261" s="11" t="str">
        <f t="shared" si="215"/>
        <v xml:space="preserve">games </v>
      </c>
      <c r="R2261" s="11" t="str">
        <f t="shared" si="212"/>
        <v>tabletop games</v>
      </c>
      <c r="S2261" s="12">
        <f t="shared" si="216"/>
        <v>42702.804814814815</v>
      </c>
      <c r="T2261" s="8">
        <f t="shared" si="217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8284</v>
      </c>
      <c r="O2262" s="10">
        <f t="shared" si="213"/>
        <v>0.30588523186100575</v>
      </c>
      <c r="P2262" s="9">
        <f t="shared" si="214"/>
        <v>5336.5</v>
      </c>
      <c r="Q2262" s="11" t="str">
        <f t="shared" si="215"/>
        <v xml:space="preserve">games </v>
      </c>
      <c r="R2262" s="11" t="str">
        <f t="shared" si="212"/>
        <v>tabletop games</v>
      </c>
      <c r="S2262" s="12">
        <f t="shared" si="216"/>
        <v>41695.016782407409</v>
      </c>
      <c r="T2262" s="8">
        <f t="shared" si="217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8284</v>
      </c>
      <c r="O2263" s="10">
        <f t="shared" si="213"/>
        <v>0.12828736369467608</v>
      </c>
      <c r="P2263" s="9">
        <f t="shared" si="214"/>
        <v>4397.5</v>
      </c>
      <c r="Q2263" s="11" t="str">
        <f t="shared" si="215"/>
        <v xml:space="preserve">games </v>
      </c>
      <c r="R2263" s="11" t="str">
        <f t="shared" si="212"/>
        <v>tabletop games</v>
      </c>
      <c r="S2263" s="12">
        <f t="shared" si="216"/>
        <v>42759.724768518514</v>
      </c>
      <c r="T2263" s="8">
        <f t="shared" si="217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8284</v>
      </c>
      <c r="O2264" s="10">
        <f t="shared" si="213"/>
        <v>0.64871240416748577</v>
      </c>
      <c r="P2264" s="9">
        <f t="shared" si="214"/>
        <v>4193.5</v>
      </c>
      <c r="Q2264" s="11" t="str">
        <f t="shared" si="215"/>
        <v xml:space="preserve">games </v>
      </c>
      <c r="R2264" s="11" t="str">
        <f t="shared" si="212"/>
        <v>tabletop games</v>
      </c>
      <c r="S2264" s="12">
        <f t="shared" si="216"/>
        <v>41926.585162037038</v>
      </c>
      <c r="T2264" s="8">
        <f t="shared" si="217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8284</v>
      </c>
      <c r="O2265" s="10">
        <f t="shared" si="213"/>
        <v>0.86545118855296566</v>
      </c>
      <c r="P2265" s="9">
        <f t="shared" si="214"/>
        <v>8083</v>
      </c>
      <c r="Q2265" s="11" t="str">
        <f t="shared" si="215"/>
        <v xml:space="preserve">games </v>
      </c>
      <c r="R2265" s="11" t="str">
        <f t="shared" si="212"/>
        <v>tabletop games</v>
      </c>
      <c r="S2265" s="12">
        <f t="shared" si="216"/>
        <v>42014.832326388889</v>
      </c>
      <c r="T2265" s="8">
        <f t="shared" si="217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8284</v>
      </c>
      <c r="O2266" s="10">
        <f t="shared" si="213"/>
        <v>0.55545269394556562</v>
      </c>
      <c r="P2266" s="9">
        <f t="shared" si="214"/>
        <v>8401</v>
      </c>
      <c r="Q2266" s="11" t="str">
        <f t="shared" si="215"/>
        <v xml:space="preserve">games </v>
      </c>
      <c r="R2266" s="11" t="str">
        <f t="shared" si="212"/>
        <v>tabletop games</v>
      </c>
      <c r="S2266" s="12">
        <f t="shared" si="216"/>
        <v>42496.582337962958</v>
      </c>
      <c r="T2266" s="8">
        <f t="shared" si="217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8284</v>
      </c>
      <c r="O2267" s="10">
        <f t="shared" si="213"/>
        <v>0.33500837520938026</v>
      </c>
      <c r="P2267" s="9">
        <f t="shared" si="214"/>
        <v>398.5</v>
      </c>
      <c r="Q2267" s="11" t="str">
        <f t="shared" si="215"/>
        <v xml:space="preserve">games </v>
      </c>
      <c r="R2267" s="11" t="str">
        <f t="shared" si="212"/>
        <v>tabletop games</v>
      </c>
      <c r="S2267" s="12">
        <f t="shared" si="216"/>
        <v>42689.853090277778</v>
      </c>
      <c r="T2267" s="8">
        <f t="shared" si="217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8284</v>
      </c>
      <c r="O2268" s="10">
        <f t="shared" si="213"/>
        <v>0.31223980016652791</v>
      </c>
      <c r="P2268" s="9">
        <f t="shared" si="214"/>
        <v>3152</v>
      </c>
      <c r="Q2268" s="11" t="str">
        <f t="shared" si="215"/>
        <v xml:space="preserve">games </v>
      </c>
      <c r="R2268" s="11" t="str">
        <f t="shared" si="212"/>
        <v>tabletop games</v>
      </c>
      <c r="S2268" s="12">
        <f t="shared" si="216"/>
        <v>42469.874907407408</v>
      </c>
      <c r="T2268" s="8">
        <f t="shared" si="217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8284</v>
      </c>
      <c r="O2269" s="10">
        <f t="shared" si="213"/>
        <v>0.26279482294198803</v>
      </c>
      <c r="P2269" s="9">
        <f t="shared" si="214"/>
        <v>48052.5</v>
      </c>
      <c r="Q2269" s="11" t="str">
        <f t="shared" si="215"/>
        <v xml:space="preserve">games </v>
      </c>
      <c r="R2269" s="11" t="str">
        <f t="shared" si="212"/>
        <v>tabletop games</v>
      </c>
      <c r="S2269" s="12">
        <f t="shared" si="216"/>
        <v>41968.829826388886</v>
      </c>
      <c r="T2269" s="8">
        <f t="shared" si="217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8284</v>
      </c>
      <c r="O2270" s="10">
        <f t="shared" si="213"/>
        <v>0.97465886939571145</v>
      </c>
      <c r="P2270" s="9">
        <f t="shared" si="214"/>
        <v>28364</v>
      </c>
      <c r="Q2270" s="11" t="str">
        <f t="shared" si="215"/>
        <v xml:space="preserve">games </v>
      </c>
      <c r="R2270" s="11" t="str">
        <f t="shared" si="212"/>
        <v>tabletop games</v>
      </c>
      <c r="S2270" s="12">
        <f t="shared" si="216"/>
        <v>42776.082349537035</v>
      </c>
      <c r="T2270" s="8">
        <f t="shared" si="217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8284</v>
      </c>
      <c r="O2271" s="10">
        <f t="shared" si="213"/>
        <v>5.5504984347594412E-2</v>
      </c>
      <c r="P2271" s="9">
        <f t="shared" si="214"/>
        <v>23770.5</v>
      </c>
      <c r="Q2271" s="11" t="str">
        <f t="shared" si="215"/>
        <v xml:space="preserve">games </v>
      </c>
      <c r="R2271" s="11" t="str">
        <f t="shared" si="212"/>
        <v>tabletop games</v>
      </c>
      <c r="S2271" s="12">
        <f t="shared" si="216"/>
        <v>42776.704432870371</v>
      </c>
      <c r="T2271" s="8">
        <f t="shared" si="217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8284</v>
      </c>
      <c r="O2272" s="10">
        <f t="shared" si="213"/>
        <v>0.13884106585509437</v>
      </c>
      <c r="P2272" s="9">
        <f t="shared" si="214"/>
        <v>102531</v>
      </c>
      <c r="Q2272" s="11" t="str">
        <f t="shared" si="215"/>
        <v xml:space="preserve">games </v>
      </c>
      <c r="R2272" s="11" t="str">
        <f t="shared" si="212"/>
        <v>tabletop games</v>
      </c>
      <c r="S2272" s="12">
        <f t="shared" si="216"/>
        <v>42725.869363425925</v>
      </c>
      <c r="T2272" s="8">
        <f t="shared" si="217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8284</v>
      </c>
      <c r="O2273" s="10">
        <f t="shared" si="213"/>
        <v>0.35324455120279769</v>
      </c>
      <c r="P2273" s="9">
        <f t="shared" si="214"/>
        <v>38309</v>
      </c>
      <c r="Q2273" s="11" t="str">
        <f t="shared" si="215"/>
        <v xml:space="preserve">games </v>
      </c>
      <c r="R2273" s="11" t="str">
        <f t="shared" si="212"/>
        <v>tabletop games</v>
      </c>
      <c r="S2273" s="12">
        <f t="shared" si="216"/>
        <v>42684.000046296293</v>
      </c>
      <c r="T2273" s="8">
        <f t="shared" si="217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8284</v>
      </c>
      <c r="O2274" s="10">
        <f t="shared" si="213"/>
        <v>7.371369600471768E-2</v>
      </c>
      <c r="P2274" s="9">
        <f t="shared" si="214"/>
        <v>7283</v>
      </c>
      <c r="Q2274" s="11" t="str">
        <f t="shared" si="215"/>
        <v xml:space="preserve">games </v>
      </c>
      <c r="R2274" s="11" t="str">
        <f t="shared" si="212"/>
        <v>tabletop games</v>
      </c>
      <c r="S2274" s="12">
        <f t="shared" si="216"/>
        <v>42315.699490740735</v>
      </c>
      <c r="T2274" s="8">
        <f t="shared" si="217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8284</v>
      </c>
      <c r="O2275" s="10">
        <f t="shared" si="213"/>
        <v>0.45380286803412595</v>
      </c>
      <c r="P2275" s="9">
        <f t="shared" si="214"/>
        <v>4004.5</v>
      </c>
      <c r="Q2275" s="11" t="str">
        <f t="shared" si="215"/>
        <v xml:space="preserve">games </v>
      </c>
      <c r="R2275" s="11" t="str">
        <f t="shared" si="212"/>
        <v>tabletop games</v>
      </c>
      <c r="S2275" s="12">
        <f t="shared" si="216"/>
        <v>42781.549097222218</v>
      </c>
      <c r="T2275" s="8">
        <f t="shared" si="217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8284</v>
      </c>
      <c r="O2276" s="10">
        <f t="shared" si="213"/>
        <v>0.83612040133779264</v>
      </c>
      <c r="P2276" s="9">
        <f t="shared" si="214"/>
        <v>2745</v>
      </c>
      <c r="Q2276" s="11" t="str">
        <f t="shared" si="215"/>
        <v xml:space="preserve">games </v>
      </c>
      <c r="R2276" s="11" t="str">
        <f t="shared" si="212"/>
        <v>tabletop games</v>
      </c>
      <c r="S2276" s="12">
        <f t="shared" si="216"/>
        <v>41663.500659722224</v>
      </c>
      <c r="T2276" s="8">
        <f t="shared" si="217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8284</v>
      </c>
      <c r="O2277" s="10">
        <f t="shared" si="213"/>
        <v>0.2452367477834371</v>
      </c>
      <c r="P2277" s="9">
        <f t="shared" si="214"/>
        <v>1650.25</v>
      </c>
      <c r="Q2277" s="11" t="str">
        <f t="shared" si="215"/>
        <v xml:space="preserve">games </v>
      </c>
      <c r="R2277" s="11" t="str">
        <f t="shared" si="212"/>
        <v>tabletop games</v>
      </c>
      <c r="S2277" s="12">
        <f t="shared" si="216"/>
        <v>41965.616655092599</v>
      </c>
      <c r="T2277" s="8">
        <f t="shared" si="217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8284</v>
      </c>
      <c r="O2278" s="10">
        <f t="shared" si="213"/>
        <v>0.94501647446457993</v>
      </c>
      <c r="P2278" s="9">
        <f t="shared" si="214"/>
        <v>4722.5</v>
      </c>
      <c r="Q2278" s="11" t="str">
        <f t="shared" si="215"/>
        <v xml:space="preserve">games </v>
      </c>
      <c r="R2278" s="11" t="str">
        <f t="shared" si="212"/>
        <v>tabletop games</v>
      </c>
      <c r="S2278" s="12">
        <f t="shared" si="216"/>
        <v>41614.651493055557</v>
      </c>
      <c r="T2278" s="8">
        <f t="shared" si="217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8284</v>
      </c>
      <c r="O2279" s="10">
        <f t="shared" si="213"/>
        <v>0.70880587058038691</v>
      </c>
      <c r="P2279" s="9">
        <f t="shared" si="214"/>
        <v>10246</v>
      </c>
      <c r="Q2279" s="11" t="str">
        <f t="shared" si="215"/>
        <v xml:space="preserve">games </v>
      </c>
      <c r="R2279" s="11" t="str">
        <f t="shared" si="212"/>
        <v>tabletop games</v>
      </c>
      <c r="S2279" s="12">
        <f t="shared" si="216"/>
        <v>40936.678506944445</v>
      </c>
      <c r="T2279" s="8">
        <f t="shared" si="217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8284</v>
      </c>
      <c r="O2280" s="10">
        <f t="shared" si="213"/>
        <v>0.36941263391207979</v>
      </c>
      <c r="P2280" s="9">
        <f t="shared" si="214"/>
        <v>3707</v>
      </c>
      <c r="Q2280" s="11" t="str">
        <f t="shared" si="215"/>
        <v xml:space="preserve">games </v>
      </c>
      <c r="R2280" s="11" t="str">
        <f t="shared" si="212"/>
        <v>tabletop games</v>
      </c>
      <c r="S2280" s="12">
        <f t="shared" si="216"/>
        <v>42338.709108796291</v>
      </c>
      <c r="T2280" s="8">
        <f t="shared" si="217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8284</v>
      </c>
      <c r="O2281" s="10">
        <f t="shared" si="213"/>
        <v>0.65019505851755521</v>
      </c>
      <c r="P2281" s="9">
        <f t="shared" si="214"/>
        <v>1269</v>
      </c>
      <c r="Q2281" s="11" t="str">
        <f t="shared" si="215"/>
        <v xml:space="preserve">games </v>
      </c>
      <c r="R2281" s="11" t="str">
        <f t="shared" si="212"/>
        <v>tabletop games</v>
      </c>
      <c r="S2281" s="12">
        <f t="shared" si="216"/>
        <v>42020.806701388887</v>
      </c>
      <c r="T2281" s="8">
        <f t="shared" si="217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8284</v>
      </c>
      <c r="O2282" s="10">
        <f t="shared" si="213"/>
        <v>0.24778447807233789</v>
      </c>
      <c r="P2282" s="9">
        <f t="shared" si="214"/>
        <v>24675.25</v>
      </c>
      <c r="Q2282" s="11" t="str">
        <f t="shared" si="215"/>
        <v xml:space="preserve">games </v>
      </c>
      <c r="R2282" s="11" t="str">
        <f t="shared" si="212"/>
        <v>tabletop games</v>
      </c>
      <c r="S2282" s="12">
        <f t="shared" si="216"/>
        <v>42234.624895833331</v>
      </c>
      <c r="T2282" s="8">
        <f t="shared" si="217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8295</v>
      </c>
      <c r="O2283" s="10">
        <f t="shared" si="213"/>
        <v>0.54054054054054057</v>
      </c>
      <c r="P2283" s="9">
        <f t="shared" si="214"/>
        <v>427.5</v>
      </c>
      <c r="Q2283" s="11" t="str">
        <f t="shared" si="215"/>
        <v xml:space="preserve">music </v>
      </c>
      <c r="R2283" s="11" t="str">
        <f t="shared" ref="R2283:R2306" si="218">RIGHT(N2283,16)</f>
        <v>music /rock</v>
      </c>
      <c r="S2283" s="12">
        <f t="shared" si="216"/>
        <v>40687.285844907405</v>
      </c>
      <c r="T2283" s="8">
        <f t="shared" si="217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8295</v>
      </c>
      <c r="O2284" s="10">
        <f t="shared" si="213"/>
        <v>0.53956834532374098</v>
      </c>
      <c r="P2284" s="9">
        <f t="shared" si="214"/>
        <v>1070</v>
      </c>
      <c r="Q2284" s="11" t="str">
        <f t="shared" si="215"/>
        <v xml:space="preserve">music </v>
      </c>
      <c r="R2284" s="11" t="str">
        <f t="shared" si="218"/>
        <v>music /rock</v>
      </c>
      <c r="S2284" s="12">
        <f t="shared" si="216"/>
        <v>42323.17460648148</v>
      </c>
      <c r="T2284" s="8">
        <f t="shared" si="217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8295</v>
      </c>
      <c r="O2285" s="10">
        <f t="shared" si="213"/>
        <v>0.99151920572701502</v>
      </c>
      <c r="P2285" s="9">
        <f t="shared" si="214"/>
        <v>3012.83</v>
      </c>
      <c r="Q2285" s="11" t="str">
        <f t="shared" si="215"/>
        <v xml:space="preserve">music </v>
      </c>
      <c r="R2285" s="11" t="str">
        <f t="shared" si="218"/>
        <v>music /rock</v>
      </c>
      <c r="S2285" s="12">
        <f t="shared" si="216"/>
        <v>40978.125046296293</v>
      </c>
      <c r="T2285" s="8">
        <f t="shared" si="217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8295</v>
      </c>
      <c r="O2286" s="10">
        <f t="shared" si="213"/>
        <v>0.94143194937606589</v>
      </c>
      <c r="P2286" s="9">
        <f t="shared" si="214"/>
        <v>6186.6350000000002</v>
      </c>
      <c r="Q2286" s="11" t="str">
        <f t="shared" si="215"/>
        <v xml:space="preserve">music </v>
      </c>
      <c r="R2286" s="11" t="str">
        <f t="shared" si="218"/>
        <v>music /rock</v>
      </c>
      <c r="S2286" s="12">
        <f t="shared" si="216"/>
        <v>40585.796817129631</v>
      </c>
      <c r="T2286" s="8">
        <f t="shared" si="217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8295</v>
      </c>
      <c r="O2287" s="10">
        <f t="shared" si="213"/>
        <v>0.82394946443284811</v>
      </c>
      <c r="P2287" s="9">
        <f t="shared" si="214"/>
        <v>3320.5</v>
      </c>
      <c r="Q2287" s="11" t="str">
        <f t="shared" si="215"/>
        <v xml:space="preserve">music </v>
      </c>
      <c r="R2287" s="11" t="str">
        <f t="shared" si="218"/>
        <v>music /rock</v>
      </c>
      <c r="S2287" s="12">
        <f t="shared" si="216"/>
        <v>41059.185682870368</v>
      </c>
      <c r="T2287" s="8">
        <f t="shared" si="217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8295</v>
      </c>
      <c r="O2288" s="10">
        <f t="shared" si="213"/>
        <v>0.99933377748167884</v>
      </c>
      <c r="P2288" s="9">
        <f t="shared" si="214"/>
        <v>1500.5</v>
      </c>
      <c r="Q2288" s="11" t="str">
        <f t="shared" si="215"/>
        <v xml:space="preserve">music </v>
      </c>
      <c r="R2288" s="11" t="str">
        <f t="shared" si="218"/>
        <v>music /rock</v>
      </c>
      <c r="S2288" s="12">
        <f t="shared" si="216"/>
        <v>41494.963587962964</v>
      </c>
      <c r="T2288" s="8">
        <f t="shared" si="217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8295</v>
      </c>
      <c r="O2289" s="10">
        <f t="shared" si="213"/>
        <v>0.83348922668869552</v>
      </c>
      <c r="P2289" s="9">
        <f t="shared" si="214"/>
        <v>4949.4949999999999</v>
      </c>
      <c r="Q2289" s="11" t="str">
        <f t="shared" si="215"/>
        <v xml:space="preserve">music </v>
      </c>
      <c r="R2289" s="11" t="str">
        <f t="shared" si="218"/>
        <v>music /rock</v>
      </c>
      <c r="S2289" s="12">
        <f t="shared" si="216"/>
        <v>41792.667361111111</v>
      </c>
      <c r="T2289" s="8">
        <f t="shared" si="217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8295</v>
      </c>
      <c r="O2290" s="10">
        <f t="shared" si="213"/>
        <v>0.99900099900099903</v>
      </c>
      <c r="P2290" s="9">
        <f t="shared" si="214"/>
        <v>1000.5</v>
      </c>
      <c r="Q2290" s="11" t="str">
        <f t="shared" si="215"/>
        <v xml:space="preserve">music </v>
      </c>
      <c r="R2290" s="11" t="str">
        <f t="shared" si="218"/>
        <v>music /rock</v>
      </c>
      <c r="S2290" s="12">
        <f t="shared" si="216"/>
        <v>41067.827418981484</v>
      </c>
      <c r="T2290" s="8">
        <f t="shared" si="217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8295</v>
      </c>
      <c r="O2291" s="10">
        <f t="shared" si="213"/>
        <v>0.93109869646182497</v>
      </c>
      <c r="P2291" s="9">
        <f t="shared" si="214"/>
        <v>1555.5</v>
      </c>
      <c r="Q2291" s="11" t="str">
        <f t="shared" si="215"/>
        <v xml:space="preserve">music </v>
      </c>
      <c r="R2291" s="11" t="str">
        <f t="shared" si="218"/>
        <v>music /rock</v>
      </c>
      <c r="S2291" s="12">
        <f t="shared" si="216"/>
        <v>41571.998379629629</v>
      </c>
      <c r="T2291" s="8">
        <f t="shared" si="217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8295</v>
      </c>
      <c r="O2292" s="10">
        <f t="shared" si="213"/>
        <v>0.96092248558616267</v>
      </c>
      <c r="P2292" s="9">
        <f t="shared" si="214"/>
        <v>1530.5</v>
      </c>
      <c r="Q2292" s="11" t="str">
        <f t="shared" si="215"/>
        <v xml:space="preserve">music </v>
      </c>
      <c r="R2292" s="11" t="str">
        <f t="shared" si="218"/>
        <v>music /rock</v>
      </c>
      <c r="S2292" s="12">
        <f t="shared" si="216"/>
        <v>40070.253819444442</v>
      </c>
      <c r="T2292" s="8">
        <f t="shared" si="217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8295</v>
      </c>
      <c r="O2293" s="10">
        <f t="shared" si="213"/>
        <v>0.57870370370370372</v>
      </c>
      <c r="P2293" s="9">
        <f t="shared" si="214"/>
        <v>3410</v>
      </c>
      <c r="Q2293" s="11" t="str">
        <f t="shared" si="215"/>
        <v xml:space="preserve">music </v>
      </c>
      <c r="R2293" s="11" t="str">
        <f t="shared" si="218"/>
        <v>music /rock</v>
      </c>
      <c r="S2293" s="12">
        <f t="shared" si="216"/>
        <v>40987.977060185185</v>
      </c>
      <c r="T2293" s="8">
        <f t="shared" si="217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8295</v>
      </c>
      <c r="O2294" s="10">
        <f t="shared" si="213"/>
        <v>0.93239658556370353</v>
      </c>
      <c r="P2294" s="9">
        <f t="shared" si="214"/>
        <v>2072.5050000000001</v>
      </c>
      <c r="Q2294" s="11" t="str">
        <f t="shared" si="215"/>
        <v xml:space="preserve">music </v>
      </c>
      <c r="R2294" s="11" t="str">
        <f t="shared" si="218"/>
        <v>music /rock</v>
      </c>
      <c r="S2294" s="12">
        <f t="shared" si="216"/>
        <v>40987.697638888887</v>
      </c>
      <c r="T2294" s="8">
        <f t="shared" si="217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8295</v>
      </c>
      <c r="O2295" s="10">
        <f t="shared" si="213"/>
        <v>0.92391304347826086</v>
      </c>
      <c r="P2295" s="9">
        <f t="shared" si="214"/>
        <v>885</v>
      </c>
      <c r="Q2295" s="11" t="str">
        <f t="shared" si="215"/>
        <v xml:space="preserve">music </v>
      </c>
      <c r="R2295" s="11" t="str">
        <f t="shared" si="218"/>
        <v>music /rock</v>
      </c>
      <c r="S2295" s="12">
        <f t="shared" si="216"/>
        <v>41151.708321759259</v>
      </c>
      <c r="T2295" s="8">
        <f t="shared" si="217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8295</v>
      </c>
      <c r="O2296" s="10">
        <f t="shared" si="213"/>
        <v>0.68455265852870462</v>
      </c>
      <c r="P2296" s="9">
        <f t="shared" si="214"/>
        <v>6152.02</v>
      </c>
      <c r="Q2296" s="11" t="str">
        <f t="shared" si="215"/>
        <v xml:space="preserve">music </v>
      </c>
      <c r="R2296" s="11" t="str">
        <f t="shared" si="218"/>
        <v>music /rock</v>
      </c>
      <c r="S2296" s="12">
        <f t="shared" si="216"/>
        <v>41264.72314814815</v>
      </c>
      <c r="T2296" s="8">
        <f t="shared" si="217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8295</v>
      </c>
      <c r="O2297" s="10">
        <f t="shared" si="213"/>
        <v>0.79840319361277445</v>
      </c>
      <c r="P2297" s="9">
        <f t="shared" si="214"/>
        <v>1351.5</v>
      </c>
      <c r="Q2297" s="11" t="str">
        <f t="shared" si="215"/>
        <v xml:space="preserve">music </v>
      </c>
      <c r="R2297" s="11" t="str">
        <f t="shared" si="218"/>
        <v>music /rock</v>
      </c>
      <c r="S2297" s="12">
        <f t="shared" si="216"/>
        <v>41270.954351851848</v>
      </c>
      <c r="T2297" s="8">
        <f t="shared" si="217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8295</v>
      </c>
      <c r="O2298" s="10">
        <f t="shared" si="213"/>
        <v>0.6708193579300431</v>
      </c>
      <c r="P2298" s="9">
        <f t="shared" si="214"/>
        <v>8717.5</v>
      </c>
      <c r="Q2298" s="11" t="str">
        <f t="shared" si="215"/>
        <v xml:space="preserve">music </v>
      </c>
      <c r="R2298" s="11" t="str">
        <f t="shared" si="218"/>
        <v>music /rock</v>
      </c>
      <c r="S2298" s="12">
        <f t="shared" si="216"/>
        <v>40927.731782407405</v>
      </c>
      <c r="T2298" s="8">
        <f t="shared" si="217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8295</v>
      </c>
      <c r="O2299" s="10">
        <f t="shared" si="213"/>
        <v>0.99403578528827041</v>
      </c>
      <c r="P2299" s="9">
        <f t="shared" si="214"/>
        <v>1003</v>
      </c>
      <c r="Q2299" s="11" t="str">
        <f t="shared" si="215"/>
        <v xml:space="preserve">music </v>
      </c>
      <c r="R2299" s="11" t="str">
        <f t="shared" si="218"/>
        <v>music /rock</v>
      </c>
      <c r="S2299" s="12">
        <f t="shared" si="216"/>
        <v>40948.042233796295</v>
      </c>
      <c r="T2299" s="8">
        <f t="shared" si="217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8295</v>
      </c>
      <c r="O2300" s="10">
        <f t="shared" si="213"/>
        <v>0.95171626165852419</v>
      </c>
      <c r="P2300" s="9">
        <f t="shared" si="214"/>
        <v>30761</v>
      </c>
      <c r="Q2300" s="11" t="str">
        <f t="shared" si="215"/>
        <v xml:space="preserve">music </v>
      </c>
      <c r="R2300" s="11" t="str">
        <f t="shared" si="218"/>
        <v>music /rock</v>
      </c>
      <c r="S2300" s="12">
        <f t="shared" si="216"/>
        <v>41694.84065972222</v>
      </c>
      <c r="T2300" s="8">
        <f t="shared" si="217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8295</v>
      </c>
      <c r="O2301" s="10">
        <f t="shared" si="213"/>
        <v>0.28557829604950025</v>
      </c>
      <c r="P2301" s="9">
        <f t="shared" si="214"/>
        <v>675.25</v>
      </c>
      <c r="Q2301" s="11" t="str">
        <f t="shared" si="215"/>
        <v xml:space="preserve">music </v>
      </c>
      <c r="R2301" s="11" t="str">
        <f t="shared" si="218"/>
        <v>music /rock</v>
      </c>
      <c r="S2301" s="12">
        <f t="shared" si="216"/>
        <v>40565.032511574071</v>
      </c>
      <c r="T2301" s="8">
        <f t="shared" si="217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8295</v>
      </c>
      <c r="O2302" s="10">
        <f t="shared" si="213"/>
        <v>0.98765432098765427</v>
      </c>
      <c r="P2302" s="9">
        <f t="shared" si="214"/>
        <v>805</v>
      </c>
      <c r="Q2302" s="11" t="str">
        <f t="shared" si="215"/>
        <v xml:space="preserve">music </v>
      </c>
      <c r="R2302" s="11" t="str">
        <f t="shared" si="218"/>
        <v>music /rock</v>
      </c>
      <c r="S2302" s="12">
        <f t="shared" si="216"/>
        <v>41074.727037037039</v>
      </c>
      <c r="T2302" s="8">
        <f t="shared" si="217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8291</v>
      </c>
      <c r="O2303" s="10">
        <f t="shared" si="213"/>
        <v>0.74847834352760834</v>
      </c>
      <c r="P2303" s="9">
        <f t="shared" si="214"/>
        <v>5840.1100000000006</v>
      </c>
      <c r="Q2303" s="11" t="str">
        <f t="shared" si="215"/>
        <v xml:space="preserve">music </v>
      </c>
      <c r="R2303" s="11" t="str">
        <f t="shared" si="218"/>
        <v>usic /indie rock</v>
      </c>
      <c r="S2303" s="12">
        <f t="shared" si="216"/>
        <v>41416.146944444445</v>
      </c>
      <c r="T2303" s="8">
        <f t="shared" si="217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8291</v>
      </c>
      <c r="O2304" s="10">
        <f t="shared" si="213"/>
        <v>0.5859872611464968</v>
      </c>
      <c r="P2304" s="9">
        <f t="shared" si="214"/>
        <v>3112.5</v>
      </c>
      <c r="Q2304" s="11" t="str">
        <f t="shared" si="215"/>
        <v xml:space="preserve">music </v>
      </c>
      <c r="R2304" s="11" t="str">
        <f t="shared" si="218"/>
        <v>usic /indie rock</v>
      </c>
      <c r="S2304" s="12">
        <f t="shared" si="216"/>
        <v>41605.868449074071</v>
      </c>
      <c r="T2304" s="8">
        <f t="shared" si="217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8291</v>
      </c>
      <c r="O2305" s="10">
        <f t="shared" si="213"/>
        <v>0.91442537934476109</v>
      </c>
      <c r="P2305" s="9">
        <f t="shared" si="214"/>
        <v>6751.8050000000003</v>
      </c>
      <c r="Q2305" s="11" t="str">
        <f t="shared" si="215"/>
        <v xml:space="preserve">music </v>
      </c>
      <c r="R2305" s="11" t="str">
        <f t="shared" si="218"/>
        <v>usic /indie rock</v>
      </c>
      <c r="S2305" s="12">
        <f t="shared" si="216"/>
        <v>40850.111064814817</v>
      </c>
      <c r="T2305" s="8">
        <f t="shared" si="217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8291</v>
      </c>
      <c r="O2306" s="10">
        <f t="shared" si="213"/>
        <v>0.99304537224305767</v>
      </c>
      <c r="P2306" s="9">
        <f t="shared" si="214"/>
        <v>6021.01</v>
      </c>
      <c r="Q2306" s="11" t="str">
        <f t="shared" si="215"/>
        <v xml:space="preserve">music </v>
      </c>
      <c r="R2306" s="11" t="str">
        <f t="shared" si="218"/>
        <v>usic /indie rock</v>
      </c>
      <c r="S2306" s="12">
        <f t="shared" si="216"/>
        <v>40502.815868055557</v>
      </c>
      <c r="T2306" s="8">
        <f t="shared" si="217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8291</v>
      </c>
      <c r="O2307" s="10">
        <f t="shared" ref="O2307:O2370" si="219">D2307/E2307</f>
        <v>0.98787113769826029</v>
      </c>
      <c r="P2307" s="9">
        <f t="shared" ref="P2307:P2370" si="220">AVERAGE(D2307,E2307)</f>
        <v>18110.5</v>
      </c>
      <c r="Q2307" s="11" t="str">
        <f t="shared" ref="Q2307:Q2370" si="221">LEFT(N2307, SEARCH(" ",N2307,1))</f>
        <v xml:space="preserve">music </v>
      </c>
      <c r="R2307" s="11" t="str">
        <f t="shared" ref="R2307:R2370" si="222">RIGHT(N2307,16)</f>
        <v>usic /indie rock</v>
      </c>
      <c r="S2307" s="12">
        <f t="shared" ref="S2307:S2370" si="223">(((J2307/60)/60)/24)+DATE(1970,1,1)</f>
        <v>41834.695277777777</v>
      </c>
      <c r="T2307" s="8">
        <f t="shared" ref="T2307:T2370" si="224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8291</v>
      </c>
      <c r="O2308" s="10">
        <f t="shared" si="219"/>
        <v>0.93669293867337511</v>
      </c>
      <c r="P2308" s="9">
        <f t="shared" si="220"/>
        <v>3618.2750000000001</v>
      </c>
      <c r="Q2308" s="11" t="str">
        <f t="shared" si="221"/>
        <v xml:space="preserve">music </v>
      </c>
      <c r="R2308" s="11" t="str">
        <f t="shared" si="222"/>
        <v>usic /indie rock</v>
      </c>
      <c r="S2308" s="12">
        <f t="shared" si="223"/>
        <v>40948.16815972222</v>
      </c>
      <c r="T2308" s="8">
        <f t="shared" si="224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8291</v>
      </c>
      <c r="O2309" s="10">
        <f t="shared" si="219"/>
        <v>0.93757815259204103</v>
      </c>
      <c r="P2309" s="9">
        <f t="shared" si="220"/>
        <v>2029.8650000000002</v>
      </c>
      <c r="Q2309" s="11" t="str">
        <f t="shared" si="221"/>
        <v xml:space="preserve">music </v>
      </c>
      <c r="R2309" s="11" t="str">
        <f t="shared" si="222"/>
        <v>usic /indie rock</v>
      </c>
      <c r="S2309" s="12">
        <f t="shared" si="223"/>
        <v>41004.802465277775</v>
      </c>
      <c r="T2309" s="8">
        <f t="shared" si="224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8291</v>
      </c>
      <c r="O2310" s="10">
        <f t="shared" si="219"/>
        <v>0.98710622111850588</v>
      </c>
      <c r="P2310" s="9">
        <f t="shared" si="220"/>
        <v>50326.555</v>
      </c>
      <c r="Q2310" s="11" t="str">
        <f t="shared" si="221"/>
        <v xml:space="preserve">music </v>
      </c>
      <c r="R2310" s="11" t="str">
        <f t="shared" si="222"/>
        <v>usic /indie rock</v>
      </c>
      <c r="S2310" s="12">
        <f t="shared" si="223"/>
        <v>41851.962916666671</v>
      </c>
      <c r="T2310" s="8">
        <f t="shared" si="224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8291</v>
      </c>
      <c r="O2311" s="10">
        <f t="shared" si="219"/>
        <v>0.93743115739937843</v>
      </c>
      <c r="P2311" s="9">
        <f t="shared" si="220"/>
        <v>6200.2350000000006</v>
      </c>
      <c r="Q2311" s="11" t="str">
        <f t="shared" si="221"/>
        <v xml:space="preserve">music </v>
      </c>
      <c r="R2311" s="11" t="str">
        <f t="shared" si="222"/>
        <v>usic /indie rock</v>
      </c>
      <c r="S2311" s="12">
        <f t="shared" si="223"/>
        <v>41307.987696759257</v>
      </c>
      <c r="T2311" s="8">
        <f t="shared" si="224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8291</v>
      </c>
      <c r="O2312" s="10">
        <f t="shared" si="219"/>
        <v>0.23318732025669259</v>
      </c>
      <c r="P2312" s="9">
        <f t="shared" si="220"/>
        <v>48917.68</v>
      </c>
      <c r="Q2312" s="11" t="str">
        <f t="shared" si="221"/>
        <v xml:space="preserve">music </v>
      </c>
      <c r="R2312" s="11" t="str">
        <f t="shared" si="222"/>
        <v>usic /indie rock</v>
      </c>
      <c r="S2312" s="12">
        <f t="shared" si="223"/>
        <v>41324.79415509259</v>
      </c>
      <c r="T2312" s="8">
        <f t="shared" si="224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8291</v>
      </c>
      <c r="O2313" s="10">
        <f t="shared" si="219"/>
        <v>0.96051227321237997</v>
      </c>
      <c r="P2313" s="9">
        <f t="shared" si="220"/>
        <v>9185</v>
      </c>
      <c r="Q2313" s="11" t="str">
        <f t="shared" si="221"/>
        <v xml:space="preserve">music </v>
      </c>
      <c r="R2313" s="11" t="str">
        <f t="shared" si="222"/>
        <v>usic /indie rock</v>
      </c>
      <c r="S2313" s="12">
        <f t="shared" si="223"/>
        <v>41736.004502314812</v>
      </c>
      <c r="T2313" s="8">
        <f t="shared" si="224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8291</v>
      </c>
      <c r="O2314" s="10">
        <f t="shared" si="219"/>
        <v>0.92707045735475901</v>
      </c>
      <c r="P2314" s="9">
        <f t="shared" si="220"/>
        <v>3118</v>
      </c>
      <c r="Q2314" s="11" t="str">
        <f t="shared" si="221"/>
        <v xml:space="preserve">music </v>
      </c>
      <c r="R2314" s="11" t="str">
        <f t="shared" si="222"/>
        <v>usic /indie rock</v>
      </c>
      <c r="S2314" s="12">
        <f t="shared" si="223"/>
        <v>41716.632847222223</v>
      </c>
      <c r="T2314" s="8">
        <f t="shared" si="224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8291</v>
      </c>
      <c r="O2315" s="10">
        <f t="shared" si="219"/>
        <v>0.56869752343602487</v>
      </c>
      <c r="P2315" s="9">
        <f t="shared" si="220"/>
        <v>6896.01</v>
      </c>
      <c r="Q2315" s="11" t="str">
        <f t="shared" si="221"/>
        <v xml:space="preserve">music </v>
      </c>
      <c r="R2315" s="11" t="str">
        <f t="shared" si="222"/>
        <v>usic /indie rock</v>
      </c>
      <c r="S2315" s="12">
        <f t="shared" si="223"/>
        <v>41002.958634259259</v>
      </c>
      <c r="T2315" s="8">
        <f t="shared" si="224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8291</v>
      </c>
      <c r="O2316" s="10">
        <f t="shared" si="219"/>
        <v>0.63706440721156909</v>
      </c>
      <c r="P2316" s="9">
        <f t="shared" si="220"/>
        <v>1541.8200000000002</v>
      </c>
      <c r="Q2316" s="11" t="str">
        <f t="shared" si="221"/>
        <v xml:space="preserve">music </v>
      </c>
      <c r="R2316" s="11" t="str">
        <f t="shared" si="222"/>
        <v>usic /indie rock</v>
      </c>
      <c r="S2316" s="12">
        <f t="shared" si="223"/>
        <v>41037.551585648151</v>
      </c>
      <c r="T2316" s="8">
        <f t="shared" si="224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8291</v>
      </c>
      <c r="O2317" s="10">
        <f t="shared" si="219"/>
        <v>0.97465886939571145</v>
      </c>
      <c r="P2317" s="9">
        <f t="shared" si="220"/>
        <v>2532.5</v>
      </c>
      <c r="Q2317" s="11" t="str">
        <f t="shared" si="221"/>
        <v xml:space="preserve">music </v>
      </c>
      <c r="R2317" s="11" t="str">
        <f t="shared" si="222"/>
        <v>usic /indie rock</v>
      </c>
      <c r="S2317" s="12">
        <f t="shared" si="223"/>
        <v>41004.72619212963</v>
      </c>
      <c r="T2317" s="8">
        <f t="shared" si="224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8291</v>
      </c>
      <c r="O2318" s="10">
        <f t="shared" si="219"/>
        <v>0.9611441459913882</v>
      </c>
      <c r="P2318" s="9">
        <f t="shared" si="220"/>
        <v>15303.2</v>
      </c>
      <c r="Q2318" s="11" t="str">
        <f t="shared" si="221"/>
        <v xml:space="preserve">music </v>
      </c>
      <c r="R2318" s="11" t="str">
        <f t="shared" si="222"/>
        <v>usic /indie rock</v>
      </c>
      <c r="S2318" s="12">
        <f t="shared" si="223"/>
        <v>40079.725115740745</v>
      </c>
      <c r="T2318" s="8">
        <f t="shared" si="224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8291</v>
      </c>
      <c r="O2319" s="10">
        <f t="shared" si="219"/>
        <v>0.96153846153846156</v>
      </c>
      <c r="P2319" s="9">
        <f t="shared" si="220"/>
        <v>408</v>
      </c>
      <c r="Q2319" s="11" t="str">
        <f t="shared" si="221"/>
        <v xml:space="preserve">music </v>
      </c>
      <c r="R2319" s="11" t="str">
        <f t="shared" si="222"/>
        <v>usic /indie rock</v>
      </c>
      <c r="S2319" s="12">
        <f t="shared" si="223"/>
        <v>40192.542233796295</v>
      </c>
      <c r="T2319" s="8">
        <f t="shared" si="224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8291</v>
      </c>
      <c r="O2320" s="10">
        <f t="shared" si="219"/>
        <v>0.82603667602841568</v>
      </c>
      <c r="P2320" s="9">
        <f t="shared" si="220"/>
        <v>5526.5</v>
      </c>
      <c r="Q2320" s="11" t="str">
        <f t="shared" si="221"/>
        <v xml:space="preserve">music </v>
      </c>
      <c r="R2320" s="11" t="str">
        <f t="shared" si="222"/>
        <v>usic /indie rock</v>
      </c>
      <c r="S2320" s="12">
        <f t="shared" si="223"/>
        <v>40050.643680555557</v>
      </c>
      <c r="T2320" s="8">
        <f t="shared" si="224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8291</v>
      </c>
      <c r="O2321" s="10">
        <f t="shared" si="219"/>
        <v>0.92850510677808729</v>
      </c>
      <c r="P2321" s="9">
        <f t="shared" si="220"/>
        <v>3115.5</v>
      </c>
      <c r="Q2321" s="11" t="str">
        <f t="shared" si="221"/>
        <v xml:space="preserve">music </v>
      </c>
      <c r="R2321" s="11" t="str">
        <f t="shared" si="222"/>
        <v>usic /indie rock</v>
      </c>
      <c r="S2321" s="12">
        <f t="shared" si="223"/>
        <v>41593.082002314812</v>
      </c>
      <c r="T2321" s="8">
        <f t="shared" si="224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8291</v>
      </c>
      <c r="O2322" s="10">
        <f t="shared" si="219"/>
        <v>0.92030185900975525</v>
      </c>
      <c r="P2322" s="9">
        <f t="shared" si="220"/>
        <v>5216.5</v>
      </c>
      <c r="Q2322" s="11" t="str">
        <f t="shared" si="221"/>
        <v xml:space="preserve">music </v>
      </c>
      <c r="R2322" s="11" t="str">
        <f t="shared" si="222"/>
        <v>usic /indie rock</v>
      </c>
      <c r="S2322" s="12">
        <f t="shared" si="223"/>
        <v>41696.817129629628</v>
      </c>
      <c r="T2322" s="8">
        <f t="shared" si="224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8282</v>
      </c>
      <c r="O2323" s="10">
        <f t="shared" si="219"/>
        <v>2.5561743341404357</v>
      </c>
      <c r="P2323" s="9">
        <f t="shared" si="220"/>
        <v>7343.5</v>
      </c>
      <c r="Q2323" s="11" t="str">
        <f t="shared" si="221"/>
        <v xml:space="preserve">food </v>
      </c>
      <c r="R2323" s="11" t="str">
        <f t="shared" si="222"/>
        <v>ood /small batch</v>
      </c>
      <c r="S2323" s="12">
        <f t="shared" si="223"/>
        <v>42799.260428240741</v>
      </c>
      <c r="T2323" s="8">
        <f t="shared" si="224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8282</v>
      </c>
      <c r="O2324" s="10">
        <f t="shared" si="219"/>
        <v>31.764705882352942</v>
      </c>
      <c r="P2324" s="9">
        <f t="shared" si="220"/>
        <v>1392.5</v>
      </c>
      <c r="Q2324" s="11" t="str">
        <f t="shared" si="221"/>
        <v xml:space="preserve">food </v>
      </c>
      <c r="R2324" s="11" t="str">
        <f t="shared" si="222"/>
        <v>ood /small batch</v>
      </c>
      <c r="S2324" s="12">
        <f t="shared" si="223"/>
        <v>42804.895474537043</v>
      </c>
      <c r="T2324" s="8">
        <f t="shared" si="224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8282</v>
      </c>
      <c r="O2325" s="10">
        <f t="shared" si="219"/>
        <v>2.0833333333333335</v>
      </c>
      <c r="P2325" s="9">
        <f t="shared" si="220"/>
        <v>185</v>
      </c>
      <c r="Q2325" s="11" t="str">
        <f t="shared" si="221"/>
        <v xml:space="preserve">food </v>
      </c>
      <c r="R2325" s="11" t="str">
        <f t="shared" si="222"/>
        <v>ood /small batch</v>
      </c>
      <c r="S2325" s="12">
        <f t="shared" si="223"/>
        <v>42807.755173611105</v>
      </c>
      <c r="T2325" s="8">
        <f t="shared" si="224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8282</v>
      </c>
      <c r="O2326" s="10">
        <f t="shared" si="219"/>
        <v>4.823151125401929</v>
      </c>
      <c r="P2326" s="9">
        <f t="shared" si="220"/>
        <v>4527.5</v>
      </c>
      <c r="Q2326" s="11" t="str">
        <f t="shared" si="221"/>
        <v xml:space="preserve">food </v>
      </c>
      <c r="R2326" s="11" t="str">
        <f t="shared" si="222"/>
        <v>ood /small batch</v>
      </c>
      <c r="S2326" s="12">
        <f t="shared" si="223"/>
        <v>42790.885243055556</v>
      </c>
      <c r="T2326" s="8">
        <f t="shared" si="224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8282</v>
      </c>
      <c r="O2327" s="10">
        <f t="shared" si="219"/>
        <v>12.5</v>
      </c>
      <c r="P2327" s="9">
        <f t="shared" si="220"/>
        <v>540</v>
      </c>
      <c r="Q2327" s="11" t="str">
        <f t="shared" si="221"/>
        <v xml:space="preserve">food </v>
      </c>
      <c r="R2327" s="11" t="str">
        <f t="shared" si="222"/>
        <v>ood /small batch</v>
      </c>
      <c r="S2327" s="12">
        <f t="shared" si="223"/>
        <v>42794.022349537037</v>
      </c>
      <c r="T2327" s="8">
        <f t="shared" si="224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8282</v>
      </c>
      <c r="O2328" s="10">
        <f t="shared" si="219"/>
        <v>138.88888888888889</v>
      </c>
      <c r="P2328" s="9">
        <f t="shared" si="220"/>
        <v>7554</v>
      </c>
      <c r="Q2328" s="11" t="str">
        <f t="shared" si="221"/>
        <v xml:space="preserve">food </v>
      </c>
      <c r="R2328" s="11" t="str">
        <f t="shared" si="222"/>
        <v>ood /small batch</v>
      </c>
      <c r="S2328" s="12">
        <f t="shared" si="223"/>
        <v>42804.034120370372</v>
      </c>
      <c r="T2328" s="8">
        <f t="shared" si="224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8282</v>
      </c>
      <c r="O2329" s="10">
        <f t="shared" si="219"/>
        <v>0.19007998620127917</v>
      </c>
      <c r="P2329" s="9">
        <f t="shared" si="220"/>
        <v>109566.505</v>
      </c>
      <c r="Q2329" s="11" t="str">
        <f t="shared" si="221"/>
        <v xml:space="preserve">food </v>
      </c>
      <c r="R2329" s="11" t="str">
        <f t="shared" si="222"/>
        <v>ood /small batch</v>
      </c>
      <c r="S2329" s="12">
        <f t="shared" si="223"/>
        <v>41842.917129629634</v>
      </c>
      <c r="T2329" s="8">
        <f t="shared" si="224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8282</v>
      </c>
      <c r="O2330" s="10">
        <f t="shared" si="219"/>
        <v>0.39300451955197485</v>
      </c>
      <c r="P2330" s="9">
        <f t="shared" si="220"/>
        <v>17722.5</v>
      </c>
      <c r="Q2330" s="11" t="str">
        <f t="shared" si="221"/>
        <v xml:space="preserve">food </v>
      </c>
      <c r="R2330" s="11" t="str">
        <f t="shared" si="222"/>
        <v>ood /small batch</v>
      </c>
      <c r="S2330" s="12">
        <f t="shared" si="223"/>
        <v>42139.781678240746</v>
      </c>
      <c r="T2330" s="8">
        <f t="shared" si="224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8282</v>
      </c>
      <c r="O2331" s="10">
        <f t="shared" si="219"/>
        <v>0.9441087613293051</v>
      </c>
      <c r="P2331" s="9">
        <f t="shared" si="220"/>
        <v>25740</v>
      </c>
      <c r="Q2331" s="11" t="str">
        <f t="shared" si="221"/>
        <v xml:space="preserve">food </v>
      </c>
      <c r="R2331" s="11" t="str">
        <f t="shared" si="222"/>
        <v>ood /small batch</v>
      </c>
      <c r="S2331" s="12">
        <f t="shared" si="223"/>
        <v>41807.624374999999</v>
      </c>
      <c r="T2331" s="8">
        <f t="shared" si="224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8282</v>
      </c>
      <c r="O2332" s="10">
        <f t="shared" si="219"/>
        <v>0.97634456594510155</v>
      </c>
      <c r="P2332" s="9">
        <f t="shared" si="220"/>
        <v>35424</v>
      </c>
      <c r="Q2332" s="11" t="str">
        <f t="shared" si="221"/>
        <v xml:space="preserve">food </v>
      </c>
      <c r="R2332" s="11" t="str">
        <f t="shared" si="222"/>
        <v>ood /small batch</v>
      </c>
      <c r="S2332" s="12">
        <f t="shared" si="223"/>
        <v>42332.89980324074</v>
      </c>
      <c r="T2332" s="8">
        <f t="shared" si="224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8282</v>
      </c>
      <c r="O2333" s="10">
        <f t="shared" si="219"/>
        <v>0.69293466492278111</v>
      </c>
      <c r="P2333" s="9">
        <f t="shared" si="220"/>
        <v>9772.5499999999993</v>
      </c>
      <c r="Q2333" s="11" t="str">
        <f t="shared" si="221"/>
        <v xml:space="preserve">food </v>
      </c>
      <c r="R2333" s="11" t="str">
        <f t="shared" si="222"/>
        <v>ood /small batch</v>
      </c>
      <c r="S2333" s="12">
        <f t="shared" si="223"/>
        <v>41839.005671296298</v>
      </c>
      <c r="T2333" s="8">
        <f t="shared" si="224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8282</v>
      </c>
      <c r="O2334" s="10">
        <f t="shared" si="219"/>
        <v>0.94066297926778797</v>
      </c>
      <c r="P2334" s="9">
        <f t="shared" si="220"/>
        <v>25788.5</v>
      </c>
      <c r="Q2334" s="11" t="str">
        <f t="shared" si="221"/>
        <v xml:space="preserve">food </v>
      </c>
      <c r="R2334" s="11" t="str">
        <f t="shared" si="222"/>
        <v>ood /small batch</v>
      </c>
      <c r="S2334" s="12">
        <f t="shared" si="223"/>
        <v>42011.628136574072</v>
      </c>
      <c r="T2334" s="8">
        <f t="shared" si="224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8282</v>
      </c>
      <c r="O2335" s="10">
        <f t="shared" si="219"/>
        <v>0.47132757266300079</v>
      </c>
      <c r="P2335" s="9">
        <f t="shared" si="220"/>
        <v>936.5</v>
      </c>
      <c r="Q2335" s="11" t="str">
        <f t="shared" si="221"/>
        <v xml:space="preserve">food </v>
      </c>
      <c r="R2335" s="11" t="str">
        <f t="shared" si="222"/>
        <v>ood /small batch</v>
      </c>
      <c r="S2335" s="12">
        <f t="shared" si="223"/>
        <v>41767.650347222225</v>
      </c>
      <c r="T2335" s="8">
        <f t="shared" si="224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8282</v>
      </c>
      <c r="O2336" s="10">
        <f t="shared" si="219"/>
        <v>0.98087297694948505</v>
      </c>
      <c r="P2336" s="9">
        <f t="shared" si="220"/>
        <v>4039</v>
      </c>
      <c r="Q2336" s="11" t="str">
        <f t="shared" si="221"/>
        <v xml:space="preserve">food </v>
      </c>
      <c r="R2336" s="11" t="str">
        <f t="shared" si="222"/>
        <v>ood /small batch</v>
      </c>
      <c r="S2336" s="12">
        <f t="shared" si="223"/>
        <v>41918.670115740737</v>
      </c>
      <c r="T2336" s="8">
        <f t="shared" si="224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8282</v>
      </c>
      <c r="O2337" s="10">
        <f t="shared" si="219"/>
        <v>0.97778473091364204</v>
      </c>
      <c r="P2337" s="9">
        <f t="shared" si="220"/>
        <v>25284</v>
      </c>
      <c r="Q2337" s="11" t="str">
        <f t="shared" si="221"/>
        <v xml:space="preserve">food </v>
      </c>
      <c r="R2337" s="11" t="str">
        <f t="shared" si="222"/>
        <v>ood /small batch</v>
      </c>
      <c r="S2337" s="12">
        <f t="shared" si="223"/>
        <v>41771.572256944448</v>
      </c>
      <c r="T2337" s="8">
        <f t="shared" si="224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8282</v>
      </c>
      <c r="O2338" s="10">
        <f t="shared" si="219"/>
        <v>0.19203715995860063</v>
      </c>
      <c r="P2338" s="9">
        <f t="shared" si="220"/>
        <v>62073.254999999997</v>
      </c>
      <c r="Q2338" s="11" t="str">
        <f t="shared" si="221"/>
        <v xml:space="preserve">food </v>
      </c>
      <c r="R2338" s="11" t="str">
        <f t="shared" si="222"/>
        <v>ood /small batch</v>
      </c>
      <c r="S2338" s="12">
        <f t="shared" si="223"/>
        <v>41666.924710648149</v>
      </c>
      <c r="T2338" s="8">
        <f t="shared" si="224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8282</v>
      </c>
      <c r="O2339" s="10">
        <f t="shared" si="219"/>
        <v>0.9036825062128172</v>
      </c>
      <c r="P2339" s="9">
        <f t="shared" si="220"/>
        <v>12639.5</v>
      </c>
      <c r="Q2339" s="11" t="str">
        <f t="shared" si="221"/>
        <v xml:space="preserve">food </v>
      </c>
      <c r="R2339" s="11" t="str">
        <f t="shared" si="222"/>
        <v>ood /small batch</v>
      </c>
      <c r="S2339" s="12">
        <f t="shared" si="223"/>
        <v>41786.640543981484</v>
      </c>
      <c r="T2339" s="8">
        <f t="shared" si="224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8282</v>
      </c>
      <c r="O2340" s="10">
        <f t="shared" si="219"/>
        <v>0.98869591009458524</v>
      </c>
      <c r="P2340" s="9">
        <f t="shared" si="220"/>
        <v>15085.75</v>
      </c>
      <c r="Q2340" s="11" t="str">
        <f t="shared" si="221"/>
        <v xml:space="preserve">food </v>
      </c>
      <c r="R2340" s="11" t="str">
        <f t="shared" si="222"/>
        <v>ood /small batch</v>
      </c>
      <c r="S2340" s="12">
        <f t="shared" si="223"/>
        <v>41789.896805555552</v>
      </c>
      <c r="T2340" s="8">
        <f t="shared" si="224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8282</v>
      </c>
      <c r="O2341" s="10">
        <f t="shared" si="219"/>
        <v>0.33989558407657167</v>
      </c>
      <c r="P2341" s="9">
        <f t="shared" si="220"/>
        <v>49276</v>
      </c>
      <c r="Q2341" s="11" t="str">
        <f t="shared" si="221"/>
        <v xml:space="preserve">food </v>
      </c>
      <c r="R2341" s="11" t="str">
        <f t="shared" si="222"/>
        <v>ood /small batch</v>
      </c>
      <c r="S2341" s="12">
        <f t="shared" si="223"/>
        <v>42692.79987268518</v>
      </c>
      <c r="T2341" s="8">
        <f t="shared" si="224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8282</v>
      </c>
      <c r="O2342" s="10">
        <f t="shared" si="219"/>
        <v>0.94538063387771498</v>
      </c>
      <c r="P2342" s="9">
        <f t="shared" si="220"/>
        <v>41155.5</v>
      </c>
      <c r="Q2342" s="11" t="str">
        <f t="shared" si="221"/>
        <v xml:space="preserve">food </v>
      </c>
      <c r="R2342" s="11" t="str">
        <f t="shared" si="222"/>
        <v>ood /small batch</v>
      </c>
      <c r="S2342" s="12">
        <f t="shared" si="223"/>
        <v>42643.642800925925</v>
      </c>
      <c r="T2342" s="8">
        <f t="shared" si="224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8308</v>
      </c>
      <c r="O2343" s="10" t="e">
        <f t="shared" si="219"/>
        <v>#DIV/0!</v>
      </c>
      <c r="P2343" s="9">
        <f t="shared" si="220"/>
        <v>2500</v>
      </c>
      <c r="Q2343" s="11" t="str">
        <f t="shared" si="221"/>
        <v xml:space="preserve">technology </v>
      </c>
      <c r="R2343" s="11" t="str">
        <f t="shared" si="222"/>
        <v>technology /web</v>
      </c>
      <c r="S2343" s="12">
        <f t="shared" si="223"/>
        <v>42167.813703703709</v>
      </c>
      <c r="T2343" s="8">
        <f t="shared" si="224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8308</v>
      </c>
      <c r="O2344" s="10" t="e">
        <f t="shared" si="219"/>
        <v>#DIV/0!</v>
      </c>
      <c r="P2344" s="9">
        <f t="shared" si="220"/>
        <v>2750</v>
      </c>
      <c r="Q2344" s="11" t="str">
        <f t="shared" si="221"/>
        <v xml:space="preserve">technology </v>
      </c>
      <c r="R2344" s="11" t="str">
        <f t="shared" si="222"/>
        <v>technology /web</v>
      </c>
      <c r="S2344" s="12">
        <f t="shared" si="223"/>
        <v>41897.702199074076</v>
      </c>
      <c r="T2344" s="8">
        <f t="shared" si="224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8308</v>
      </c>
      <c r="O2345" s="10">
        <f t="shared" si="219"/>
        <v>33.333333333333336</v>
      </c>
      <c r="P2345" s="9">
        <f t="shared" si="220"/>
        <v>5150</v>
      </c>
      <c r="Q2345" s="11" t="str">
        <f t="shared" si="221"/>
        <v xml:space="preserve">technology </v>
      </c>
      <c r="R2345" s="11" t="str">
        <f t="shared" si="222"/>
        <v>technology /web</v>
      </c>
      <c r="S2345" s="12">
        <f t="shared" si="223"/>
        <v>42327.825289351851</v>
      </c>
      <c r="T2345" s="8">
        <f t="shared" si="224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8308</v>
      </c>
      <c r="O2346" s="10">
        <f t="shared" si="219"/>
        <v>1000</v>
      </c>
      <c r="P2346" s="9">
        <f t="shared" si="220"/>
        <v>500.5</v>
      </c>
      <c r="Q2346" s="11" t="str">
        <f t="shared" si="221"/>
        <v xml:space="preserve">technology </v>
      </c>
      <c r="R2346" s="11" t="str">
        <f t="shared" si="222"/>
        <v>technology /web</v>
      </c>
      <c r="S2346" s="12">
        <f t="shared" si="223"/>
        <v>42515.727650462963</v>
      </c>
      <c r="T2346" s="8">
        <f t="shared" si="224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8308</v>
      </c>
      <c r="O2347" s="10" t="e">
        <f t="shared" si="219"/>
        <v>#DIV/0!</v>
      </c>
      <c r="P2347" s="9">
        <f t="shared" si="220"/>
        <v>1500</v>
      </c>
      <c r="Q2347" s="11" t="str">
        <f t="shared" si="221"/>
        <v xml:space="preserve">technology </v>
      </c>
      <c r="R2347" s="11" t="str">
        <f t="shared" si="222"/>
        <v>technology /web</v>
      </c>
      <c r="S2347" s="12">
        <f t="shared" si="223"/>
        <v>42060.001805555556</v>
      </c>
      <c r="T2347" s="8">
        <f t="shared" si="224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8308</v>
      </c>
      <c r="O2348" s="10">
        <f t="shared" si="219"/>
        <v>1538.4615384615386</v>
      </c>
      <c r="P2348" s="9">
        <f t="shared" si="220"/>
        <v>30019.5</v>
      </c>
      <c r="Q2348" s="11" t="str">
        <f t="shared" si="221"/>
        <v xml:space="preserve">technology </v>
      </c>
      <c r="R2348" s="11" t="str">
        <f t="shared" si="222"/>
        <v>technology /web</v>
      </c>
      <c r="S2348" s="12">
        <f t="shared" si="223"/>
        <v>42615.79896990741</v>
      </c>
      <c r="T2348" s="8">
        <f t="shared" si="224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8308</v>
      </c>
      <c r="O2349" s="10">
        <f t="shared" si="219"/>
        <v>66.666666666666671</v>
      </c>
      <c r="P2349" s="9">
        <f t="shared" si="220"/>
        <v>507.5</v>
      </c>
      <c r="Q2349" s="11" t="str">
        <f t="shared" si="221"/>
        <v xml:space="preserve">technology </v>
      </c>
      <c r="R2349" s="11" t="str">
        <f t="shared" si="222"/>
        <v>technology /web</v>
      </c>
      <c r="S2349" s="12">
        <f t="shared" si="223"/>
        <v>42577.607361111113</v>
      </c>
      <c r="T2349" s="8">
        <f t="shared" si="224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8308</v>
      </c>
      <c r="O2350" s="10">
        <f t="shared" si="219"/>
        <v>259.25925925925924</v>
      </c>
      <c r="P2350" s="9">
        <f t="shared" si="220"/>
        <v>35135</v>
      </c>
      <c r="Q2350" s="11" t="str">
        <f t="shared" si="221"/>
        <v xml:space="preserve">technology </v>
      </c>
      <c r="R2350" s="11" t="str">
        <f t="shared" si="222"/>
        <v>technology /web</v>
      </c>
      <c r="S2350" s="12">
        <f t="shared" si="223"/>
        <v>42360.932152777779</v>
      </c>
      <c r="T2350" s="8">
        <f t="shared" si="224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8308</v>
      </c>
      <c r="O2351" s="10" t="e">
        <f t="shared" si="219"/>
        <v>#DIV/0!</v>
      </c>
      <c r="P2351" s="9">
        <f t="shared" si="220"/>
        <v>237450</v>
      </c>
      <c r="Q2351" s="11" t="str">
        <f t="shared" si="221"/>
        <v xml:space="preserve">technology </v>
      </c>
      <c r="R2351" s="11" t="str">
        <f t="shared" si="222"/>
        <v>technology /web</v>
      </c>
      <c r="S2351" s="12">
        <f t="shared" si="223"/>
        <v>42198.775787037041</v>
      </c>
      <c r="T2351" s="8">
        <f t="shared" si="224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8308</v>
      </c>
      <c r="O2352" s="10" t="e">
        <f t="shared" si="219"/>
        <v>#DIV/0!</v>
      </c>
      <c r="P2352" s="9">
        <f t="shared" si="220"/>
        <v>25000</v>
      </c>
      <c r="Q2352" s="11" t="str">
        <f t="shared" si="221"/>
        <v xml:space="preserve">technology </v>
      </c>
      <c r="R2352" s="11" t="str">
        <f t="shared" si="222"/>
        <v>technology /web</v>
      </c>
      <c r="S2352" s="12">
        <f t="shared" si="223"/>
        <v>42708.842245370368</v>
      </c>
      <c r="T2352" s="8">
        <f t="shared" si="224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8308</v>
      </c>
      <c r="O2353" s="10">
        <f t="shared" si="219"/>
        <v>175</v>
      </c>
      <c r="P2353" s="9">
        <f t="shared" si="220"/>
        <v>9504</v>
      </c>
      <c r="Q2353" s="11" t="str">
        <f t="shared" si="221"/>
        <v xml:space="preserve">technology </v>
      </c>
      <c r="R2353" s="11" t="str">
        <f t="shared" si="222"/>
        <v>technology /web</v>
      </c>
      <c r="S2353" s="12">
        <f t="shared" si="223"/>
        <v>42094.101145833338</v>
      </c>
      <c r="T2353" s="8">
        <f t="shared" si="224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8308</v>
      </c>
      <c r="O2354" s="10" t="e">
        <f t="shared" si="219"/>
        <v>#DIV/0!</v>
      </c>
      <c r="P2354" s="9">
        <f t="shared" si="220"/>
        <v>1000</v>
      </c>
      <c r="Q2354" s="11" t="str">
        <f t="shared" si="221"/>
        <v xml:space="preserve">technology </v>
      </c>
      <c r="R2354" s="11" t="str">
        <f t="shared" si="222"/>
        <v>technology /web</v>
      </c>
      <c r="S2354" s="12">
        <f t="shared" si="223"/>
        <v>42101.633703703701</v>
      </c>
      <c r="T2354" s="8">
        <f t="shared" si="224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8308</v>
      </c>
      <c r="O2355" s="10" t="e">
        <f t="shared" si="219"/>
        <v>#DIV/0!</v>
      </c>
      <c r="P2355" s="9">
        <f t="shared" si="220"/>
        <v>500</v>
      </c>
      <c r="Q2355" s="11" t="str">
        <f t="shared" si="221"/>
        <v xml:space="preserve">technology </v>
      </c>
      <c r="R2355" s="11" t="str">
        <f t="shared" si="222"/>
        <v>technology /web</v>
      </c>
      <c r="S2355" s="12">
        <f t="shared" si="223"/>
        <v>42103.676180555558</v>
      </c>
      <c r="T2355" s="8">
        <f t="shared" si="224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8308</v>
      </c>
      <c r="O2356" s="10">
        <f t="shared" si="219"/>
        <v>1400</v>
      </c>
      <c r="P2356" s="9">
        <f t="shared" si="220"/>
        <v>17512.5</v>
      </c>
      <c r="Q2356" s="11" t="str">
        <f t="shared" si="221"/>
        <v xml:space="preserve">technology </v>
      </c>
      <c r="R2356" s="11" t="str">
        <f t="shared" si="222"/>
        <v>technology /web</v>
      </c>
      <c r="S2356" s="12">
        <f t="shared" si="223"/>
        <v>41954.722916666666</v>
      </c>
      <c r="T2356" s="8">
        <f t="shared" si="224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8308</v>
      </c>
      <c r="O2357" s="10">
        <f t="shared" si="219"/>
        <v>145.45454545454547</v>
      </c>
      <c r="P2357" s="9">
        <f t="shared" si="220"/>
        <v>4027.5</v>
      </c>
      <c r="Q2357" s="11" t="str">
        <f t="shared" si="221"/>
        <v xml:space="preserve">technology </v>
      </c>
      <c r="R2357" s="11" t="str">
        <f t="shared" si="222"/>
        <v>technology /web</v>
      </c>
      <c r="S2357" s="12">
        <f t="shared" si="223"/>
        <v>42096.918240740735</v>
      </c>
      <c r="T2357" s="8">
        <f t="shared" si="224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8308</v>
      </c>
      <c r="O2358" s="10" t="e">
        <f t="shared" si="219"/>
        <v>#DIV/0!</v>
      </c>
      <c r="P2358" s="9">
        <f t="shared" si="220"/>
        <v>5000</v>
      </c>
      <c r="Q2358" s="11" t="str">
        <f t="shared" si="221"/>
        <v xml:space="preserve">technology </v>
      </c>
      <c r="R2358" s="11" t="str">
        <f t="shared" si="222"/>
        <v>technology /web</v>
      </c>
      <c r="S2358" s="12">
        <f t="shared" si="223"/>
        <v>42130.78361111111</v>
      </c>
      <c r="T2358" s="8">
        <f t="shared" si="224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8308</v>
      </c>
      <c r="O2359" s="10" t="e">
        <f t="shared" si="219"/>
        <v>#DIV/0!</v>
      </c>
      <c r="P2359" s="9">
        <f t="shared" si="220"/>
        <v>13500</v>
      </c>
      <c r="Q2359" s="11" t="str">
        <f t="shared" si="221"/>
        <v xml:space="preserve">technology </v>
      </c>
      <c r="R2359" s="11" t="str">
        <f t="shared" si="222"/>
        <v>technology /web</v>
      </c>
      <c r="S2359" s="12">
        <f t="shared" si="223"/>
        <v>42264.620115740734</v>
      </c>
      <c r="T2359" s="8">
        <f t="shared" si="224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8308</v>
      </c>
      <c r="O2360" s="10" t="e">
        <f t="shared" si="219"/>
        <v>#DIV/0!</v>
      </c>
      <c r="P2360" s="9">
        <f t="shared" si="220"/>
        <v>750</v>
      </c>
      <c r="Q2360" s="11" t="str">
        <f t="shared" si="221"/>
        <v xml:space="preserve">technology </v>
      </c>
      <c r="R2360" s="11" t="str">
        <f t="shared" si="222"/>
        <v>technology /web</v>
      </c>
      <c r="S2360" s="12">
        <f t="shared" si="223"/>
        <v>41978.930972222224</v>
      </c>
      <c r="T2360" s="8">
        <f t="shared" si="224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8308</v>
      </c>
      <c r="O2361" s="10">
        <f t="shared" si="219"/>
        <v>6.8119891008174385</v>
      </c>
      <c r="P2361" s="9">
        <f t="shared" si="220"/>
        <v>4300.5</v>
      </c>
      <c r="Q2361" s="11" t="str">
        <f t="shared" si="221"/>
        <v xml:space="preserve">technology </v>
      </c>
      <c r="R2361" s="11" t="str">
        <f t="shared" si="222"/>
        <v>technology /web</v>
      </c>
      <c r="S2361" s="12">
        <f t="shared" si="223"/>
        <v>42159.649583333332</v>
      </c>
      <c r="T2361" s="8">
        <f t="shared" si="224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8308</v>
      </c>
      <c r="O2362" s="10">
        <f t="shared" si="219"/>
        <v>2500</v>
      </c>
      <c r="P2362" s="9">
        <f t="shared" si="220"/>
        <v>2501</v>
      </c>
      <c r="Q2362" s="11" t="str">
        <f t="shared" si="221"/>
        <v xml:space="preserve">technology </v>
      </c>
      <c r="R2362" s="11" t="str">
        <f t="shared" si="222"/>
        <v>technology /web</v>
      </c>
      <c r="S2362" s="12">
        <f t="shared" si="223"/>
        <v>42377.70694444445</v>
      </c>
      <c r="T2362" s="8">
        <f t="shared" si="224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8308</v>
      </c>
      <c r="O2363" s="10" t="e">
        <f t="shared" si="219"/>
        <v>#DIV/0!</v>
      </c>
      <c r="P2363" s="9">
        <f t="shared" si="220"/>
        <v>100</v>
      </c>
      <c r="Q2363" s="11" t="str">
        <f t="shared" si="221"/>
        <v xml:space="preserve">technology </v>
      </c>
      <c r="R2363" s="11" t="str">
        <f t="shared" si="222"/>
        <v>technology /web</v>
      </c>
      <c r="S2363" s="12">
        <f t="shared" si="223"/>
        <v>42466.858888888892</v>
      </c>
      <c r="T2363" s="8">
        <f t="shared" si="224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8308</v>
      </c>
      <c r="O2364" s="10">
        <f t="shared" si="219"/>
        <v>3.5</v>
      </c>
      <c r="P2364" s="9">
        <f t="shared" si="220"/>
        <v>270</v>
      </c>
      <c r="Q2364" s="11" t="str">
        <f t="shared" si="221"/>
        <v xml:space="preserve">technology </v>
      </c>
      <c r="R2364" s="11" t="str">
        <f t="shared" si="222"/>
        <v>technology /web</v>
      </c>
      <c r="S2364" s="12">
        <f t="shared" si="223"/>
        <v>41954.688310185185</v>
      </c>
      <c r="T2364" s="8">
        <f t="shared" si="224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8308</v>
      </c>
      <c r="O2365" s="10" t="e">
        <f t="shared" si="219"/>
        <v>#DIV/0!</v>
      </c>
      <c r="P2365" s="9">
        <f t="shared" si="220"/>
        <v>87500</v>
      </c>
      <c r="Q2365" s="11" t="str">
        <f t="shared" si="221"/>
        <v xml:space="preserve">technology </v>
      </c>
      <c r="R2365" s="11" t="str">
        <f t="shared" si="222"/>
        <v>technology /web</v>
      </c>
      <c r="S2365" s="12">
        <f t="shared" si="223"/>
        <v>42322.011574074073</v>
      </c>
      <c r="T2365" s="8">
        <f t="shared" si="224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8308</v>
      </c>
      <c r="O2366" s="10" t="e">
        <f t="shared" si="219"/>
        <v>#DIV/0!</v>
      </c>
      <c r="P2366" s="9">
        <f t="shared" si="220"/>
        <v>64</v>
      </c>
      <c r="Q2366" s="11" t="str">
        <f t="shared" si="221"/>
        <v xml:space="preserve">technology </v>
      </c>
      <c r="R2366" s="11" t="str">
        <f t="shared" si="222"/>
        <v>technology /web</v>
      </c>
      <c r="S2366" s="12">
        <f t="shared" si="223"/>
        <v>42248.934675925921</v>
      </c>
      <c r="T2366" s="8">
        <f t="shared" si="224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8308</v>
      </c>
      <c r="O2367" s="10" t="e">
        <f t="shared" si="219"/>
        <v>#DIV/0!</v>
      </c>
      <c r="P2367" s="9">
        <f t="shared" si="220"/>
        <v>500</v>
      </c>
      <c r="Q2367" s="11" t="str">
        <f t="shared" si="221"/>
        <v xml:space="preserve">technology </v>
      </c>
      <c r="R2367" s="11" t="str">
        <f t="shared" si="222"/>
        <v>technology /web</v>
      </c>
      <c r="S2367" s="12">
        <f t="shared" si="223"/>
        <v>42346.736400462964</v>
      </c>
      <c r="T2367" s="8">
        <f t="shared" si="224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8308</v>
      </c>
      <c r="O2368" s="10">
        <f t="shared" si="219"/>
        <v>9.5057034220532319</v>
      </c>
      <c r="P2368" s="9">
        <f t="shared" si="220"/>
        <v>13815</v>
      </c>
      <c r="Q2368" s="11" t="str">
        <f t="shared" si="221"/>
        <v xml:space="preserve">technology </v>
      </c>
      <c r="R2368" s="11" t="str">
        <f t="shared" si="222"/>
        <v>technology /web</v>
      </c>
      <c r="S2368" s="12">
        <f t="shared" si="223"/>
        <v>42268.531631944439</v>
      </c>
      <c r="T2368" s="8">
        <f t="shared" si="224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8308</v>
      </c>
      <c r="O2369" s="10">
        <f t="shared" si="219"/>
        <v>74.626865671641795</v>
      </c>
      <c r="P2369" s="9">
        <f t="shared" si="220"/>
        <v>25335</v>
      </c>
      <c r="Q2369" s="11" t="str">
        <f t="shared" si="221"/>
        <v xml:space="preserve">technology </v>
      </c>
      <c r="R2369" s="11" t="str">
        <f t="shared" si="222"/>
        <v>technology /web</v>
      </c>
      <c r="S2369" s="12">
        <f t="shared" si="223"/>
        <v>42425.970092592594</v>
      </c>
      <c r="T2369" s="8">
        <f t="shared" si="224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8308</v>
      </c>
      <c r="O2370" s="10">
        <f t="shared" si="219"/>
        <v>400</v>
      </c>
      <c r="P2370" s="9">
        <f t="shared" si="220"/>
        <v>20050</v>
      </c>
      <c r="Q2370" s="11" t="str">
        <f t="shared" si="221"/>
        <v xml:space="preserve">technology </v>
      </c>
      <c r="R2370" s="11" t="str">
        <f t="shared" si="222"/>
        <v>technology /web</v>
      </c>
      <c r="S2370" s="12">
        <f t="shared" si="223"/>
        <v>42063.721817129626</v>
      </c>
      <c r="T2370" s="8">
        <f t="shared" si="224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8308</v>
      </c>
      <c r="O2371" s="10" t="e">
        <f t="shared" ref="O2371:O2434" si="225">D2371/E2371</f>
        <v>#DIV/0!</v>
      </c>
      <c r="P2371" s="9">
        <f t="shared" ref="P2371:P2434" si="226">AVERAGE(D2371,E2371)</f>
        <v>12500</v>
      </c>
      <c r="Q2371" s="11" t="str">
        <f t="shared" ref="Q2371:Q2434" si="227">LEFT(N2371, SEARCH(" ",N2371,1))</f>
        <v xml:space="preserve">technology </v>
      </c>
      <c r="R2371" s="11" t="str">
        <f t="shared" ref="R2371:R2434" si="228">RIGHT(N2371,16)</f>
        <v>technology /web</v>
      </c>
      <c r="S2371" s="12">
        <f t="shared" ref="S2371:S2434" si="229">(((J2371/60)/60)/24)+DATE(1970,1,1)</f>
        <v>42380.812627314815</v>
      </c>
      <c r="T2371" s="8">
        <f t="shared" ref="T2371:T2434" si="230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8308</v>
      </c>
      <c r="O2372" s="10">
        <f t="shared" si="225"/>
        <v>304.8780487804878</v>
      </c>
      <c r="P2372" s="9">
        <f t="shared" si="226"/>
        <v>12541</v>
      </c>
      <c r="Q2372" s="11" t="str">
        <f t="shared" si="227"/>
        <v xml:space="preserve">technology </v>
      </c>
      <c r="R2372" s="11" t="str">
        <f t="shared" si="228"/>
        <v>technology /web</v>
      </c>
      <c r="S2372" s="12">
        <f t="shared" si="229"/>
        <v>41961.18913194444</v>
      </c>
      <c r="T2372" s="8">
        <f t="shared" si="23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8308</v>
      </c>
      <c r="O2373" s="10" t="e">
        <f t="shared" si="225"/>
        <v>#DIV/0!</v>
      </c>
      <c r="P2373" s="9">
        <f t="shared" si="226"/>
        <v>1000</v>
      </c>
      <c r="Q2373" s="11" t="str">
        <f t="shared" si="227"/>
        <v xml:space="preserve">technology </v>
      </c>
      <c r="R2373" s="11" t="str">
        <f t="shared" si="228"/>
        <v>technology /web</v>
      </c>
      <c r="S2373" s="12">
        <f t="shared" si="229"/>
        <v>42150.777731481481</v>
      </c>
      <c r="T2373" s="8">
        <f t="shared" si="23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8308</v>
      </c>
      <c r="O2374" s="10">
        <f t="shared" si="225"/>
        <v>30.555555555555557</v>
      </c>
      <c r="P2374" s="9">
        <f t="shared" si="226"/>
        <v>2840</v>
      </c>
      <c r="Q2374" s="11" t="str">
        <f t="shared" si="227"/>
        <v xml:space="preserve">technology </v>
      </c>
      <c r="R2374" s="11" t="str">
        <f t="shared" si="228"/>
        <v>technology /web</v>
      </c>
      <c r="S2374" s="12">
        <f t="shared" si="229"/>
        <v>42088.069108796291</v>
      </c>
      <c r="T2374" s="8">
        <f t="shared" si="23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8308</v>
      </c>
      <c r="O2375" s="10">
        <f t="shared" si="225"/>
        <v>17000</v>
      </c>
      <c r="P2375" s="9">
        <f t="shared" si="226"/>
        <v>425025</v>
      </c>
      <c r="Q2375" s="11" t="str">
        <f t="shared" si="227"/>
        <v xml:space="preserve">technology </v>
      </c>
      <c r="R2375" s="11" t="str">
        <f t="shared" si="228"/>
        <v>technology /web</v>
      </c>
      <c r="S2375" s="12">
        <f t="shared" si="229"/>
        <v>42215.662314814821</v>
      </c>
      <c r="T2375" s="8">
        <f t="shared" si="23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8308</v>
      </c>
      <c r="O2376" s="10">
        <f t="shared" si="225"/>
        <v>2200</v>
      </c>
      <c r="P2376" s="9">
        <f t="shared" si="226"/>
        <v>11005</v>
      </c>
      <c r="Q2376" s="11" t="str">
        <f t="shared" si="227"/>
        <v xml:space="preserve">technology </v>
      </c>
      <c r="R2376" s="11" t="str">
        <f t="shared" si="228"/>
        <v>technology /web</v>
      </c>
      <c r="S2376" s="12">
        <f t="shared" si="229"/>
        <v>42017.843287037031</v>
      </c>
      <c r="T2376" s="8">
        <f t="shared" si="23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8308</v>
      </c>
      <c r="O2377" s="10" t="e">
        <f t="shared" si="225"/>
        <v>#DIV/0!</v>
      </c>
      <c r="P2377" s="9">
        <f t="shared" si="226"/>
        <v>5000</v>
      </c>
      <c r="Q2377" s="11" t="str">
        <f t="shared" si="227"/>
        <v xml:space="preserve">technology </v>
      </c>
      <c r="R2377" s="11" t="str">
        <f t="shared" si="228"/>
        <v>technology /web</v>
      </c>
      <c r="S2377" s="12">
        <f t="shared" si="229"/>
        <v>42592.836076388892</v>
      </c>
      <c r="T2377" s="8">
        <f t="shared" si="23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8308</v>
      </c>
      <c r="O2378" s="10">
        <f t="shared" si="225"/>
        <v>9.1931480403272765</v>
      </c>
      <c r="P2378" s="9">
        <f t="shared" si="226"/>
        <v>1663.165</v>
      </c>
      <c r="Q2378" s="11" t="str">
        <f t="shared" si="227"/>
        <v xml:space="preserve">technology </v>
      </c>
      <c r="R2378" s="11" t="str">
        <f t="shared" si="228"/>
        <v>technology /web</v>
      </c>
      <c r="S2378" s="12">
        <f t="shared" si="229"/>
        <v>42318.925532407404</v>
      </c>
      <c r="T2378" s="8">
        <f t="shared" si="23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8308</v>
      </c>
      <c r="O2379" s="10" t="e">
        <f t="shared" si="225"/>
        <v>#DIV/0!</v>
      </c>
      <c r="P2379" s="9">
        <f t="shared" si="226"/>
        <v>1250</v>
      </c>
      <c r="Q2379" s="11" t="str">
        <f t="shared" si="227"/>
        <v xml:space="preserve">technology </v>
      </c>
      <c r="R2379" s="11" t="str">
        <f t="shared" si="228"/>
        <v>technology /web</v>
      </c>
      <c r="S2379" s="12">
        <f t="shared" si="229"/>
        <v>42669.870173611111</v>
      </c>
      <c r="T2379" s="8">
        <f t="shared" si="23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8308</v>
      </c>
      <c r="O2380" s="10" t="e">
        <f t="shared" si="225"/>
        <v>#DIV/0!</v>
      </c>
      <c r="P2380" s="9">
        <f t="shared" si="226"/>
        <v>55000</v>
      </c>
      <c r="Q2380" s="11" t="str">
        <f t="shared" si="227"/>
        <v xml:space="preserve">technology </v>
      </c>
      <c r="R2380" s="11" t="str">
        <f t="shared" si="228"/>
        <v>technology /web</v>
      </c>
      <c r="S2380" s="12">
        <f t="shared" si="229"/>
        <v>42213.013078703705</v>
      </c>
      <c r="T2380" s="8">
        <f t="shared" si="23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8308</v>
      </c>
      <c r="O2381" s="10" t="e">
        <f t="shared" si="225"/>
        <v>#DIV/0!</v>
      </c>
      <c r="P2381" s="9">
        <f t="shared" si="226"/>
        <v>15000</v>
      </c>
      <c r="Q2381" s="11" t="str">
        <f t="shared" si="227"/>
        <v xml:space="preserve">technology </v>
      </c>
      <c r="R2381" s="11" t="str">
        <f t="shared" si="228"/>
        <v>technology /web</v>
      </c>
      <c r="S2381" s="12">
        <f t="shared" si="229"/>
        <v>42237.016388888893</v>
      </c>
      <c r="T2381" s="8">
        <f t="shared" si="23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8308</v>
      </c>
      <c r="O2382" s="10">
        <f t="shared" si="225"/>
        <v>272.72727272727275</v>
      </c>
      <c r="P2382" s="9">
        <f t="shared" si="226"/>
        <v>7527.5</v>
      </c>
      <c r="Q2382" s="11" t="str">
        <f t="shared" si="227"/>
        <v xml:space="preserve">technology </v>
      </c>
      <c r="R2382" s="11" t="str">
        <f t="shared" si="228"/>
        <v>technology /web</v>
      </c>
      <c r="S2382" s="12">
        <f t="shared" si="229"/>
        <v>42248.793310185181</v>
      </c>
      <c r="T2382" s="8">
        <f t="shared" si="23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8308</v>
      </c>
      <c r="O2383" s="10">
        <f t="shared" si="225"/>
        <v>54.964990451941439</v>
      </c>
      <c r="P2383" s="9">
        <f t="shared" si="226"/>
        <v>43960.5</v>
      </c>
      <c r="Q2383" s="11" t="str">
        <f t="shared" si="227"/>
        <v xml:space="preserve">technology </v>
      </c>
      <c r="R2383" s="11" t="str">
        <f t="shared" si="228"/>
        <v>technology /web</v>
      </c>
      <c r="S2383" s="12">
        <f t="shared" si="229"/>
        <v>42074.935740740737</v>
      </c>
      <c r="T2383" s="8">
        <f t="shared" si="23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8308</v>
      </c>
      <c r="O2384" s="10">
        <f t="shared" si="225"/>
        <v>40</v>
      </c>
      <c r="P2384" s="9">
        <f t="shared" si="226"/>
        <v>1537.5</v>
      </c>
      <c r="Q2384" s="11" t="str">
        <f t="shared" si="227"/>
        <v xml:space="preserve">technology </v>
      </c>
      <c r="R2384" s="11" t="str">
        <f t="shared" si="228"/>
        <v>technology /web</v>
      </c>
      <c r="S2384" s="12">
        <f t="shared" si="229"/>
        <v>42195.187534722223</v>
      </c>
      <c r="T2384" s="8">
        <f t="shared" si="23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8308</v>
      </c>
      <c r="O2385" s="10">
        <f t="shared" si="225"/>
        <v>22.988505747126435</v>
      </c>
      <c r="P2385" s="9">
        <f t="shared" si="226"/>
        <v>5217.5</v>
      </c>
      <c r="Q2385" s="11" t="str">
        <f t="shared" si="227"/>
        <v xml:space="preserve">technology </v>
      </c>
      <c r="R2385" s="11" t="str">
        <f t="shared" si="228"/>
        <v>technology /web</v>
      </c>
      <c r="S2385" s="12">
        <f t="shared" si="229"/>
        <v>42027.056793981479</v>
      </c>
      <c r="T2385" s="8">
        <f t="shared" si="23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8308</v>
      </c>
      <c r="O2386" s="10">
        <f t="shared" si="225"/>
        <v>125</v>
      </c>
      <c r="P2386" s="9">
        <f t="shared" si="226"/>
        <v>504</v>
      </c>
      <c r="Q2386" s="11" t="str">
        <f t="shared" si="227"/>
        <v xml:space="preserve">technology </v>
      </c>
      <c r="R2386" s="11" t="str">
        <f t="shared" si="228"/>
        <v>technology /web</v>
      </c>
      <c r="S2386" s="12">
        <f t="shared" si="229"/>
        <v>41927.067627314813</v>
      </c>
      <c r="T2386" s="8">
        <f t="shared" si="23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8308</v>
      </c>
      <c r="O2387" s="10">
        <f t="shared" si="225"/>
        <v>82.487309644670049</v>
      </c>
      <c r="P2387" s="9">
        <f t="shared" si="226"/>
        <v>32894</v>
      </c>
      <c r="Q2387" s="11" t="str">
        <f t="shared" si="227"/>
        <v xml:space="preserve">technology </v>
      </c>
      <c r="R2387" s="11" t="str">
        <f t="shared" si="228"/>
        <v>technology /web</v>
      </c>
      <c r="S2387" s="12">
        <f t="shared" si="229"/>
        <v>42191.70175925926</v>
      </c>
      <c r="T2387" s="8">
        <f t="shared" si="23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8308</v>
      </c>
      <c r="O2388" s="10" t="e">
        <f t="shared" si="225"/>
        <v>#DIV/0!</v>
      </c>
      <c r="P2388" s="9">
        <f t="shared" si="226"/>
        <v>15000</v>
      </c>
      <c r="Q2388" s="11" t="str">
        <f t="shared" si="227"/>
        <v xml:space="preserve">technology </v>
      </c>
      <c r="R2388" s="11" t="str">
        <f t="shared" si="228"/>
        <v>technology /web</v>
      </c>
      <c r="S2388" s="12">
        <f t="shared" si="229"/>
        <v>41954.838240740741</v>
      </c>
      <c r="T2388" s="8">
        <f t="shared" si="23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8308</v>
      </c>
      <c r="O2389" s="10">
        <f t="shared" si="225"/>
        <v>146.19883040935673</v>
      </c>
      <c r="P2389" s="9">
        <f t="shared" si="226"/>
        <v>75513</v>
      </c>
      <c r="Q2389" s="11" t="str">
        <f t="shared" si="227"/>
        <v xml:space="preserve">technology </v>
      </c>
      <c r="R2389" s="11" t="str">
        <f t="shared" si="228"/>
        <v>technology /web</v>
      </c>
      <c r="S2389" s="12">
        <f t="shared" si="229"/>
        <v>42528.626620370371</v>
      </c>
      <c r="T2389" s="8">
        <f t="shared" si="23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8308</v>
      </c>
      <c r="O2390" s="10">
        <f t="shared" si="225"/>
        <v>79.91360691144709</v>
      </c>
      <c r="P2390" s="9">
        <f t="shared" si="226"/>
        <v>18731.5</v>
      </c>
      <c r="Q2390" s="11" t="str">
        <f t="shared" si="227"/>
        <v xml:space="preserve">technology </v>
      </c>
      <c r="R2390" s="11" t="str">
        <f t="shared" si="228"/>
        <v>technology /web</v>
      </c>
      <c r="S2390" s="12">
        <f t="shared" si="229"/>
        <v>41989.853692129633</v>
      </c>
      <c r="T2390" s="8">
        <f t="shared" si="23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8308</v>
      </c>
      <c r="O2391" s="10">
        <f t="shared" si="225"/>
        <v>533.33333333333337</v>
      </c>
      <c r="P2391" s="9">
        <f t="shared" si="226"/>
        <v>8015</v>
      </c>
      <c r="Q2391" s="11" t="str">
        <f t="shared" si="227"/>
        <v xml:space="preserve">technology </v>
      </c>
      <c r="R2391" s="11" t="str">
        <f t="shared" si="228"/>
        <v>technology /web</v>
      </c>
      <c r="S2391" s="12">
        <f t="shared" si="229"/>
        <v>42179.653379629628</v>
      </c>
      <c r="T2391" s="8">
        <f t="shared" si="23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8308</v>
      </c>
      <c r="O2392" s="10" t="e">
        <f t="shared" si="225"/>
        <v>#DIV/0!</v>
      </c>
      <c r="P2392" s="9">
        <f t="shared" si="226"/>
        <v>255000</v>
      </c>
      <c r="Q2392" s="11" t="str">
        <f t="shared" si="227"/>
        <v xml:space="preserve">technology </v>
      </c>
      <c r="R2392" s="11" t="str">
        <f t="shared" si="228"/>
        <v>technology /web</v>
      </c>
      <c r="S2392" s="12">
        <f t="shared" si="229"/>
        <v>41968.262314814812</v>
      </c>
      <c r="T2392" s="8">
        <f t="shared" si="23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8308</v>
      </c>
      <c r="O2393" s="10">
        <f t="shared" si="225"/>
        <v>800</v>
      </c>
      <c r="P2393" s="9">
        <f t="shared" si="226"/>
        <v>10012.5</v>
      </c>
      <c r="Q2393" s="11" t="str">
        <f t="shared" si="227"/>
        <v xml:space="preserve">technology </v>
      </c>
      <c r="R2393" s="11" t="str">
        <f t="shared" si="228"/>
        <v>technology /web</v>
      </c>
      <c r="S2393" s="12">
        <f t="shared" si="229"/>
        <v>42064.794490740736</v>
      </c>
      <c r="T2393" s="8">
        <f t="shared" si="23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8308</v>
      </c>
      <c r="O2394" s="10" t="e">
        <f t="shared" si="225"/>
        <v>#DIV/0!</v>
      </c>
      <c r="P2394" s="9">
        <f t="shared" si="226"/>
        <v>2100</v>
      </c>
      <c r="Q2394" s="11" t="str">
        <f t="shared" si="227"/>
        <v xml:space="preserve">technology </v>
      </c>
      <c r="R2394" s="11" t="str">
        <f t="shared" si="228"/>
        <v>technology /web</v>
      </c>
      <c r="S2394" s="12">
        <f t="shared" si="229"/>
        <v>42276.120636574073</v>
      </c>
      <c r="T2394" s="8">
        <f t="shared" si="23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8308</v>
      </c>
      <c r="O2395" s="10">
        <f t="shared" si="225"/>
        <v>2000</v>
      </c>
      <c r="P2395" s="9">
        <f t="shared" si="226"/>
        <v>50025</v>
      </c>
      <c r="Q2395" s="11" t="str">
        <f t="shared" si="227"/>
        <v xml:space="preserve">technology </v>
      </c>
      <c r="R2395" s="11" t="str">
        <f t="shared" si="228"/>
        <v>technology /web</v>
      </c>
      <c r="S2395" s="12">
        <f t="shared" si="229"/>
        <v>42194.648344907408</v>
      </c>
      <c r="T2395" s="8">
        <f t="shared" si="23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8308</v>
      </c>
      <c r="O2396" s="10">
        <f t="shared" si="225"/>
        <v>1666.6666666666667</v>
      </c>
      <c r="P2396" s="9">
        <f t="shared" si="226"/>
        <v>2501.5</v>
      </c>
      <c r="Q2396" s="11" t="str">
        <f t="shared" si="227"/>
        <v xml:space="preserve">technology </v>
      </c>
      <c r="R2396" s="11" t="str">
        <f t="shared" si="228"/>
        <v>technology /web</v>
      </c>
      <c r="S2396" s="12">
        <f t="shared" si="229"/>
        <v>42031.362187499995</v>
      </c>
      <c r="T2396" s="8">
        <f t="shared" si="23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8308</v>
      </c>
      <c r="O2397" s="10" t="e">
        <f t="shared" si="225"/>
        <v>#DIV/0!</v>
      </c>
      <c r="P2397" s="9">
        <f t="shared" si="226"/>
        <v>16500</v>
      </c>
      <c r="Q2397" s="11" t="str">
        <f t="shared" si="227"/>
        <v xml:space="preserve">technology </v>
      </c>
      <c r="R2397" s="11" t="str">
        <f t="shared" si="228"/>
        <v>technology /web</v>
      </c>
      <c r="S2397" s="12">
        <f t="shared" si="229"/>
        <v>42717.121377314819</v>
      </c>
      <c r="T2397" s="8">
        <f t="shared" si="23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8308</v>
      </c>
      <c r="O2398" s="10">
        <f t="shared" si="225"/>
        <v>500</v>
      </c>
      <c r="P2398" s="9">
        <f t="shared" si="226"/>
        <v>2505</v>
      </c>
      <c r="Q2398" s="11" t="str">
        <f t="shared" si="227"/>
        <v xml:space="preserve">technology </v>
      </c>
      <c r="R2398" s="11" t="str">
        <f t="shared" si="228"/>
        <v>technology /web</v>
      </c>
      <c r="S2398" s="12">
        <f t="shared" si="229"/>
        <v>42262.849050925928</v>
      </c>
      <c r="T2398" s="8">
        <f t="shared" si="23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8308</v>
      </c>
      <c r="O2399" s="10" t="e">
        <f t="shared" si="225"/>
        <v>#DIV/0!</v>
      </c>
      <c r="P2399" s="9">
        <f t="shared" si="226"/>
        <v>62000</v>
      </c>
      <c r="Q2399" s="11" t="str">
        <f t="shared" si="227"/>
        <v xml:space="preserve">technology </v>
      </c>
      <c r="R2399" s="11" t="str">
        <f t="shared" si="228"/>
        <v>technology /web</v>
      </c>
      <c r="S2399" s="12">
        <f t="shared" si="229"/>
        <v>41976.88490740741</v>
      </c>
      <c r="T2399" s="8">
        <f t="shared" si="23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8308</v>
      </c>
      <c r="O2400" s="10" t="e">
        <f t="shared" si="225"/>
        <v>#DIV/0!</v>
      </c>
      <c r="P2400" s="9">
        <f t="shared" si="226"/>
        <v>2000</v>
      </c>
      <c r="Q2400" s="11" t="str">
        <f t="shared" si="227"/>
        <v xml:space="preserve">technology </v>
      </c>
      <c r="R2400" s="11" t="str">
        <f t="shared" si="228"/>
        <v>technology /web</v>
      </c>
      <c r="S2400" s="12">
        <f t="shared" si="229"/>
        <v>42157.916481481487</v>
      </c>
      <c r="T2400" s="8">
        <f t="shared" si="23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8308</v>
      </c>
      <c r="O2401" s="10" t="e">
        <f t="shared" si="225"/>
        <v>#DIV/0!</v>
      </c>
      <c r="P2401" s="9">
        <f t="shared" si="226"/>
        <v>6500</v>
      </c>
      <c r="Q2401" s="11" t="str">
        <f t="shared" si="227"/>
        <v xml:space="preserve">technology </v>
      </c>
      <c r="R2401" s="11" t="str">
        <f t="shared" si="228"/>
        <v>technology /web</v>
      </c>
      <c r="S2401" s="12">
        <f t="shared" si="229"/>
        <v>41956.853078703702</v>
      </c>
      <c r="T2401" s="8">
        <f t="shared" si="23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8308</v>
      </c>
      <c r="O2402" s="10" t="e">
        <f t="shared" si="225"/>
        <v>#DIV/0!</v>
      </c>
      <c r="P2402" s="9">
        <f t="shared" si="226"/>
        <v>25000</v>
      </c>
      <c r="Q2402" s="11" t="str">
        <f t="shared" si="227"/>
        <v xml:space="preserve">technology </v>
      </c>
      <c r="R2402" s="11" t="str">
        <f t="shared" si="228"/>
        <v>technology /web</v>
      </c>
      <c r="S2402" s="12">
        <f t="shared" si="229"/>
        <v>42444.268101851849</v>
      </c>
      <c r="T2402" s="8">
        <f t="shared" si="23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8280</v>
      </c>
      <c r="O2403" s="10">
        <f t="shared" si="225"/>
        <v>139.30348258706468</v>
      </c>
      <c r="P2403" s="9">
        <f t="shared" si="226"/>
        <v>14100.5</v>
      </c>
      <c r="Q2403" s="11" t="str">
        <f t="shared" si="227"/>
        <v xml:space="preserve">food </v>
      </c>
      <c r="R2403" s="11" t="str">
        <f t="shared" si="228"/>
        <v>ood /food trucks</v>
      </c>
      <c r="S2403" s="12">
        <f t="shared" si="229"/>
        <v>42374.822870370372</v>
      </c>
      <c r="T2403" s="8">
        <f t="shared" si="23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8280</v>
      </c>
      <c r="O2404" s="10">
        <f t="shared" si="225"/>
        <v>230.76923076923077</v>
      </c>
      <c r="P2404" s="9">
        <f t="shared" si="226"/>
        <v>6026</v>
      </c>
      <c r="Q2404" s="11" t="str">
        <f t="shared" si="227"/>
        <v xml:space="preserve">food </v>
      </c>
      <c r="R2404" s="11" t="str">
        <f t="shared" si="228"/>
        <v>ood /food trucks</v>
      </c>
      <c r="S2404" s="12">
        <f t="shared" si="229"/>
        <v>42107.679756944446</v>
      </c>
      <c r="T2404" s="8">
        <f t="shared" si="23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8280</v>
      </c>
      <c r="O2405" s="10">
        <f t="shared" si="225"/>
        <v>5.9405940594059405</v>
      </c>
      <c r="P2405" s="9">
        <f t="shared" si="226"/>
        <v>701</v>
      </c>
      <c r="Q2405" s="11" t="str">
        <f t="shared" si="227"/>
        <v xml:space="preserve">food </v>
      </c>
      <c r="R2405" s="11" t="str">
        <f t="shared" si="228"/>
        <v>ood /food trucks</v>
      </c>
      <c r="S2405" s="12">
        <f t="shared" si="229"/>
        <v>42399.882615740738</v>
      </c>
      <c r="T2405" s="8">
        <f t="shared" si="23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8280</v>
      </c>
      <c r="O2406" s="10" t="e">
        <f t="shared" si="225"/>
        <v>#DIV/0!</v>
      </c>
      <c r="P2406" s="9">
        <f t="shared" si="226"/>
        <v>7500</v>
      </c>
      <c r="Q2406" s="11" t="str">
        <f t="shared" si="227"/>
        <v xml:space="preserve">food </v>
      </c>
      <c r="R2406" s="11" t="str">
        <f t="shared" si="228"/>
        <v>ood /food trucks</v>
      </c>
      <c r="S2406" s="12">
        <f t="shared" si="229"/>
        <v>42342.03943287037</v>
      </c>
      <c r="T2406" s="8">
        <f t="shared" si="23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8280</v>
      </c>
      <c r="O2407" s="10">
        <f t="shared" si="225"/>
        <v>4.4404973357015987</v>
      </c>
      <c r="P2407" s="9">
        <f t="shared" si="226"/>
        <v>3063</v>
      </c>
      <c r="Q2407" s="11" t="str">
        <f t="shared" si="227"/>
        <v xml:space="preserve">food </v>
      </c>
      <c r="R2407" s="11" t="str">
        <f t="shared" si="228"/>
        <v>ood /food trucks</v>
      </c>
      <c r="S2407" s="12">
        <f t="shared" si="229"/>
        <v>42595.585358796292</v>
      </c>
      <c r="T2407" s="8">
        <f t="shared" si="23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8280</v>
      </c>
      <c r="O2408" s="10">
        <f t="shared" si="225"/>
        <v>2.4163568773234201</v>
      </c>
      <c r="P2408" s="9">
        <f t="shared" si="226"/>
        <v>2297.5</v>
      </c>
      <c r="Q2408" s="11" t="str">
        <f t="shared" si="227"/>
        <v xml:space="preserve">food </v>
      </c>
      <c r="R2408" s="11" t="str">
        <f t="shared" si="228"/>
        <v>ood /food trucks</v>
      </c>
      <c r="S2408" s="12">
        <f t="shared" si="229"/>
        <v>41983.110995370371</v>
      </c>
      <c r="T2408" s="8">
        <f t="shared" si="23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8280</v>
      </c>
      <c r="O2409" s="10">
        <f t="shared" si="225"/>
        <v>3.9589706676264171</v>
      </c>
      <c r="P2409" s="9">
        <f t="shared" si="226"/>
        <v>13778.5</v>
      </c>
      <c r="Q2409" s="11" t="str">
        <f t="shared" si="227"/>
        <v xml:space="preserve">food </v>
      </c>
      <c r="R2409" s="11" t="str">
        <f t="shared" si="228"/>
        <v>ood /food trucks</v>
      </c>
      <c r="S2409" s="12">
        <f t="shared" si="229"/>
        <v>42082.575555555552</v>
      </c>
      <c r="T2409" s="8">
        <f t="shared" si="23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8280</v>
      </c>
      <c r="O2410" s="10">
        <f t="shared" si="225"/>
        <v>500</v>
      </c>
      <c r="P2410" s="9">
        <f t="shared" si="226"/>
        <v>7515</v>
      </c>
      <c r="Q2410" s="11" t="str">
        <f t="shared" si="227"/>
        <v xml:space="preserve">food </v>
      </c>
      <c r="R2410" s="11" t="str">
        <f t="shared" si="228"/>
        <v>ood /food trucks</v>
      </c>
      <c r="S2410" s="12">
        <f t="shared" si="229"/>
        <v>41919.140706018516</v>
      </c>
      <c r="T2410" s="8">
        <f t="shared" si="23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8280</v>
      </c>
      <c r="O2411" s="10">
        <f t="shared" si="225"/>
        <v>54.347826086956523</v>
      </c>
      <c r="P2411" s="9">
        <f t="shared" si="226"/>
        <v>12730</v>
      </c>
      <c r="Q2411" s="11" t="str">
        <f t="shared" si="227"/>
        <v xml:space="preserve">food </v>
      </c>
      <c r="R2411" s="11" t="str">
        <f t="shared" si="228"/>
        <v>ood /food trucks</v>
      </c>
      <c r="S2411" s="12">
        <f t="shared" si="229"/>
        <v>42204.875868055555</v>
      </c>
      <c r="T2411" s="8">
        <f t="shared" si="23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8280</v>
      </c>
      <c r="O2412" s="10" t="e">
        <f t="shared" si="225"/>
        <v>#DIV/0!</v>
      </c>
      <c r="P2412" s="9">
        <f t="shared" si="226"/>
        <v>7500</v>
      </c>
      <c r="Q2412" s="11" t="str">
        <f t="shared" si="227"/>
        <v xml:space="preserve">food </v>
      </c>
      <c r="R2412" s="11" t="str">
        <f t="shared" si="228"/>
        <v>ood /food trucks</v>
      </c>
      <c r="S2412" s="12">
        <f t="shared" si="229"/>
        <v>42224.408275462964</v>
      </c>
      <c r="T2412" s="8">
        <f t="shared" si="23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8280</v>
      </c>
      <c r="O2413" s="10">
        <f t="shared" si="225"/>
        <v>165.56291390728478</v>
      </c>
      <c r="P2413" s="9">
        <f t="shared" si="226"/>
        <v>12575.5</v>
      </c>
      <c r="Q2413" s="11" t="str">
        <f t="shared" si="227"/>
        <v xml:space="preserve">food </v>
      </c>
      <c r="R2413" s="11" t="str">
        <f t="shared" si="228"/>
        <v>ood /food trucks</v>
      </c>
      <c r="S2413" s="12">
        <f t="shared" si="229"/>
        <v>42211.732430555552</v>
      </c>
      <c r="T2413" s="8">
        <f t="shared" si="23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8280</v>
      </c>
      <c r="O2414" s="10" t="e">
        <f t="shared" si="225"/>
        <v>#DIV/0!</v>
      </c>
      <c r="P2414" s="9">
        <f t="shared" si="226"/>
        <v>4000</v>
      </c>
      <c r="Q2414" s="11" t="str">
        <f t="shared" si="227"/>
        <v xml:space="preserve">food </v>
      </c>
      <c r="R2414" s="11" t="str">
        <f t="shared" si="228"/>
        <v>ood /food trucks</v>
      </c>
      <c r="S2414" s="12">
        <f t="shared" si="229"/>
        <v>42655.736956018518</v>
      </c>
      <c r="T2414" s="8">
        <f t="shared" si="23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8280</v>
      </c>
      <c r="O2415" s="10">
        <f t="shared" si="225"/>
        <v>120</v>
      </c>
      <c r="P2415" s="9">
        <f t="shared" si="226"/>
        <v>1512.5</v>
      </c>
      <c r="Q2415" s="11" t="str">
        <f t="shared" si="227"/>
        <v xml:space="preserve">food </v>
      </c>
      <c r="R2415" s="11" t="str">
        <f t="shared" si="228"/>
        <v>ood /food trucks</v>
      </c>
      <c r="S2415" s="12">
        <f t="shared" si="229"/>
        <v>41760.10974537037</v>
      </c>
      <c r="T2415" s="8">
        <f t="shared" si="23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8280</v>
      </c>
      <c r="O2416" s="10">
        <f t="shared" si="225"/>
        <v>32.608695652173914</v>
      </c>
      <c r="P2416" s="9">
        <f t="shared" si="226"/>
        <v>7730</v>
      </c>
      <c r="Q2416" s="11" t="str">
        <f t="shared" si="227"/>
        <v xml:space="preserve">food </v>
      </c>
      <c r="R2416" s="11" t="str">
        <f t="shared" si="228"/>
        <v>ood /food trucks</v>
      </c>
      <c r="S2416" s="12">
        <f t="shared" si="229"/>
        <v>42198.695138888885</v>
      </c>
      <c r="T2416" s="8">
        <f t="shared" si="23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8280</v>
      </c>
      <c r="O2417" s="10">
        <f t="shared" si="225"/>
        <v>179.1044776119403</v>
      </c>
      <c r="P2417" s="9">
        <f t="shared" si="226"/>
        <v>30167.5</v>
      </c>
      <c r="Q2417" s="11" t="str">
        <f t="shared" si="227"/>
        <v xml:space="preserve">food </v>
      </c>
      <c r="R2417" s="11" t="str">
        <f t="shared" si="228"/>
        <v>ood /food trucks</v>
      </c>
      <c r="S2417" s="12">
        <f t="shared" si="229"/>
        <v>42536.862800925926</v>
      </c>
      <c r="T2417" s="8">
        <f t="shared" si="23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8280</v>
      </c>
      <c r="O2418" s="10">
        <f t="shared" si="225"/>
        <v>4000</v>
      </c>
      <c r="P2418" s="9">
        <f t="shared" si="226"/>
        <v>10002.5</v>
      </c>
      <c r="Q2418" s="11" t="str">
        <f t="shared" si="227"/>
        <v xml:space="preserve">food </v>
      </c>
      <c r="R2418" s="11" t="str">
        <f t="shared" si="228"/>
        <v>ood /food trucks</v>
      </c>
      <c r="S2418" s="12">
        <f t="shared" si="229"/>
        <v>42019.737766203703</v>
      </c>
      <c r="T2418" s="8">
        <f t="shared" si="23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8280</v>
      </c>
      <c r="O2419" s="10" t="e">
        <f t="shared" si="225"/>
        <v>#DIV/0!</v>
      </c>
      <c r="P2419" s="9">
        <f t="shared" si="226"/>
        <v>500</v>
      </c>
      <c r="Q2419" s="11" t="str">
        <f t="shared" si="227"/>
        <v xml:space="preserve">food </v>
      </c>
      <c r="R2419" s="11" t="str">
        <f t="shared" si="228"/>
        <v>ood /food trucks</v>
      </c>
      <c r="S2419" s="12">
        <f t="shared" si="229"/>
        <v>41831.884108796294</v>
      </c>
      <c r="T2419" s="8">
        <f t="shared" si="23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8280</v>
      </c>
      <c r="O2420" s="10">
        <f t="shared" si="225"/>
        <v>5000</v>
      </c>
      <c r="P2420" s="9">
        <f t="shared" si="226"/>
        <v>12502.5</v>
      </c>
      <c r="Q2420" s="11" t="str">
        <f t="shared" si="227"/>
        <v xml:space="preserve">food </v>
      </c>
      <c r="R2420" s="11" t="str">
        <f t="shared" si="228"/>
        <v>ood /food trucks</v>
      </c>
      <c r="S2420" s="12">
        <f t="shared" si="229"/>
        <v>42027.856990740736</v>
      </c>
      <c r="T2420" s="8">
        <f t="shared" si="23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8280</v>
      </c>
      <c r="O2421" s="10" t="e">
        <f t="shared" si="225"/>
        <v>#DIV/0!</v>
      </c>
      <c r="P2421" s="9">
        <f t="shared" si="226"/>
        <v>1500</v>
      </c>
      <c r="Q2421" s="11" t="str">
        <f t="shared" si="227"/>
        <v xml:space="preserve">food </v>
      </c>
      <c r="R2421" s="11" t="str">
        <f t="shared" si="228"/>
        <v>ood /food trucks</v>
      </c>
      <c r="S2421" s="12">
        <f t="shared" si="229"/>
        <v>41993.738298611104</v>
      </c>
      <c r="T2421" s="8">
        <f t="shared" si="23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8280</v>
      </c>
      <c r="O2422" s="10">
        <f t="shared" si="225"/>
        <v>6.7453018792483004</v>
      </c>
      <c r="P2422" s="9">
        <f t="shared" si="226"/>
        <v>9685.5</v>
      </c>
      <c r="Q2422" s="11" t="str">
        <f t="shared" si="227"/>
        <v xml:space="preserve">food </v>
      </c>
      <c r="R2422" s="11" t="str">
        <f t="shared" si="228"/>
        <v>ood /food trucks</v>
      </c>
      <c r="S2422" s="12">
        <f t="shared" si="229"/>
        <v>41893.028877314813</v>
      </c>
      <c r="T2422" s="8">
        <f t="shared" si="23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8280</v>
      </c>
      <c r="O2423" s="10">
        <f t="shared" si="225"/>
        <v>6000</v>
      </c>
      <c r="P2423" s="9">
        <f t="shared" si="226"/>
        <v>3000.5</v>
      </c>
      <c r="Q2423" s="11" t="str">
        <f t="shared" si="227"/>
        <v xml:space="preserve">food </v>
      </c>
      <c r="R2423" s="11" t="str">
        <f t="shared" si="228"/>
        <v>ood /food trucks</v>
      </c>
      <c r="S2423" s="12">
        <f t="shared" si="229"/>
        <v>42026.687453703707</v>
      </c>
      <c r="T2423" s="8">
        <f t="shared" si="23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8280</v>
      </c>
      <c r="O2424" s="10">
        <f t="shared" si="225"/>
        <v>500</v>
      </c>
      <c r="P2424" s="9">
        <f t="shared" si="226"/>
        <v>250.5</v>
      </c>
      <c r="Q2424" s="11" t="str">
        <f t="shared" si="227"/>
        <v xml:space="preserve">food </v>
      </c>
      <c r="R2424" s="11" t="str">
        <f t="shared" si="228"/>
        <v>ood /food trucks</v>
      </c>
      <c r="S2424" s="12">
        <f t="shared" si="229"/>
        <v>42044.724953703699</v>
      </c>
      <c r="T2424" s="8">
        <f t="shared" si="23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8280</v>
      </c>
      <c r="O2425" s="10">
        <f t="shared" si="225"/>
        <v>7500</v>
      </c>
      <c r="P2425" s="9">
        <f t="shared" si="226"/>
        <v>30004</v>
      </c>
      <c r="Q2425" s="11" t="str">
        <f t="shared" si="227"/>
        <v xml:space="preserve">food </v>
      </c>
      <c r="R2425" s="11" t="str">
        <f t="shared" si="228"/>
        <v>ood /food trucks</v>
      </c>
      <c r="S2425" s="12">
        <f t="shared" si="229"/>
        <v>41974.704745370371</v>
      </c>
      <c r="T2425" s="8">
        <f t="shared" si="23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8280</v>
      </c>
      <c r="O2426" s="10">
        <f t="shared" si="225"/>
        <v>80.645161290322577</v>
      </c>
      <c r="P2426" s="9">
        <f t="shared" si="226"/>
        <v>12655</v>
      </c>
      <c r="Q2426" s="11" t="str">
        <f t="shared" si="227"/>
        <v xml:space="preserve">food </v>
      </c>
      <c r="R2426" s="11" t="str">
        <f t="shared" si="228"/>
        <v>ood /food trucks</v>
      </c>
      <c r="S2426" s="12">
        <f t="shared" si="229"/>
        <v>41909.892453703702</v>
      </c>
      <c r="T2426" s="8">
        <f t="shared" si="23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8280</v>
      </c>
      <c r="O2427" s="10">
        <f t="shared" si="225"/>
        <v>3500</v>
      </c>
      <c r="P2427" s="9">
        <f t="shared" si="226"/>
        <v>1750.5</v>
      </c>
      <c r="Q2427" s="11" t="str">
        <f t="shared" si="227"/>
        <v xml:space="preserve">food </v>
      </c>
      <c r="R2427" s="11" t="str">
        <f t="shared" si="228"/>
        <v>ood /food trucks</v>
      </c>
      <c r="S2427" s="12">
        <f t="shared" si="229"/>
        <v>42502.913761574076</v>
      </c>
      <c r="T2427" s="8">
        <f t="shared" si="23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8280</v>
      </c>
      <c r="O2428" s="10" t="e">
        <f t="shared" si="225"/>
        <v>#DIV/0!</v>
      </c>
      <c r="P2428" s="9">
        <f t="shared" si="226"/>
        <v>10000</v>
      </c>
      <c r="Q2428" s="11" t="str">
        <f t="shared" si="227"/>
        <v xml:space="preserve">food </v>
      </c>
      <c r="R2428" s="11" t="str">
        <f t="shared" si="228"/>
        <v>ood /food trucks</v>
      </c>
      <c r="S2428" s="12">
        <f t="shared" si="229"/>
        <v>42164.170046296291</v>
      </c>
      <c r="T2428" s="8">
        <f t="shared" si="23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8280</v>
      </c>
      <c r="O2429" s="10">
        <f t="shared" si="225"/>
        <v>50000</v>
      </c>
      <c r="P2429" s="9">
        <f t="shared" si="226"/>
        <v>25000.5</v>
      </c>
      <c r="Q2429" s="11" t="str">
        <f t="shared" si="227"/>
        <v xml:space="preserve">food </v>
      </c>
      <c r="R2429" s="11" t="str">
        <f t="shared" si="228"/>
        <v>ood /food trucks</v>
      </c>
      <c r="S2429" s="12">
        <f t="shared" si="229"/>
        <v>42412.318668981476</v>
      </c>
      <c r="T2429" s="8">
        <f t="shared" si="23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8280</v>
      </c>
      <c r="O2430" s="10">
        <f t="shared" si="225"/>
        <v>35000</v>
      </c>
      <c r="P2430" s="9">
        <f t="shared" si="226"/>
        <v>17500.5</v>
      </c>
      <c r="Q2430" s="11" t="str">
        <f t="shared" si="227"/>
        <v xml:space="preserve">food </v>
      </c>
      <c r="R2430" s="11" t="str">
        <f t="shared" si="228"/>
        <v>ood /food trucks</v>
      </c>
      <c r="S2430" s="12">
        <f t="shared" si="229"/>
        <v>42045.784155092595</v>
      </c>
      <c r="T2430" s="8">
        <f t="shared" si="23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8280</v>
      </c>
      <c r="O2431" s="10">
        <f t="shared" si="225"/>
        <v>69.825436408977552</v>
      </c>
      <c r="P2431" s="9">
        <f t="shared" si="226"/>
        <v>71002.5</v>
      </c>
      <c r="Q2431" s="11" t="str">
        <f t="shared" si="227"/>
        <v xml:space="preserve">food </v>
      </c>
      <c r="R2431" s="11" t="str">
        <f t="shared" si="228"/>
        <v>ood /food trucks</v>
      </c>
      <c r="S2431" s="12">
        <f t="shared" si="229"/>
        <v>42734.879236111112</v>
      </c>
      <c r="T2431" s="8">
        <f t="shared" si="23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8280</v>
      </c>
      <c r="O2432" s="10">
        <f t="shared" si="225"/>
        <v>142.85714285714286</v>
      </c>
      <c r="P2432" s="9">
        <f t="shared" si="226"/>
        <v>1510.5</v>
      </c>
      <c r="Q2432" s="11" t="str">
        <f t="shared" si="227"/>
        <v xml:space="preserve">food </v>
      </c>
      <c r="R2432" s="11" t="str">
        <f t="shared" si="228"/>
        <v>ood /food trucks</v>
      </c>
      <c r="S2432" s="12">
        <f t="shared" si="229"/>
        <v>42382.130833333329</v>
      </c>
      <c r="T2432" s="8">
        <f t="shared" si="23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8280</v>
      </c>
      <c r="O2433" s="10">
        <f t="shared" si="225"/>
        <v>50000</v>
      </c>
      <c r="P2433" s="9">
        <f t="shared" si="226"/>
        <v>50001</v>
      </c>
      <c r="Q2433" s="11" t="str">
        <f t="shared" si="227"/>
        <v xml:space="preserve">food </v>
      </c>
      <c r="R2433" s="11" t="str">
        <f t="shared" si="228"/>
        <v>ood /food trucks</v>
      </c>
      <c r="S2433" s="12">
        <f t="shared" si="229"/>
        <v>42489.099687499998</v>
      </c>
      <c r="T2433" s="8">
        <f t="shared" si="23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8280</v>
      </c>
      <c r="O2434" s="10">
        <f t="shared" si="225"/>
        <v>7000</v>
      </c>
      <c r="P2434" s="9">
        <f t="shared" si="226"/>
        <v>7001</v>
      </c>
      <c r="Q2434" s="11" t="str">
        <f t="shared" si="227"/>
        <v xml:space="preserve">food </v>
      </c>
      <c r="R2434" s="11" t="str">
        <f t="shared" si="228"/>
        <v>ood /food trucks</v>
      </c>
      <c r="S2434" s="12">
        <f t="shared" si="229"/>
        <v>42041.218715277777</v>
      </c>
      <c r="T2434" s="8">
        <f t="shared" si="23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8280</v>
      </c>
      <c r="O2435" s="10" t="e">
        <f t="shared" ref="O2435:O2498" si="231">D2435/E2435</f>
        <v>#DIV/0!</v>
      </c>
      <c r="P2435" s="9">
        <f t="shared" ref="P2435:P2498" si="232">AVERAGE(D2435,E2435)</f>
        <v>5000</v>
      </c>
      <c r="Q2435" s="11" t="str">
        <f t="shared" ref="Q2435:Q2498" si="233">LEFT(N2435, SEARCH(" ",N2435,1))</f>
        <v xml:space="preserve">food </v>
      </c>
      <c r="R2435" s="11" t="str">
        <f t="shared" ref="R2435:R2498" si="234">RIGHT(N2435,16)</f>
        <v>ood /food trucks</v>
      </c>
      <c r="S2435" s="12">
        <f t="shared" ref="S2435:S2498" si="235">(((J2435/60)/60)/24)+DATE(1970,1,1)</f>
        <v>42397.89980324074</v>
      </c>
      <c r="T2435" s="8">
        <f t="shared" ref="T2435:T2498" si="23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8280</v>
      </c>
      <c r="O2436" s="10">
        <f t="shared" si="231"/>
        <v>769.23076923076928</v>
      </c>
      <c r="P2436" s="9">
        <f t="shared" si="232"/>
        <v>10013</v>
      </c>
      <c r="Q2436" s="11" t="str">
        <f t="shared" si="233"/>
        <v xml:space="preserve">food </v>
      </c>
      <c r="R2436" s="11" t="str">
        <f t="shared" si="234"/>
        <v>ood /food trucks</v>
      </c>
      <c r="S2436" s="12">
        <f t="shared" si="235"/>
        <v>42180.18604166666</v>
      </c>
      <c r="T2436" s="8">
        <f t="shared" si="23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8280</v>
      </c>
      <c r="O2437" s="10">
        <f t="shared" si="231"/>
        <v>204.24836601307189</v>
      </c>
      <c r="P2437" s="9">
        <f t="shared" si="232"/>
        <v>125612</v>
      </c>
      <c r="Q2437" s="11" t="str">
        <f t="shared" si="233"/>
        <v xml:space="preserve">food </v>
      </c>
      <c r="R2437" s="11" t="str">
        <f t="shared" si="234"/>
        <v>ood /food trucks</v>
      </c>
      <c r="S2437" s="12">
        <f t="shared" si="235"/>
        <v>42252.277615740735</v>
      </c>
      <c r="T2437" s="8">
        <f t="shared" si="23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8280</v>
      </c>
      <c r="O2438" s="10">
        <f t="shared" si="231"/>
        <v>2600</v>
      </c>
      <c r="P2438" s="9">
        <f t="shared" si="232"/>
        <v>58522.5</v>
      </c>
      <c r="Q2438" s="11" t="str">
        <f t="shared" si="233"/>
        <v xml:space="preserve">food </v>
      </c>
      <c r="R2438" s="11" t="str">
        <f t="shared" si="234"/>
        <v>ood /food trucks</v>
      </c>
      <c r="S2438" s="12">
        <f t="shared" si="235"/>
        <v>42338.615393518514</v>
      </c>
      <c r="T2438" s="8">
        <f t="shared" si="23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8280</v>
      </c>
      <c r="O2439" s="10" t="e">
        <f t="shared" si="231"/>
        <v>#DIV/0!</v>
      </c>
      <c r="P2439" s="9">
        <f t="shared" si="232"/>
        <v>4000</v>
      </c>
      <c r="Q2439" s="11" t="str">
        <f t="shared" si="233"/>
        <v xml:space="preserve">food </v>
      </c>
      <c r="R2439" s="11" t="str">
        <f t="shared" si="234"/>
        <v>ood /food trucks</v>
      </c>
      <c r="S2439" s="12">
        <f t="shared" si="235"/>
        <v>42031.965138888889</v>
      </c>
      <c r="T2439" s="8">
        <f t="shared" si="23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8280</v>
      </c>
      <c r="O2440" s="10">
        <f t="shared" si="231"/>
        <v>300</v>
      </c>
      <c r="P2440" s="9">
        <f t="shared" si="232"/>
        <v>7525</v>
      </c>
      <c r="Q2440" s="11" t="str">
        <f t="shared" si="233"/>
        <v xml:space="preserve">food </v>
      </c>
      <c r="R2440" s="11" t="str">
        <f t="shared" si="234"/>
        <v>ood /food trucks</v>
      </c>
      <c r="S2440" s="12">
        <f t="shared" si="235"/>
        <v>42285.91506944444</v>
      </c>
      <c r="T2440" s="8">
        <f t="shared" si="23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8280</v>
      </c>
      <c r="O2441" s="10" t="e">
        <f t="shared" si="231"/>
        <v>#DIV/0!</v>
      </c>
      <c r="P2441" s="9">
        <f t="shared" si="232"/>
        <v>5000</v>
      </c>
      <c r="Q2441" s="11" t="str">
        <f t="shared" si="233"/>
        <v xml:space="preserve">food </v>
      </c>
      <c r="R2441" s="11" t="str">
        <f t="shared" si="234"/>
        <v>ood /food trucks</v>
      </c>
      <c r="S2441" s="12">
        <f t="shared" si="235"/>
        <v>42265.818622685183</v>
      </c>
      <c r="T2441" s="8">
        <f t="shared" si="23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8280</v>
      </c>
      <c r="O2442" s="10">
        <f t="shared" si="231"/>
        <v>500</v>
      </c>
      <c r="P2442" s="9">
        <f t="shared" si="232"/>
        <v>2505</v>
      </c>
      <c r="Q2442" s="11" t="str">
        <f t="shared" si="233"/>
        <v xml:space="preserve">food </v>
      </c>
      <c r="R2442" s="11" t="str">
        <f t="shared" si="234"/>
        <v>ood /food trucks</v>
      </c>
      <c r="S2442" s="12">
        <f t="shared" si="235"/>
        <v>42383.899456018517</v>
      </c>
      <c r="T2442" s="8">
        <f t="shared" si="236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8282</v>
      </c>
      <c r="O2443" s="10">
        <f t="shared" si="231"/>
        <v>0.9269558769002596</v>
      </c>
      <c r="P2443" s="9">
        <f t="shared" si="232"/>
        <v>7795.5</v>
      </c>
      <c r="Q2443" s="11" t="str">
        <f t="shared" si="233"/>
        <v xml:space="preserve">food </v>
      </c>
      <c r="R2443" s="11" t="str">
        <f t="shared" si="234"/>
        <v>ood /small batch</v>
      </c>
      <c r="S2443" s="12">
        <f t="shared" si="235"/>
        <v>42187.125625000001</v>
      </c>
      <c r="T2443" s="8">
        <f t="shared" si="23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8282</v>
      </c>
      <c r="O2444" s="10">
        <f t="shared" si="231"/>
        <v>0.79401839475947855</v>
      </c>
      <c r="P2444" s="9">
        <f t="shared" si="232"/>
        <v>27113</v>
      </c>
      <c r="Q2444" s="11" t="str">
        <f t="shared" si="233"/>
        <v xml:space="preserve">food </v>
      </c>
      <c r="R2444" s="11" t="str">
        <f t="shared" si="234"/>
        <v>ood /small batch</v>
      </c>
      <c r="S2444" s="12">
        <f t="shared" si="235"/>
        <v>42052.666990740734</v>
      </c>
      <c r="T2444" s="8">
        <f t="shared" si="23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8282</v>
      </c>
      <c r="O2445" s="10">
        <f t="shared" si="231"/>
        <v>0.49379070532817454</v>
      </c>
      <c r="P2445" s="9">
        <f t="shared" si="232"/>
        <v>30251.494999999999</v>
      </c>
      <c r="Q2445" s="11" t="str">
        <f t="shared" si="233"/>
        <v xml:space="preserve">food </v>
      </c>
      <c r="R2445" s="11" t="str">
        <f t="shared" si="234"/>
        <v>ood /small batch</v>
      </c>
      <c r="S2445" s="12">
        <f t="shared" si="235"/>
        <v>41836.625254629631</v>
      </c>
      <c r="T2445" s="8">
        <f t="shared" si="23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8282</v>
      </c>
      <c r="O2446" s="10">
        <f t="shared" si="231"/>
        <v>0.92081031307550643</v>
      </c>
      <c r="P2446" s="9">
        <f t="shared" si="232"/>
        <v>3129</v>
      </c>
      <c r="Q2446" s="11" t="str">
        <f t="shared" si="233"/>
        <v xml:space="preserve">food </v>
      </c>
      <c r="R2446" s="11" t="str">
        <f t="shared" si="234"/>
        <v>ood /small batch</v>
      </c>
      <c r="S2446" s="12">
        <f t="shared" si="235"/>
        <v>42485.754525462966</v>
      </c>
      <c r="T2446" s="8">
        <f t="shared" si="23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8282</v>
      </c>
      <c r="O2447" s="10">
        <f t="shared" si="231"/>
        <v>0.57870370370370372</v>
      </c>
      <c r="P2447" s="9">
        <f t="shared" si="232"/>
        <v>6820</v>
      </c>
      <c r="Q2447" s="11" t="str">
        <f t="shared" si="233"/>
        <v xml:space="preserve">food </v>
      </c>
      <c r="R2447" s="11" t="str">
        <f t="shared" si="234"/>
        <v>ood /small batch</v>
      </c>
      <c r="S2447" s="12">
        <f t="shared" si="235"/>
        <v>42243.190057870372</v>
      </c>
      <c r="T2447" s="8">
        <f t="shared" si="23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8282</v>
      </c>
      <c r="O2448" s="10">
        <f t="shared" si="231"/>
        <v>0.59530896535301825</v>
      </c>
      <c r="P2448" s="9">
        <f t="shared" si="232"/>
        <v>6699.5</v>
      </c>
      <c r="Q2448" s="11" t="str">
        <f t="shared" si="233"/>
        <v xml:space="preserve">food </v>
      </c>
      <c r="R2448" s="11" t="str">
        <f t="shared" si="234"/>
        <v>ood /small batch</v>
      </c>
      <c r="S2448" s="12">
        <f t="shared" si="235"/>
        <v>42670.602673611109</v>
      </c>
      <c r="T2448" s="8">
        <f t="shared" si="23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8282</v>
      </c>
      <c r="O2449" s="10">
        <f t="shared" si="231"/>
        <v>0.23408239700374531</v>
      </c>
      <c r="P2449" s="9">
        <f t="shared" si="232"/>
        <v>6590</v>
      </c>
      <c r="Q2449" s="11" t="str">
        <f t="shared" si="233"/>
        <v xml:space="preserve">food </v>
      </c>
      <c r="R2449" s="11" t="str">
        <f t="shared" si="234"/>
        <v>ood /small batch</v>
      </c>
      <c r="S2449" s="12">
        <f t="shared" si="235"/>
        <v>42654.469826388886</v>
      </c>
      <c r="T2449" s="8">
        <f t="shared" si="23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8282</v>
      </c>
      <c r="O2450" s="10">
        <f t="shared" si="231"/>
        <v>0.93023255813953487</v>
      </c>
      <c r="P2450" s="9">
        <f t="shared" si="232"/>
        <v>415</v>
      </c>
      <c r="Q2450" s="11" t="str">
        <f t="shared" si="233"/>
        <v xml:space="preserve">food </v>
      </c>
      <c r="R2450" s="11" t="str">
        <f t="shared" si="234"/>
        <v>ood /small batch</v>
      </c>
      <c r="S2450" s="12">
        <f t="shared" si="235"/>
        <v>42607.316122685181</v>
      </c>
      <c r="T2450" s="8">
        <f t="shared" si="23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8282</v>
      </c>
      <c r="O2451" s="10">
        <f t="shared" si="231"/>
        <v>0.92592592592592593</v>
      </c>
      <c r="P2451" s="9">
        <f t="shared" si="232"/>
        <v>10400</v>
      </c>
      <c r="Q2451" s="11" t="str">
        <f t="shared" si="233"/>
        <v xml:space="preserve">food </v>
      </c>
      <c r="R2451" s="11" t="str">
        <f t="shared" si="234"/>
        <v>ood /small batch</v>
      </c>
      <c r="S2451" s="12">
        <f t="shared" si="235"/>
        <v>41943.142534722225</v>
      </c>
      <c r="T2451" s="8">
        <f t="shared" si="23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8282</v>
      </c>
      <c r="O2452" s="10">
        <f t="shared" si="231"/>
        <v>0.98489628713797672</v>
      </c>
      <c r="P2452" s="9">
        <f t="shared" si="232"/>
        <v>15115.014999999999</v>
      </c>
      <c r="Q2452" s="11" t="str">
        <f t="shared" si="233"/>
        <v xml:space="preserve">food </v>
      </c>
      <c r="R2452" s="11" t="str">
        <f t="shared" si="234"/>
        <v>ood /small batch</v>
      </c>
      <c r="S2452" s="12">
        <f t="shared" si="235"/>
        <v>41902.07240740741</v>
      </c>
      <c r="T2452" s="8">
        <f t="shared" si="236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8282</v>
      </c>
      <c r="O2453" s="10">
        <f t="shared" si="231"/>
        <v>0.86617583369423989</v>
      </c>
      <c r="P2453" s="9">
        <f t="shared" si="232"/>
        <v>10772.5</v>
      </c>
      <c r="Q2453" s="11" t="str">
        <f t="shared" si="233"/>
        <v xml:space="preserve">food </v>
      </c>
      <c r="R2453" s="11" t="str">
        <f t="shared" si="234"/>
        <v>ood /small batch</v>
      </c>
      <c r="S2453" s="12">
        <f t="shared" si="235"/>
        <v>42779.908449074079</v>
      </c>
      <c r="T2453" s="8">
        <f t="shared" si="23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8282</v>
      </c>
      <c r="O2454" s="10">
        <f t="shared" si="231"/>
        <v>0.74906367041198507</v>
      </c>
      <c r="P2454" s="9">
        <f t="shared" si="232"/>
        <v>700.5</v>
      </c>
      <c r="Q2454" s="11" t="str">
        <f t="shared" si="233"/>
        <v xml:space="preserve">food </v>
      </c>
      <c r="R2454" s="11" t="str">
        <f t="shared" si="234"/>
        <v>ood /small batch</v>
      </c>
      <c r="S2454" s="12">
        <f t="shared" si="235"/>
        <v>42338.84375</v>
      </c>
      <c r="T2454" s="8">
        <f t="shared" si="23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8282</v>
      </c>
      <c r="O2455" s="10">
        <f t="shared" si="231"/>
        <v>0.64641241111829351</v>
      </c>
      <c r="P2455" s="9">
        <f t="shared" si="232"/>
        <v>3820.5</v>
      </c>
      <c r="Q2455" s="11" t="str">
        <f t="shared" si="233"/>
        <v xml:space="preserve">food </v>
      </c>
      <c r="R2455" s="11" t="str">
        <f t="shared" si="234"/>
        <v>ood /small batch</v>
      </c>
      <c r="S2455" s="12">
        <f t="shared" si="235"/>
        <v>42738.692233796297</v>
      </c>
      <c r="T2455" s="8">
        <f t="shared" si="23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8282</v>
      </c>
      <c r="O2456" s="10">
        <f t="shared" si="231"/>
        <v>0.99161378059836813</v>
      </c>
      <c r="P2456" s="9">
        <f t="shared" si="232"/>
        <v>35148</v>
      </c>
      <c r="Q2456" s="11" t="str">
        <f t="shared" si="233"/>
        <v xml:space="preserve">food </v>
      </c>
      <c r="R2456" s="11" t="str">
        <f t="shared" si="234"/>
        <v>ood /small batch</v>
      </c>
      <c r="S2456" s="12">
        <f t="shared" si="235"/>
        <v>42770.201481481476</v>
      </c>
      <c r="T2456" s="8">
        <f t="shared" si="236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8282</v>
      </c>
      <c r="O2457" s="10">
        <f t="shared" si="231"/>
        <v>0.5494505494505495</v>
      </c>
      <c r="P2457" s="9">
        <f t="shared" si="232"/>
        <v>423</v>
      </c>
      <c r="Q2457" s="11" t="str">
        <f t="shared" si="233"/>
        <v xml:space="preserve">food </v>
      </c>
      <c r="R2457" s="11" t="str">
        <f t="shared" si="234"/>
        <v>ood /small batch</v>
      </c>
      <c r="S2457" s="12">
        <f t="shared" si="235"/>
        <v>42452.781828703708</v>
      </c>
      <c r="T2457" s="8">
        <f t="shared" si="23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8282</v>
      </c>
      <c r="O2458" s="10">
        <f t="shared" si="231"/>
        <v>0.5528934758569849</v>
      </c>
      <c r="P2458" s="9">
        <f t="shared" si="232"/>
        <v>2106.5</v>
      </c>
      <c r="Q2458" s="11" t="str">
        <f t="shared" si="233"/>
        <v xml:space="preserve">food </v>
      </c>
      <c r="R2458" s="11" t="str">
        <f t="shared" si="234"/>
        <v>ood /small batch</v>
      </c>
      <c r="S2458" s="12">
        <f t="shared" si="235"/>
        <v>42761.961099537039</v>
      </c>
      <c r="T2458" s="8">
        <f t="shared" si="23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8282</v>
      </c>
      <c r="O2459" s="10">
        <f t="shared" si="231"/>
        <v>0.97747556311092221</v>
      </c>
      <c r="P2459" s="9">
        <f t="shared" si="232"/>
        <v>23265</v>
      </c>
      <c r="Q2459" s="11" t="str">
        <f t="shared" si="233"/>
        <v xml:space="preserve">food </v>
      </c>
      <c r="R2459" s="11" t="str">
        <f t="shared" si="234"/>
        <v>ood /small batch</v>
      </c>
      <c r="S2459" s="12">
        <f t="shared" si="235"/>
        <v>42423.602500000001</v>
      </c>
      <c r="T2459" s="8">
        <f t="shared" si="23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8282</v>
      </c>
      <c r="O2460" s="10">
        <f t="shared" si="231"/>
        <v>0.9076057360682519</v>
      </c>
      <c r="P2460" s="9">
        <f t="shared" si="232"/>
        <v>5254.5</v>
      </c>
      <c r="Q2460" s="11" t="str">
        <f t="shared" si="233"/>
        <v xml:space="preserve">food </v>
      </c>
      <c r="R2460" s="11" t="str">
        <f t="shared" si="234"/>
        <v>ood /small batch</v>
      </c>
      <c r="S2460" s="12">
        <f t="shared" si="235"/>
        <v>42495.871736111112</v>
      </c>
      <c r="T2460" s="8">
        <f t="shared" si="23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8282</v>
      </c>
      <c r="O2461" s="10">
        <f t="shared" si="231"/>
        <v>0.97799511002444983</v>
      </c>
      <c r="P2461" s="9">
        <f t="shared" si="232"/>
        <v>30337.5</v>
      </c>
      <c r="Q2461" s="11" t="str">
        <f t="shared" si="233"/>
        <v xml:space="preserve">food </v>
      </c>
      <c r="R2461" s="11" t="str">
        <f t="shared" si="234"/>
        <v>ood /small batch</v>
      </c>
      <c r="S2461" s="12">
        <f t="shared" si="235"/>
        <v>42407.637557870374</v>
      </c>
      <c r="T2461" s="8">
        <f t="shared" si="23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8282</v>
      </c>
      <c r="O2462" s="10">
        <f t="shared" si="231"/>
        <v>0.99217929263452787</v>
      </c>
      <c r="P2462" s="9">
        <f t="shared" si="232"/>
        <v>8533.5</v>
      </c>
      <c r="Q2462" s="11" t="str">
        <f t="shared" si="233"/>
        <v xml:space="preserve">food </v>
      </c>
      <c r="R2462" s="11" t="str">
        <f t="shared" si="234"/>
        <v>ood /small batch</v>
      </c>
      <c r="S2462" s="12">
        <f t="shared" si="235"/>
        <v>42704.187118055561</v>
      </c>
      <c r="T2462" s="8">
        <f t="shared" si="23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8291</v>
      </c>
      <c r="O2463" s="10">
        <f t="shared" si="231"/>
        <v>0.96339113680154143</v>
      </c>
      <c r="P2463" s="9">
        <f t="shared" si="232"/>
        <v>7642.5</v>
      </c>
      <c r="Q2463" s="11" t="str">
        <f t="shared" si="233"/>
        <v xml:space="preserve">music </v>
      </c>
      <c r="R2463" s="11" t="str">
        <f t="shared" si="234"/>
        <v>usic /indie rock</v>
      </c>
      <c r="S2463" s="12">
        <f t="shared" si="235"/>
        <v>40784.012696759259</v>
      </c>
      <c r="T2463" s="8">
        <f t="shared" si="23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8291</v>
      </c>
      <c r="O2464" s="10">
        <f t="shared" si="231"/>
        <v>0.90327436958976293</v>
      </c>
      <c r="P2464" s="9">
        <f t="shared" si="232"/>
        <v>3160.625</v>
      </c>
      <c r="Q2464" s="11" t="str">
        <f t="shared" si="233"/>
        <v xml:space="preserve">music </v>
      </c>
      <c r="R2464" s="11" t="str">
        <f t="shared" si="234"/>
        <v>usic /indie rock</v>
      </c>
      <c r="S2464" s="12">
        <f t="shared" si="235"/>
        <v>41089.186296296299</v>
      </c>
      <c r="T2464" s="8">
        <f t="shared" si="23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8291</v>
      </c>
      <c r="O2465" s="10">
        <f t="shared" si="231"/>
        <v>0.86021505376344087</v>
      </c>
      <c r="P2465" s="9">
        <f t="shared" si="232"/>
        <v>2162.5</v>
      </c>
      <c r="Q2465" s="11" t="str">
        <f t="shared" si="233"/>
        <v xml:space="preserve">music </v>
      </c>
      <c r="R2465" s="11" t="str">
        <f t="shared" si="234"/>
        <v>usic /indie rock</v>
      </c>
      <c r="S2465" s="12">
        <f t="shared" si="235"/>
        <v>41341.111400462964</v>
      </c>
      <c r="T2465" s="8">
        <f t="shared" si="23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8291</v>
      </c>
      <c r="O2466" s="10">
        <f t="shared" si="231"/>
        <v>0.90009000900090008</v>
      </c>
      <c r="P2466" s="9">
        <f t="shared" si="232"/>
        <v>2111</v>
      </c>
      <c r="Q2466" s="11" t="str">
        <f t="shared" si="233"/>
        <v xml:space="preserve">music </v>
      </c>
      <c r="R2466" s="11" t="str">
        <f t="shared" si="234"/>
        <v>usic /indie rock</v>
      </c>
      <c r="S2466" s="12">
        <f t="shared" si="235"/>
        <v>42248.90042824074</v>
      </c>
      <c r="T2466" s="8">
        <f t="shared" si="23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8291</v>
      </c>
      <c r="O2467" s="10">
        <f t="shared" si="231"/>
        <v>0.55511498810467885</v>
      </c>
      <c r="P2467" s="9">
        <f t="shared" si="232"/>
        <v>980.5</v>
      </c>
      <c r="Q2467" s="11" t="str">
        <f t="shared" si="233"/>
        <v xml:space="preserve">music </v>
      </c>
      <c r="R2467" s="11" t="str">
        <f t="shared" si="234"/>
        <v>usic /indie rock</v>
      </c>
      <c r="S2467" s="12">
        <f t="shared" si="235"/>
        <v>41145.719305555554</v>
      </c>
      <c r="T2467" s="8">
        <f t="shared" si="23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8291</v>
      </c>
      <c r="O2468" s="10">
        <f t="shared" si="231"/>
        <v>1</v>
      </c>
      <c r="P2468" s="9">
        <f t="shared" si="232"/>
        <v>2500</v>
      </c>
      <c r="Q2468" s="11" t="str">
        <f t="shared" si="233"/>
        <v xml:space="preserve">music </v>
      </c>
      <c r="R2468" s="11" t="str">
        <f t="shared" si="234"/>
        <v>usic /indie rock</v>
      </c>
      <c r="S2468" s="12">
        <f t="shared" si="235"/>
        <v>41373.102465277778</v>
      </c>
      <c r="T2468" s="8">
        <f t="shared" si="23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8291</v>
      </c>
      <c r="O2469" s="10">
        <f t="shared" si="231"/>
        <v>0.84388185654008441</v>
      </c>
      <c r="P2469" s="9">
        <f t="shared" si="232"/>
        <v>1092.5</v>
      </c>
      <c r="Q2469" s="11" t="str">
        <f t="shared" si="233"/>
        <v xml:space="preserve">music </v>
      </c>
      <c r="R2469" s="11" t="str">
        <f t="shared" si="234"/>
        <v>usic /indie rock</v>
      </c>
      <c r="S2469" s="12">
        <f t="shared" si="235"/>
        <v>41025.874201388891</v>
      </c>
      <c r="T2469" s="8">
        <f t="shared" si="23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8291</v>
      </c>
      <c r="O2470" s="10">
        <f t="shared" si="231"/>
        <v>0.93268791329733147</v>
      </c>
      <c r="P2470" s="9">
        <f t="shared" si="232"/>
        <v>2072.17</v>
      </c>
      <c r="Q2470" s="11" t="str">
        <f t="shared" si="233"/>
        <v xml:space="preserve">music </v>
      </c>
      <c r="R2470" s="11" t="str">
        <f t="shared" si="234"/>
        <v>usic /indie rock</v>
      </c>
      <c r="S2470" s="12">
        <f t="shared" si="235"/>
        <v>41174.154178240737</v>
      </c>
      <c r="T2470" s="8">
        <f t="shared" si="23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8291</v>
      </c>
      <c r="O2471" s="10">
        <f t="shared" si="231"/>
        <v>0.87976539589442815</v>
      </c>
      <c r="P2471" s="9">
        <f t="shared" si="232"/>
        <v>1282</v>
      </c>
      <c r="Q2471" s="11" t="str">
        <f t="shared" si="233"/>
        <v xml:space="preserve">music </v>
      </c>
      <c r="R2471" s="11" t="str">
        <f t="shared" si="234"/>
        <v>usic /indie rock</v>
      </c>
      <c r="S2471" s="12">
        <f t="shared" si="235"/>
        <v>40557.429733796293</v>
      </c>
      <c r="T2471" s="8">
        <f t="shared" si="23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8291</v>
      </c>
      <c r="O2472" s="10">
        <f t="shared" si="231"/>
        <v>0.96933038656895809</v>
      </c>
      <c r="P2472" s="9">
        <f t="shared" si="232"/>
        <v>1015.82</v>
      </c>
      <c r="Q2472" s="11" t="str">
        <f t="shared" si="233"/>
        <v xml:space="preserve">music </v>
      </c>
      <c r="R2472" s="11" t="str">
        <f t="shared" si="234"/>
        <v>usic /indie rock</v>
      </c>
      <c r="S2472" s="12">
        <f t="shared" si="235"/>
        <v>41023.07471064815</v>
      </c>
      <c r="T2472" s="8">
        <f t="shared" si="23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8291</v>
      </c>
      <c r="O2473" s="10">
        <f t="shared" si="231"/>
        <v>0.78125</v>
      </c>
      <c r="P2473" s="9">
        <f t="shared" si="232"/>
        <v>570</v>
      </c>
      <c r="Q2473" s="11" t="str">
        <f t="shared" si="233"/>
        <v xml:space="preserve">music </v>
      </c>
      <c r="R2473" s="11" t="str">
        <f t="shared" si="234"/>
        <v>usic /indie rock</v>
      </c>
      <c r="S2473" s="12">
        <f t="shared" si="235"/>
        <v>40893.992962962962</v>
      </c>
      <c r="T2473" s="8">
        <f t="shared" si="23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8291</v>
      </c>
      <c r="O2474" s="10">
        <f t="shared" si="231"/>
        <v>0.73659254254067463</v>
      </c>
      <c r="P2474" s="9">
        <f t="shared" si="232"/>
        <v>8841.01</v>
      </c>
      <c r="Q2474" s="11" t="str">
        <f t="shared" si="233"/>
        <v xml:space="preserve">music </v>
      </c>
      <c r="R2474" s="11" t="str">
        <f t="shared" si="234"/>
        <v>usic /indie rock</v>
      </c>
      <c r="S2474" s="12">
        <f t="shared" si="235"/>
        <v>40354.11550925926</v>
      </c>
      <c r="T2474" s="8">
        <f t="shared" si="23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8291</v>
      </c>
      <c r="O2475" s="10">
        <f t="shared" si="231"/>
        <v>1</v>
      </c>
      <c r="P2475" s="9">
        <f t="shared" si="232"/>
        <v>2000</v>
      </c>
      <c r="Q2475" s="11" t="str">
        <f t="shared" si="233"/>
        <v xml:space="preserve">music </v>
      </c>
      <c r="R2475" s="11" t="str">
        <f t="shared" si="234"/>
        <v>usic /indie rock</v>
      </c>
      <c r="S2475" s="12">
        <f t="shared" si="235"/>
        <v>41193.748483796298</v>
      </c>
      <c r="T2475" s="8">
        <f t="shared" si="23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8291</v>
      </c>
      <c r="O2476" s="10">
        <f t="shared" si="231"/>
        <v>0.99996400129595331</v>
      </c>
      <c r="P2476" s="9">
        <f t="shared" si="232"/>
        <v>5000.09</v>
      </c>
      <c r="Q2476" s="11" t="str">
        <f t="shared" si="233"/>
        <v xml:space="preserve">music </v>
      </c>
      <c r="R2476" s="11" t="str">
        <f t="shared" si="234"/>
        <v>usic /indie rock</v>
      </c>
      <c r="S2476" s="12">
        <f t="shared" si="235"/>
        <v>40417.011296296296</v>
      </c>
      <c r="T2476" s="8">
        <f t="shared" si="23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8291</v>
      </c>
      <c r="O2477" s="10">
        <f t="shared" si="231"/>
        <v>0.95492742551566079</v>
      </c>
      <c r="P2477" s="9">
        <f t="shared" si="232"/>
        <v>2559</v>
      </c>
      <c r="Q2477" s="11" t="str">
        <f t="shared" si="233"/>
        <v xml:space="preserve">music </v>
      </c>
      <c r="R2477" s="11" t="str">
        <f t="shared" si="234"/>
        <v>usic /indie rock</v>
      </c>
      <c r="S2477" s="12">
        <f t="shared" si="235"/>
        <v>40310.287673611114</v>
      </c>
      <c r="T2477" s="8">
        <f t="shared" si="23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8291</v>
      </c>
      <c r="O2478" s="10">
        <f t="shared" si="231"/>
        <v>0.95217691447070874</v>
      </c>
      <c r="P2478" s="9">
        <f t="shared" si="232"/>
        <v>3280.3599999999997</v>
      </c>
      <c r="Q2478" s="11" t="str">
        <f t="shared" si="233"/>
        <v xml:space="preserve">music </v>
      </c>
      <c r="R2478" s="11" t="str">
        <f t="shared" si="234"/>
        <v>usic /indie rock</v>
      </c>
      <c r="S2478" s="12">
        <f t="shared" si="235"/>
        <v>41913.328356481477</v>
      </c>
      <c r="T2478" s="8">
        <f t="shared" si="23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8291</v>
      </c>
      <c r="O2479" s="10">
        <f t="shared" si="231"/>
        <v>0.58365758754863817</v>
      </c>
      <c r="P2479" s="9">
        <f t="shared" si="232"/>
        <v>1017.5</v>
      </c>
      <c r="Q2479" s="11" t="str">
        <f t="shared" si="233"/>
        <v xml:space="preserve">music </v>
      </c>
      <c r="R2479" s="11" t="str">
        <f t="shared" si="234"/>
        <v>usic /indie rock</v>
      </c>
      <c r="S2479" s="12">
        <f t="shared" si="235"/>
        <v>41088.691493055558</v>
      </c>
      <c r="T2479" s="8">
        <f t="shared" si="23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8291</v>
      </c>
      <c r="O2480" s="10">
        <f t="shared" si="231"/>
        <v>0.78431372549019607</v>
      </c>
      <c r="P2480" s="9">
        <f t="shared" si="232"/>
        <v>9100</v>
      </c>
      <c r="Q2480" s="11" t="str">
        <f t="shared" si="233"/>
        <v xml:space="preserve">music </v>
      </c>
      <c r="R2480" s="11" t="str">
        <f t="shared" si="234"/>
        <v>usic /indie rock</v>
      </c>
      <c r="S2480" s="12">
        <f t="shared" si="235"/>
        <v>41257.950381944444</v>
      </c>
      <c r="T2480" s="8">
        <f t="shared" si="23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8291</v>
      </c>
      <c r="O2481" s="10">
        <f t="shared" si="231"/>
        <v>0.74938176004796042</v>
      </c>
      <c r="P2481" s="9">
        <f t="shared" si="232"/>
        <v>350.16499999999996</v>
      </c>
      <c r="Q2481" s="11" t="str">
        <f t="shared" si="233"/>
        <v xml:space="preserve">music </v>
      </c>
      <c r="R2481" s="11" t="str">
        <f t="shared" si="234"/>
        <v>usic /indie rock</v>
      </c>
      <c r="S2481" s="12">
        <f t="shared" si="235"/>
        <v>41107.726782407408</v>
      </c>
      <c r="T2481" s="8">
        <f t="shared" si="23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8291</v>
      </c>
      <c r="O2482" s="10">
        <f t="shared" si="231"/>
        <v>1</v>
      </c>
      <c r="P2482" s="9">
        <f t="shared" si="232"/>
        <v>2000</v>
      </c>
      <c r="Q2482" s="11" t="str">
        <f t="shared" si="233"/>
        <v xml:space="preserve">music </v>
      </c>
      <c r="R2482" s="11" t="str">
        <f t="shared" si="234"/>
        <v>usic /indie rock</v>
      </c>
      <c r="S2482" s="12">
        <f t="shared" si="235"/>
        <v>42227.936157407406</v>
      </c>
      <c r="T2482" s="8">
        <f t="shared" si="23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8291</v>
      </c>
      <c r="O2483" s="10">
        <f t="shared" si="231"/>
        <v>0.88565330215833715</v>
      </c>
      <c r="P2483" s="9">
        <f t="shared" si="232"/>
        <v>4258.2199999999993</v>
      </c>
      <c r="Q2483" s="11" t="str">
        <f t="shared" si="233"/>
        <v xml:space="preserve">music </v>
      </c>
      <c r="R2483" s="11" t="str">
        <f t="shared" si="234"/>
        <v>usic /indie rock</v>
      </c>
      <c r="S2483" s="12">
        <f t="shared" si="235"/>
        <v>40999.645925925928</v>
      </c>
      <c r="T2483" s="8">
        <f t="shared" si="23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8291</v>
      </c>
      <c r="O2484" s="10">
        <f t="shared" si="231"/>
        <v>0.99900099900099903</v>
      </c>
      <c r="P2484" s="9">
        <f t="shared" si="232"/>
        <v>1000.5</v>
      </c>
      <c r="Q2484" s="11" t="str">
        <f t="shared" si="233"/>
        <v xml:space="preserve">music </v>
      </c>
      <c r="R2484" s="11" t="str">
        <f t="shared" si="234"/>
        <v>usic /indie rock</v>
      </c>
      <c r="S2484" s="12">
        <f t="shared" si="235"/>
        <v>40711.782210648147</v>
      </c>
      <c r="T2484" s="8">
        <f t="shared" si="23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8291</v>
      </c>
      <c r="O2485" s="10">
        <f t="shared" si="231"/>
        <v>0.87929656274980017</v>
      </c>
      <c r="P2485" s="9">
        <f t="shared" si="232"/>
        <v>1175.5</v>
      </c>
      <c r="Q2485" s="11" t="str">
        <f t="shared" si="233"/>
        <v xml:space="preserve">music </v>
      </c>
      <c r="R2485" s="11" t="str">
        <f t="shared" si="234"/>
        <v>usic /indie rock</v>
      </c>
      <c r="S2485" s="12">
        <f t="shared" si="235"/>
        <v>40970.750034722223</v>
      </c>
      <c r="T2485" s="8">
        <f t="shared" si="236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8291</v>
      </c>
      <c r="O2486" s="10">
        <f t="shared" si="231"/>
        <v>0.83810052896116249</v>
      </c>
      <c r="P2486" s="9">
        <f t="shared" si="232"/>
        <v>3838.0549999999998</v>
      </c>
      <c r="Q2486" s="11" t="str">
        <f t="shared" si="233"/>
        <v xml:space="preserve">music </v>
      </c>
      <c r="R2486" s="11" t="str">
        <f t="shared" si="234"/>
        <v>usic /indie rock</v>
      </c>
      <c r="S2486" s="12">
        <f t="shared" si="235"/>
        <v>40771.916701388887</v>
      </c>
      <c r="T2486" s="8">
        <f t="shared" si="23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8291</v>
      </c>
      <c r="O2487" s="10">
        <f t="shared" si="231"/>
        <v>0.96852300242130751</v>
      </c>
      <c r="P2487" s="9">
        <f t="shared" si="232"/>
        <v>2032.5</v>
      </c>
      <c r="Q2487" s="11" t="str">
        <f t="shared" si="233"/>
        <v xml:space="preserve">music </v>
      </c>
      <c r="R2487" s="11" t="str">
        <f t="shared" si="234"/>
        <v>usic /indie rock</v>
      </c>
      <c r="S2487" s="12">
        <f t="shared" si="235"/>
        <v>40793.998599537037</v>
      </c>
      <c r="T2487" s="8">
        <f t="shared" si="23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8291</v>
      </c>
      <c r="O2488" s="10">
        <f t="shared" si="231"/>
        <v>0.37641154328732745</v>
      </c>
      <c r="P2488" s="9">
        <f t="shared" si="232"/>
        <v>548.5</v>
      </c>
      <c r="Q2488" s="11" t="str">
        <f t="shared" si="233"/>
        <v xml:space="preserve">music </v>
      </c>
      <c r="R2488" s="11" t="str">
        <f t="shared" si="234"/>
        <v>usic /indie rock</v>
      </c>
      <c r="S2488" s="12">
        <f t="shared" si="235"/>
        <v>40991.708055555559</v>
      </c>
      <c r="T2488" s="8">
        <f t="shared" si="23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8291</v>
      </c>
      <c r="O2489" s="10">
        <f t="shared" si="231"/>
        <v>0.99949358991444337</v>
      </c>
      <c r="P2489" s="9">
        <f t="shared" si="232"/>
        <v>1500.38</v>
      </c>
      <c r="Q2489" s="11" t="str">
        <f t="shared" si="233"/>
        <v xml:space="preserve">music </v>
      </c>
      <c r="R2489" s="11" t="str">
        <f t="shared" si="234"/>
        <v>usic /indie rock</v>
      </c>
      <c r="S2489" s="12">
        <f t="shared" si="235"/>
        <v>41026.083298611113</v>
      </c>
      <c r="T2489" s="8">
        <f t="shared" si="23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8291</v>
      </c>
      <c r="O2490" s="10">
        <f t="shared" si="231"/>
        <v>0.93720712277413309</v>
      </c>
      <c r="P2490" s="9">
        <f t="shared" si="232"/>
        <v>3100.5</v>
      </c>
      <c r="Q2490" s="11" t="str">
        <f t="shared" si="233"/>
        <v xml:space="preserve">music </v>
      </c>
      <c r="R2490" s="11" t="str">
        <f t="shared" si="234"/>
        <v>usic /indie rock</v>
      </c>
      <c r="S2490" s="12">
        <f t="shared" si="235"/>
        <v>40833.633194444446</v>
      </c>
      <c r="T2490" s="8">
        <f t="shared" si="23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8291</v>
      </c>
      <c r="O2491" s="10">
        <f t="shared" si="231"/>
        <v>0.74810302447365606</v>
      </c>
      <c r="P2491" s="9">
        <f t="shared" si="232"/>
        <v>4089.25</v>
      </c>
      <c r="Q2491" s="11" t="str">
        <f t="shared" si="233"/>
        <v xml:space="preserve">music </v>
      </c>
      <c r="R2491" s="11" t="str">
        <f t="shared" si="234"/>
        <v>usic /indie rock</v>
      </c>
      <c r="S2491" s="12">
        <f t="shared" si="235"/>
        <v>41373.690266203703</v>
      </c>
      <c r="T2491" s="8">
        <f t="shared" si="23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8291</v>
      </c>
      <c r="O2492" s="10">
        <f t="shared" si="231"/>
        <v>0.82372322899505768</v>
      </c>
      <c r="P2492" s="9">
        <f t="shared" si="232"/>
        <v>553.5</v>
      </c>
      <c r="Q2492" s="11" t="str">
        <f t="shared" si="233"/>
        <v xml:space="preserve">music </v>
      </c>
      <c r="R2492" s="11" t="str">
        <f t="shared" si="234"/>
        <v>usic /indie rock</v>
      </c>
      <c r="S2492" s="12">
        <f t="shared" si="235"/>
        <v>41023.227731481478</v>
      </c>
      <c r="T2492" s="8">
        <f t="shared" si="236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8291</v>
      </c>
      <c r="O2493" s="10">
        <f t="shared" si="231"/>
        <v>0.96899224806201545</v>
      </c>
      <c r="P2493" s="9">
        <f t="shared" si="232"/>
        <v>508</v>
      </c>
      <c r="Q2493" s="11" t="str">
        <f t="shared" si="233"/>
        <v xml:space="preserve">music </v>
      </c>
      <c r="R2493" s="11" t="str">
        <f t="shared" si="234"/>
        <v>usic /indie rock</v>
      </c>
      <c r="S2493" s="12">
        <f t="shared" si="235"/>
        <v>40542.839282407411</v>
      </c>
      <c r="T2493" s="8">
        <f t="shared" si="23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8291</v>
      </c>
      <c r="O2494" s="10">
        <f t="shared" si="231"/>
        <v>0.8</v>
      </c>
      <c r="P2494" s="9">
        <f t="shared" si="232"/>
        <v>675</v>
      </c>
      <c r="Q2494" s="11" t="str">
        <f t="shared" si="233"/>
        <v xml:space="preserve">music </v>
      </c>
      <c r="R2494" s="11" t="str">
        <f t="shared" si="234"/>
        <v>usic /indie rock</v>
      </c>
      <c r="S2494" s="12">
        <f t="shared" si="235"/>
        <v>41024.985972222225</v>
      </c>
      <c r="T2494" s="8">
        <f t="shared" si="23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8291</v>
      </c>
      <c r="O2495" s="10">
        <f t="shared" si="231"/>
        <v>0.77700077700077697</v>
      </c>
      <c r="P2495" s="9">
        <f t="shared" si="232"/>
        <v>22870</v>
      </c>
      <c r="Q2495" s="11" t="str">
        <f t="shared" si="233"/>
        <v xml:space="preserve">music </v>
      </c>
      <c r="R2495" s="11" t="str">
        <f t="shared" si="234"/>
        <v>usic /indie rock</v>
      </c>
      <c r="S2495" s="12">
        <f t="shared" si="235"/>
        <v>41348.168287037035</v>
      </c>
      <c r="T2495" s="8">
        <f t="shared" si="23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8291</v>
      </c>
      <c r="O2496" s="10">
        <f t="shared" si="231"/>
        <v>0.9900467302056658</v>
      </c>
      <c r="P2496" s="9">
        <f t="shared" si="232"/>
        <v>1507.54</v>
      </c>
      <c r="Q2496" s="11" t="str">
        <f t="shared" si="233"/>
        <v xml:space="preserve">music </v>
      </c>
      <c r="R2496" s="11" t="str">
        <f t="shared" si="234"/>
        <v>usic /indie rock</v>
      </c>
      <c r="S2496" s="12">
        <f t="shared" si="235"/>
        <v>41022.645185185182</v>
      </c>
      <c r="T2496" s="8">
        <f t="shared" si="236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8291</v>
      </c>
      <c r="O2497" s="10">
        <f t="shared" si="231"/>
        <v>0.78408823606283162</v>
      </c>
      <c r="P2497" s="9">
        <f t="shared" si="232"/>
        <v>1706.5250000000001</v>
      </c>
      <c r="Q2497" s="11" t="str">
        <f t="shared" si="233"/>
        <v xml:space="preserve">music </v>
      </c>
      <c r="R2497" s="11" t="str">
        <f t="shared" si="234"/>
        <v>usic /indie rock</v>
      </c>
      <c r="S2497" s="12">
        <f t="shared" si="235"/>
        <v>41036.946469907409</v>
      </c>
      <c r="T2497" s="8">
        <f t="shared" si="23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8291</v>
      </c>
      <c r="O2498" s="10">
        <f t="shared" si="231"/>
        <v>1</v>
      </c>
      <c r="P2498" s="9">
        <f t="shared" si="232"/>
        <v>6000</v>
      </c>
      <c r="Q2498" s="11" t="str">
        <f t="shared" si="233"/>
        <v xml:space="preserve">music </v>
      </c>
      <c r="R2498" s="11" t="str">
        <f t="shared" si="234"/>
        <v>usic /indie rock</v>
      </c>
      <c r="S2498" s="12">
        <f t="shared" si="235"/>
        <v>41327.996435185189</v>
      </c>
      <c r="T2498" s="8">
        <f t="shared" si="23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8291</v>
      </c>
      <c r="O2499" s="10">
        <f t="shared" ref="O2499:O2562" si="237">D2499/E2499</f>
        <v>0.88674886828675692</v>
      </c>
      <c r="P2499" s="9">
        <f t="shared" ref="P2499:P2562" si="238">AVERAGE(D2499,E2499)</f>
        <v>4255.43</v>
      </c>
      <c r="Q2499" s="11" t="str">
        <f t="shared" ref="Q2499:Q2562" si="239">LEFT(N2499, SEARCH(" ",N2499,1))</f>
        <v xml:space="preserve">music </v>
      </c>
      <c r="R2499" s="11" t="str">
        <f t="shared" ref="R2499:R2522" si="240">RIGHT(N2499,16)</f>
        <v>usic /indie rock</v>
      </c>
      <c r="S2499" s="12">
        <f t="shared" ref="S2499:S2562" si="241">(((J2499/60)/60)/24)+DATE(1970,1,1)</f>
        <v>40730.878912037035</v>
      </c>
      <c r="T2499" s="8">
        <f t="shared" ref="T2499:T2562" si="242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8291</v>
      </c>
      <c r="O2500" s="10">
        <f t="shared" si="237"/>
        <v>0.94696969696969702</v>
      </c>
      <c r="P2500" s="9">
        <f t="shared" si="238"/>
        <v>1028</v>
      </c>
      <c r="Q2500" s="11" t="str">
        <f t="shared" si="239"/>
        <v xml:space="preserve">music </v>
      </c>
      <c r="R2500" s="11" t="str">
        <f t="shared" si="240"/>
        <v>usic /indie rock</v>
      </c>
      <c r="S2500" s="12">
        <f t="shared" si="241"/>
        <v>42017.967442129629</v>
      </c>
      <c r="T2500" s="8">
        <f t="shared" si="242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8291</v>
      </c>
      <c r="O2501" s="10">
        <f t="shared" si="237"/>
        <v>0.49352251696483651</v>
      </c>
      <c r="P2501" s="9">
        <f t="shared" si="238"/>
        <v>6052.5</v>
      </c>
      <c r="Q2501" s="11" t="str">
        <f t="shared" si="239"/>
        <v xml:space="preserve">music </v>
      </c>
      <c r="R2501" s="11" t="str">
        <f t="shared" si="240"/>
        <v>usic /indie rock</v>
      </c>
      <c r="S2501" s="12">
        <f t="shared" si="241"/>
        <v>41226.648576388885</v>
      </c>
      <c r="T2501" s="8">
        <f t="shared" si="242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8291</v>
      </c>
      <c r="O2502" s="10">
        <f t="shared" si="237"/>
        <v>0.88235294117647056</v>
      </c>
      <c r="P2502" s="9">
        <f t="shared" si="238"/>
        <v>640</v>
      </c>
      <c r="Q2502" s="11" t="str">
        <f t="shared" si="239"/>
        <v xml:space="preserve">music </v>
      </c>
      <c r="R2502" s="11" t="str">
        <f t="shared" si="240"/>
        <v>usic /indie rock</v>
      </c>
      <c r="S2502" s="12">
        <f t="shared" si="241"/>
        <v>41053.772858796299</v>
      </c>
      <c r="T2502" s="8">
        <f t="shared" si="242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8281</v>
      </c>
      <c r="O2503" s="10">
        <f t="shared" si="237"/>
        <v>39.145907473309606</v>
      </c>
      <c r="P2503" s="9">
        <f t="shared" si="238"/>
        <v>5640.5</v>
      </c>
      <c r="Q2503" s="11" t="str">
        <f t="shared" si="239"/>
        <v xml:space="preserve">food </v>
      </c>
      <c r="R2503" s="11" t="str">
        <f t="shared" si="240"/>
        <v>ood /restaurants</v>
      </c>
      <c r="S2503" s="12">
        <f t="shared" si="241"/>
        <v>42244.776666666665</v>
      </c>
      <c r="T2503" s="8">
        <f t="shared" si="242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8281</v>
      </c>
      <c r="O2504" s="10">
        <f t="shared" si="237"/>
        <v>1279.0697674418604</v>
      </c>
      <c r="P2504" s="9">
        <f t="shared" si="238"/>
        <v>55043</v>
      </c>
      <c r="Q2504" s="11" t="str">
        <f t="shared" si="239"/>
        <v xml:space="preserve">food </v>
      </c>
      <c r="R2504" s="11" t="str">
        <f t="shared" si="240"/>
        <v>ood /restaurants</v>
      </c>
      <c r="S2504" s="12">
        <f t="shared" si="241"/>
        <v>41858.825439814813</v>
      </c>
      <c r="T2504" s="8">
        <f t="shared" si="242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8281</v>
      </c>
      <c r="O2505" s="10" t="e">
        <f t="shared" si="237"/>
        <v>#DIV/0!</v>
      </c>
      <c r="P2505" s="9">
        <f t="shared" si="238"/>
        <v>5000</v>
      </c>
      <c r="Q2505" s="11" t="str">
        <f t="shared" si="239"/>
        <v xml:space="preserve">food </v>
      </c>
      <c r="R2505" s="11" t="str">
        <f t="shared" si="240"/>
        <v>ood /restaurants</v>
      </c>
      <c r="S2505" s="12">
        <f t="shared" si="241"/>
        <v>42498.899398148147</v>
      </c>
      <c r="T2505" s="8">
        <f t="shared" si="242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8281</v>
      </c>
      <c r="O2506" s="10" t="e">
        <f t="shared" si="237"/>
        <v>#DIV/0!</v>
      </c>
      <c r="P2506" s="9">
        <f t="shared" si="238"/>
        <v>17500</v>
      </c>
      <c r="Q2506" s="11" t="str">
        <f t="shared" si="239"/>
        <v xml:space="preserve">food </v>
      </c>
      <c r="R2506" s="11" t="str">
        <f t="shared" si="240"/>
        <v>ood /restaurants</v>
      </c>
      <c r="S2506" s="12">
        <f t="shared" si="241"/>
        <v>41928.015439814815</v>
      </c>
      <c r="T2506" s="8">
        <f t="shared" si="242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8281</v>
      </c>
      <c r="O2507" s="10" t="e">
        <f t="shared" si="237"/>
        <v>#DIV/0!</v>
      </c>
      <c r="P2507" s="9">
        <f t="shared" si="238"/>
        <v>3500</v>
      </c>
      <c r="Q2507" s="11" t="str">
        <f t="shared" si="239"/>
        <v xml:space="preserve">food </v>
      </c>
      <c r="R2507" s="11" t="str">
        <f t="shared" si="240"/>
        <v>ood /restaurants</v>
      </c>
      <c r="S2507" s="12">
        <f t="shared" si="241"/>
        <v>42047.05574074074</v>
      </c>
      <c r="T2507" s="8">
        <f t="shared" si="242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8281</v>
      </c>
      <c r="O2508" s="10">
        <f t="shared" si="237"/>
        <v>166.66666666666666</v>
      </c>
      <c r="P2508" s="9">
        <f t="shared" si="238"/>
        <v>2515</v>
      </c>
      <c r="Q2508" s="11" t="str">
        <f t="shared" si="239"/>
        <v xml:space="preserve">food </v>
      </c>
      <c r="R2508" s="11" t="str">
        <f t="shared" si="240"/>
        <v>ood /restaurants</v>
      </c>
      <c r="S2508" s="12">
        <f t="shared" si="241"/>
        <v>42258.297094907408</v>
      </c>
      <c r="T2508" s="8">
        <f t="shared" si="242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8281</v>
      </c>
      <c r="O2509" s="10" t="e">
        <f t="shared" si="237"/>
        <v>#DIV/0!</v>
      </c>
      <c r="P2509" s="9">
        <f t="shared" si="238"/>
        <v>21425</v>
      </c>
      <c r="Q2509" s="11" t="str">
        <f t="shared" si="239"/>
        <v xml:space="preserve">food </v>
      </c>
      <c r="R2509" s="11" t="str">
        <f t="shared" si="240"/>
        <v>ood /restaurants</v>
      </c>
      <c r="S2509" s="12">
        <f t="shared" si="241"/>
        <v>42105.072962962964</v>
      </c>
      <c r="T2509" s="8">
        <f t="shared" si="242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8281</v>
      </c>
      <c r="O2510" s="10" t="e">
        <f t="shared" si="237"/>
        <v>#DIV/0!</v>
      </c>
      <c r="P2510" s="9">
        <f t="shared" si="238"/>
        <v>10000</v>
      </c>
      <c r="Q2510" s="11" t="str">
        <f t="shared" si="239"/>
        <v xml:space="preserve">food </v>
      </c>
      <c r="R2510" s="11" t="str">
        <f t="shared" si="240"/>
        <v>ood /restaurants</v>
      </c>
      <c r="S2510" s="12">
        <f t="shared" si="241"/>
        <v>41835.951782407406</v>
      </c>
      <c r="T2510" s="8">
        <f t="shared" si="242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8281</v>
      </c>
      <c r="O2511" s="10">
        <f t="shared" si="237"/>
        <v>95</v>
      </c>
      <c r="P2511" s="9">
        <f t="shared" si="238"/>
        <v>48000</v>
      </c>
      <c r="Q2511" s="11" t="str">
        <f t="shared" si="239"/>
        <v xml:space="preserve">food </v>
      </c>
      <c r="R2511" s="11" t="str">
        <f t="shared" si="240"/>
        <v>ood /restaurants</v>
      </c>
      <c r="S2511" s="12">
        <f t="shared" si="241"/>
        <v>42058.809594907405</v>
      </c>
      <c r="T2511" s="8">
        <f t="shared" si="242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8281</v>
      </c>
      <c r="O2512" s="10">
        <f t="shared" si="237"/>
        <v>666.66666666666663</v>
      </c>
      <c r="P2512" s="9">
        <f t="shared" si="238"/>
        <v>25037.5</v>
      </c>
      <c r="Q2512" s="11" t="str">
        <f t="shared" si="239"/>
        <v xml:space="preserve">food </v>
      </c>
      <c r="R2512" s="11" t="str">
        <f t="shared" si="240"/>
        <v>ood /restaurants</v>
      </c>
      <c r="S2512" s="12">
        <f t="shared" si="241"/>
        <v>42078.997361111105</v>
      </c>
      <c r="T2512" s="8">
        <f t="shared" si="242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8281</v>
      </c>
      <c r="O2513" s="10" t="e">
        <f t="shared" si="237"/>
        <v>#DIV/0!</v>
      </c>
      <c r="P2513" s="9">
        <f t="shared" si="238"/>
        <v>50000</v>
      </c>
      <c r="Q2513" s="11" t="str">
        <f t="shared" si="239"/>
        <v xml:space="preserve">food </v>
      </c>
      <c r="R2513" s="11" t="str">
        <f t="shared" si="240"/>
        <v>ood /restaurants</v>
      </c>
      <c r="S2513" s="12">
        <f t="shared" si="241"/>
        <v>42371.446909722217</v>
      </c>
      <c r="T2513" s="8">
        <f t="shared" si="242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8281</v>
      </c>
      <c r="O2514" s="10" t="e">
        <f t="shared" si="237"/>
        <v>#DIV/0!</v>
      </c>
      <c r="P2514" s="9">
        <f t="shared" si="238"/>
        <v>575</v>
      </c>
      <c r="Q2514" s="11" t="str">
        <f t="shared" si="239"/>
        <v xml:space="preserve">food </v>
      </c>
      <c r="R2514" s="11" t="str">
        <f t="shared" si="240"/>
        <v>ood /restaurants</v>
      </c>
      <c r="S2514" s="12">
        <f t="shared" si="241"/>
        <v>41971.876863425925</v>
      </c>
      <c r="T2514" s="8">
        <f t="shared" si="242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8281</v>
      </c>
      <c r="O2515" s="10" t="e">
        <f t="shared" si="237"/>
        <v>#DIV/0!</v>
      </c>
      <c r="P2515" s="9">
        <f t="shared" si="238"/>
        <v>90000</v>
      </c>
      <c r="Q2515" s="11" t="str">
        <f t="shared" si="239"/>
        <v xml:space="preserve">food </v>
      </c>
      <c r="R2515" s="11" t="str">
        <f t="shared" si="240"/>
        <v>ood /restaurants</v>
      </c>
      <c r="S2515" s="12">
        <f t="shared" si="241"/>
        <v>42732.00681712963</v>
      </c>
      <c r="T2515" s="8">
        <f t="shared" si="242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8281</v>
      </c>
      <c r="O2516" s="10">
        <f t="shared" si="237"/>
        <v>57.142857142857146</v>
      </c>
      <c r="P2516" s="9">
        <f t="shared" si="238"/>
        <v>6105</v>
      </c>
      <c r="Q2516" s="11" t="str">
        <f t="shared" si="239"/>
        <v xml:space="preserve">food </v>
      </c>
      <c r="R2516" s="11" t="str">
        <f t="shared" si="240"/>
        <v>ood /restaurants</v>
      </c>
      <c r="S2516" s="12">
        <f t="shared" si="241"/>
        <v>41854.389780092592</v>
      </c>
      <c r="T2516" s="8">
        <f t="shared" si="242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8281</v>
      </c>
      <c r="O2517" s="10">
        <f t="shared" si="237"/>
        <v>5.376344086021505</v>
      </c>
      <c r="P2517" s="9">
        <f t="shared" si="238"/>
        <v>2965</v>
      </c>
      <c r="Q2517" s="11" t="str">
        <f t="shared" si="239"/>
        <v xml:space="preserve">food </v>
      </c>
      <c r="R2517" s="11" t="str">
        <f t="shared" si="240"/>
        <v>ood /restaurants</v>
      </c>
      <c r="S2517" s="12">
        <f t="shared" si="241"/>
        <v>42027.839733796296</v>
      </c>
      <c r="T2517" s="8">
        <f t="shared" si="242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8281</v>
      </c>
      <c r="O2518" s="10" t="e">
        <f t="shared" si="237"/>
        <v>#DIV/0!</v>
      </c>
      <c r="P2518" s="9">
        <f t="shared" si="238"/>
        <v>11000</v>
      </c>
      <c r="Q2518" s="11" t="str">
        <f t="shared" si="239"/>
        <v xml:space="preserve">food </v>
      </c>
      <c r="R2518" s="11" t="str">
        <f t="shared" si="240"/>
        <v>ood /restaurants</v>
      </c>
      <c r="S2518" s="12">
        <f t="shared" si="241"/>
        <v>41942.653379629628</v>
      </c>
      <c r="T2518" s="8">
        <f t="shared" si="242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8281</v>
      </c>
      <c r="O2519" s="10">
        <f t="shared" si="237"/>
        <v>10.186757215619695</v>
      </c>
      <c r="P2519" s="9">
        <f t="shared" si="238"/>
        <v>9883.5</v>
      </c>
      <c r="Q2519" s="11" t="str">
        <f t="shared" si="239"/>
        <v xml:space="preserve">food </v>
      </c>
      <c r="R2519" s="11" t="str">
        <f t="shared" si="240"/>
        <v>ood /restaurants</v>
      </c>
      <c r="S2519" s="12">
        <f t="shared" si="241"/>
        <v>42052.802430555559</v>
      </c>
      <c r="T2519" s="8">
        <f t="shared" si="242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8281</v>
      </c>
      <c r="O2520" s="10" t="e">
        <f t="shared" si="237"/>
        <v>#DIV/0!</v>
      </c>
      <c r="P2520" s="9">
        <f t="shared" si="238"/>
        <v>2500</v>
      </c>
      <c r="Q2520" s="11" t="str">
        <f t="shared" si="239"/>
        <v xml:space="preserve">food </v>
      </c>
      <c r="R2520" s="11" t="str">
        <f t="shared" si="240"/>
        <v>ood /restaurants</v>
      </c>
      <c r="S2520" s="12">
        <f t="shared" si="241"/>
        <v>41926.680879629632</v>
      </c>
      <c r="T2520" s="8">
        <f t="shared" si="242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8281</v>
      </c>
      <c r="O2521" s="10">
        <f t="shared" si="237"/>
        <v>2307.6923076923076</v>
      </c>
      <c r="P2521" s="9">
        <f t="shared" si="238"/>
        <v>75032.5</v>
      </c>
      <c r="Q2521" s="11" t="str">
        <f t="shared" si="239"/>
        <v xml:space="preserve">food </v>
      </c>
      <c r="R2521" s="11" t="str">
        <f t="shared" si="240"/>
        <v>ood /restaurants</v>
      </c>
      <c r="S2521" s="12">
        <f t="shared" si="241"/>
        <v>41809.155138888891</v>
      </c>
      <c r="T2521" s="8">
        <f t="shared" si="242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8281</v>
      </c>
      <c r="O2522" s="10" t="e">
        <f t="shared" si="237"/>
        <v>#DIV/0!</v>
      </c>
      <c r="P2522" s="9">
        <f t="shared" si="238"/>
        <v>50000</v>
      </c>
      <c r="Q2522" s="11" t="str">
        <f t="shared" si="239"/>
        <v xml:space="preserve">food </v>
      </c>
      <c r="R2522" s="11" t="str">
        <f t="shared" si="240"/>
        <v>ood /restaurants</v>
      </c>
      <c r="S2522" s="12">
        <f t="shared" si="241"/>
        <v>42612.600520833337</v>
      </c>
      <c r="T2522" s="8">
        <f t="shared" si="242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8287</v>
      </c>
      <c r="O2523" s="10">
        <f t="shared" si="237"/>
        <v>0.91334276877303</v>
      </c>
      <c r="P2523" s="9">
        <f t="shared" si="238"/>
        <v>13092.994999999999</v>
      </c>
      <c r="Q2523" s="11" t="str">
        <f t="shared" si="239"/>
        <v xml:space="preserve">music </v>
      </c>
      <c r="R2523" s="11" t="str">
        <f>RIGHT(N2523,15)</f>
        <v>classical music</v>
      </c>
      <c r="S2523" s="12">
        <f t="shared" si="241"/>
        <v>42269.967835648145</v>
      </c>
      <c r="T2523" s="8">
        <f t="shared" si="242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8287</v>
      </c>
      <c r="O2524" s="10">
        <f t="shared" si="237"/>
        <v>1</v>
      </c>
      <c r="P2524" s="9">
        <f t="shared" si="238"/>
        <v>5000</v>
      </c>
      <c r="Q2524" s="11" t="str">
        <f t="shared" si="239"/>
        <v xml:space="preserve">music </v>
      </c>
      <c r="R2524" s="11" t="str">
        <f t="shared" ref="R2524:R2562" si="243">RIGHT(N2524,15)</f>
        <v>classical music</v>
      </c>
      <c r="S2524" s="12">
        <f t="shared" si="241"/>
        <v>42460.573611111111</v>
      </c>
      <c r="T2524" s="8">
        <f t="shared" si="242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8287</v>
      </c>
      <c r="O2525" s="10">
        <f t="shared" si="237"/>
        <v>0.63920454545454541</v>
      </c>
      <c r="P2525" s="9">
        <f t="shared" si="238"/>
        <v>1154</v>
      </c>
      <c r="Q2525" s="11" t="str">
        <f t="shared" si="239"/>
        <v xml:space="preserve">music </v>
      </c>
      <c r="R2525" s="11" t="str">
        <f t="shared" si="243"/>
        <v>classical music</v>
      </c>
      <c r="S2525" s="12">
        <f t="shared" si="241"/>
        <v>41930.975601851853</v>
      </c>
      <c r="T2525" s="8">
        <f t="shared" si="242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8287</v>
      </c>
      <c r="O2526" s="10">
        <f t="shared" si="237"/>
        <v>0.98425196850393704</v>
      </c>
      <c r="P2526" s="9">
        <f t="shared" si="238"/>
        <v>7560</v>
      </c>
      <c r="Q2526" s="11" t="str">
        <f t="shared" si="239"/>
        <v xml:space="preserve">music </v>
      </c>
      <c r="R2526" s="11" t="str">
        <f t="shared" si="243"/>
        <v>classical music</v>
      </c>
      <c r="S2526" s="12">
        <f t="shared" si="241"/>
        <v>41961.807372685187</v>
      </c>
      <c r="T2526" s="8">
        <f t="shared" si="242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8287</v>
      </c>
      <c r="O2527" s="10">
        <f t="shared" si="237"/>
        <v>0.99676052828308004</v>
      </c>
      <c r="P2527" s="9">
        <f t="shared" si="238"/>
        <v>8013</v>
      </c>
      <c r="Q2527" s="11" t="str">
        <f t="shared" si="239"/>
        <v xml:space="preserve">music </v>
      </c>
      <c r="R2527" s="11" t="str">
        <f t="shared" si="243"/>
        <v>classical music</v>
      </c>
      <c r="S2527" s="12">
        <f t="shared" si="241"/>
        <v>41058.844571759262</v>
      </c>
      <c r="T2527" s="8">
        <f t="shared" si="242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8287</v>
      </c>
      <c r="O2528" s="10">
        <f t="shared" si="237"/>
        <v>0.88534749889331565</v>
      </c>
      <c r="P2528" s="9">
        <f t="shared" si="238"/>
        <v>4259</v>
      </c>
      <c r="Q2528" s="11" t="str">
        <f t="shared" si="239"/>
        <v xml:space="preserve">music </v>
      </c>
      <c r="R2528" s="11" t="str">
        <f t="shared" si="243"/>
        <v>classical music</v>
      </c>
      <c r="S2528" s="12">
        <f t="shared" si="241"/>
        <v>41953.091134259259</v>
      </c>
      <c r="T2528" s="8">
        <f t="shared" si="242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8287</v>
      </c>
      <c r="O2529" s="10">
        <f t="shared" si="237"/>
        <v>0.97919216646266827</v>
      </c>
      <c r="P2529" s="9">
        <f t="shared" si="238"/>
        <v>4042.5</v>
      </c>
      <c r="Q2529" s="11" t="str">
        <f t="shared" si="239"/>
        <v xml:space="preserve">music </v>
      </c>
      <c r="R2529" s="11" t="str">
        <f t="shared" si="243"/>
        <v>classical music</v>
      </c>
      <c r="S2529" s="12">
        <f t="shared" si="241"/>
        <v>41546.75105324074</v>
      </c>
      <c r="T2529" s="8">
        <f t="shared" si="242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8287</v>
      </c>
      <c r="O2530" s="10">
        <f t="shared" si="237"/>
        <v>0.93240310583474562</v>
      </c>
      <c r="P2530" s="9">
        <f t="shared" si="238"/>
        <v>4144.9949999999999</v>
      </c>
      <c r="Q2530" s="11" t="str">
        <f t="shared" si="239"/>
        <v xml:space="preserve">music </v>
      </c>
      <c r="R2530" s="11" t="str">
        <f t="shared" si="243"/>
        <v>classical music</v>
      </c>
      <c r="S2530" s="12">
        <f t="shared" si="241"/>
        <v>42217.834525462968</v>
      </c>
      <c r="T2530" s="8">
        <f t="shared" si="242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8287</v>
      </c>
      <c r="O2531" s="10">
        <f t="shared" si="237"/>
        <v>0.95892600287677798</v>
      </c>
      <c r="P2531" s="9">
        <f t="shared" si="238"/>
        <v>6128.5</v>
      </c>
      <c r="Q2531" s="11" t="str">
        <f t="shared" si="239"/>
        <v xml:space="preserve">music </v>
      </c>
      <c r="R2531" s="11" t="str">
        <f t="shared" si="243"/>
        <v>classical music</v>
      </c>
      <c r="S2531" s="12">
        <f t="shared" si="241"/>
        <v>40948.080729166664</v>
      </c>
      <c r="T2531" s="8">
        <f t="shared" si="242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8287</v>
      </c>
      <c r="O2532" s="10">
        <f t="shared" si="237"/>
        <v>1</v>
      </c>
      <c r="P2532" s="9">
        <f t="shared" si="238"/>
        <v>6500</v>
      </c>
      <c r="Q2532" s="11" t="str">
        <f t="shared" si="239"/>
        <v xml:space="preserve">music </v>
      </c>
      <c r="R2532" s="11" t="str">
        <f t="shared" si="243"/>
        <v>classical music</v>
      </c>
      <c r="S2532" s="12">
        <f t="shared" si="241"/>
        <v>42081.864641203705</v>
      </c>
      <c r="T2532" s="8">
        <f t="shared" si="242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8287</v>
      </c>
      <c r="O2533" s="10">
        <f t="shared" si="237"/>
        <v>0.99601593625498008</v>
      </c>
      <c r="P2533" s="9">
        <f t="shared" si="238"/>
        <v>4509</v>
      </c>
      <c r="Q2533" s="11" t="str">
        <f t="shared" si="239"/>
        <v xml:space="preserve">music </v>
      </c>
      <c r="R2533" s="11" t="str">
        <f t="shared" si="243"/>
        <v>classical music</v>
      </c>
      <c r="S2533" s="12">
        <f t="shared" si="241"/>
        <v>42208.680023148147</v>
      </c>
      <c r="T2533" s="8">
        <f t="shared" si="242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8287</v>
      </c>
      <c r="O2534" s="10">
        <f t="shared" si="237"/>
        <v>0.79286422200198214</v>
      </c>
      <c r="P2534" s="9">
        <f t="shared" si="238"/>
        <v>4522.5</v>
      </c>
      <c r="Q2534" s="11" t="str">
        <f t="shared" si="239"/>
        <v xml:space="preserve">music </v>
      </c>
      <c r="R2534" s="11" t="str">
        <f t="shared" si="243"/>
        <v>classical music</v>
      </c>
      <c r="S2534" s="12">
        <f t="shared" si="241"/>
        <v>41107.849143518521</v>
      </c>
      <c r="T2534" s="8">
        <f t="shared" si="242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8287</v>
      </c>
      <c r="O2535" s="10">
        <f t="shared" si="237"/>
        <v>0.90361445783132532</v>
      </c>
      <c r="P2535" s="9">
        <f t="shared" si="238"/>
        <v>7900</v>
      </c>
      <c r="Q2535" s="11" t="str">
        <f t="shared" si="239"/>
        <v xml:space="preserve">music </v>
      </c>
      <c r="R2535" s="11" t="str">
        <f t="shared" si="243"/>
        <v>classical music</v>
      </c>
      <c r="S2535" s="12">
        <f t="shared" si="241"/>
        <v>41304.751284722224</v>
      </c>
      <c r="T2535" s="8">
        <f t="shared" si="242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8287</v>
      </c>
      <c r="O2536" s="10">
        <f t="shared" si="237"/>
        <v>0.95238095238095233</v>
      </c>
      <c r="P2536" s="9">
        <f t="shared" si="238"/>
        <v>2050</v>
      </c>
      <c r="Q2536" s="11" t="str">
        <f t="shared" si="239"/>
        <v xml:space="preserve">music </v>
      </c>
      <c r="R2536" s="11" t="str">
        <f t="shared" si="243"/>
        <v>classical music</v>
      </c>
      <c r="S2536" s="12">
        <f t="shared" si="241"/>
        <v>40127.700370370374</v>
      </c>
      <c r="T2536" s="8">
        <f t="shared" si="242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8287</v>
      </c>
      <c r="O2537" s="10">
        <f t="shared" si="237"/>
        <v>0.96362322331968198</v>
      </c>
      <c r="P2537" s="9">
        <f t="shared" si="238"/>
        <v>20377.5</v>
      </c>
      <c r="Q2537" s="11" t="str">
        <f t="shared" si="239"/>
        <v xml:space="preserve">music </v>
      </c>
      <c r="R2537" s="11" t="str">
        <f t="shared" si="243"/>
        <v>classical music</v>
      </c>
      <c r="S2537" s="12">
        <f t="shared" si="241"/>
        <v>41943.791030092594</v>
      </c>
      <c r="T2537" s="8">
        <f t="shared" si="242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8287</v>
      </c>
      <c r="O2538" s="10">
        <f t="shared" si="237"/>
        <v>0.86206896551724133</v>
      </c>
      <c r="P2538" s="9">
        <f t="shared" si="238"/>
        <v>27</v>
      </c>
      <c r="Q2538" s="11" t="str">
        <f t="shared" si="239"/>
        <v xml:space="preserve">music </v>
      </c>
      <c r="R2538" s="11" t="str">
        <f t="shared" si="243"/>
        <v>classical music</v>
      </c>
      <c r="S2538" s="12">
        <f t="shared" si="241"/>
        <v>41464.106087962966</v>
      </c>
      <c r="T2538" s="8">
        <f t="shared" si="242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8287</v>
      </c>
      <c r="O2539" s="10">
        <f t="shared" si="237"/>
        <v>0.90909090909090906</v>
      </c>
      <c r="P2539" s="9">
        <f t="shared" si="238"/>
        <v>1050</v>
      </c>
      <c r="Q2539" s="11" t="str">
        <f t="shared" si="239"/>
        <v xml:space="preserve">music </v>
      </c>
      <c r="R2539" s="11" t="str">
        <f t="shared" si="243"/>
        <v>classical music</v>
      </c>
      <c r="S2539" s="12">
        <f t="shared" si="241"/>
        <v>40696.648784722223</v>
      </c>
      <c r="T2539" s="8">
        <f t="shared" si="242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8287</v>
      </c>
      <c r="O2540" s="10">
        <f t="shared" si="237"/>
        <v>0.88481785287150438</v>
      </c>
      <c r="P2540" s="9">
        <f t="shared" si="238"/>
        <v>19171.584999999999</v>
      </c>
      <c r="Q2540" s="11" t="str">
        <f t="shared" si="239"/>
        <v xml:space="preserve">music </v>
      </c>
      <c r="R2540" s="11" t="str">
        <f t="shared" si="243"/>
        <v>classical music</v>
      </c>
      <c r="S2540" s="12">
        <f t="shared" si="241"/>
        <v>41298.509965277779</v>
      </c>
      <c r="T2540" s="8">
        <f t="shared" si="242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8287</v>
      </c>
      <c r="O2541" s="10">
        <f t="shared" si="237"/>
        <v>0.99750623441396513</v>
      </c>
      <c r="P2541" s="9">
        <f t="shared" si="238"/>
        <v>10012.5</v>
      </c>
      <c r="Q2541" s="11" t="str">
        <f t="shared" si="239"/>
        <v xml:space="preserve">music </v>
      </c>
      <c r="R2541" s="11" t="str">
        <f t="shared" si="243"/>
        <v>classical music</v>
      </c>
      <c r="S2541" s="12">
        <f t="shared" si="241"/>
        <v>41977.902222222227</v>
      </c>
      <c r="T2541" s="8">
        <f t="shared" si="242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8287</v>
      </c>
      <c r="O2542" s="10">
        <f t="shared" si="237"/>
        <v>0.96711798839458418</v>
      </c>
      <c r="P2542" s="9">
        <f t="shared" si="238"/>
        <v>2542.5</v>
      </c>
      <c r="Q2542" s="11" t="str">
        <f t="shared" si="239"/>
        <v xml:space="preserve">music </v>
      </c>
      <c r="R2542" s="11" t="str">
        <f t="shared" si="243"/>
        <v>classical music</v>
      </c>
      <c r="S2542" s="12">
        <f t="shared" si="241"/>
        <v>40785.675011574072</v>
      </c>
      <c r="T2542" s="8">
        <f t="shared" si="242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8287</v>
      </c>
      <c r="O2543" s="10">
        <f t="shared" si="237"/>
        <v>0.93432995194874535</v>
      </c>
      <c r="P2543" s="9">
        <f t="shared" si="238"/>
        <v>3623</v>
      </c>
      <c r="Q2543" s="11" t="str">
        <f t="shared" si="239"/>
        <v xml:space="preserve">music </v>
      </c>
      <c r="R2543" s="11" t="str">
        <f t="shared" si="243"/>
        <v>classical music</v>
      </c>
      <c r="S2543" s="12">
        <f t="shared" si="241"/>
        <v>41483.449282407404</v>
      </c>
      <c r="T2543" s="8">
        <f t="shared" si="242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8287</v>
      </c>
      <c r="O2544" s="10">
        <f t="shared" si="237"/>
        <v>0.96551724137931039</v>
      </c>
      <c r="P2544" s="9">
        <f t="shared" si="238"/>
        <v>712.5</v>
      </c>
      <c r="Q2544" s="11" t="str">
        <f t="shared" si="239"/>
        <v xml:space="preserve">music </v>
      </c>
      <c r="R2544" s="11" t="str">
        <f t="shared" si="243"/>
        <v>classical music</v>
      </c>
      <c r="S2544" s="12">
        <f t="shared" si="241"/>
        <v>41509.426585648151</v>
      </c>
      <c r="T2544" s="8">
        <f t="shared" si="242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8287</v>
      </c>
      <c r="O2545" s="10">
        <f t="shared" si="237"/>
        <v>0.63938618925831203</v>
      </c>
      <c r="P2545" s="9">
        <f t="shared" si="238"/>
        <v>320.5</v>
      </c>
      <c r="Q2545" s="11" t="str">
        <f t="shared" si="239"/>
        <v xml:space="preserve">music </v>
      </c>
      <c r="R2545" s="11" t="str">
        <f t="shared" si="243"/>
        <v>classical music</v>
      </c>
      <c r="S2545" s="12">
        <f t="shared" si="241"/>
        <v>40514.107615740737</v>
      </c>
      <c r="T2545" s="8">
        <f t="shared" si="242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8287</v>
      </c>
      <c r="O2546" s="10">
        <f t="shared" si="237"/>
        <v>0.99186669311644515</v>
      </c>
      <c r="P2546" s="9">
        <f t="shared" si="238"/>
        <v>5020.5</v>
      </c>
      <c r="Q2546" s="11" t="str">
        <f t="shared" si="239"/>
        <v xml:space="preserve">music </v>
      </c>
      <c r="R2546" s="11" t="str">
        <f t="shared" si="243"/>
        <v>classical music</v>
      </c>
      <c r="S2546" s="12">
        <f t="shared" si="241"/>
        <v>41068.520474537036</v>
      </c>
      <c r="T2546" s="8">
        <f t="shared" si="242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8287</v>
      </c>
      <c r="O2547" s="10">
        <f t="shared" si="237"/>
        <v>0.51203277009728621</v>
      </c>
      <c r="P2547" s="9">
        <f t="shared" si="238"/>
        <v>2953</v>
      </c>
      <c r="Q2547" s="11" t="str">
        <f t="shared" si="239"/>
        <v xml:space="preserve">music </v>
      </c>
      <c r="R2547" s="11" t="str">
        <f t="shared" si="243"/>
        <v>classical music</v>
      </c>
      <c r="S2547" s="12">
        <f t="shared" si="241"/>
        <v>42027.13817129629</v>
      </c>
      <c r="T2547" s="8">
        <f t="shared" si="242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8287</v>
      </c>
      <c r="O2548" s="10">
        <f t="shared" si="237"/>
        <v>0.8951406649616368</v>
      </c>
      <c r="P2548" s="9">
        <f t="shared" si="238"/>
        <v>3705</v>
      </c>
      <c r="Q2548" s="11" t="str">
        <f t="shared" si="239"/>
        <v xml:space="preserve">music </v>
      </c>
      <c r="R2548" s="11" t="str">
        <f t="shared" si="243"/>
        <v>classical music</v>
      </c>
      <c r="S2548" s="12">
        <f t="shared" si="241"/>
        <v>41524.858553240738</v>
      </c>
      <c r="T2548" s="8">
        <f t="shared" si="242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8287</v>
      </c>
      <c r="O2549" s="10">
        <f t="shared" si="237"/>
        <v>0.83434466019417475</v>
      </c>
      <c r="P2549" s="9">
        <f t="shared" si="238"/>
        <v>6046</v>
      </c>
      <c r="Q2549" s="11" t="str">
        <f t="shared" si="239"/>
        <v xml:space="preserve">music </v>
      </c>
      <c r="R2549" s="11" t="str">
        <f t="shared" si="243"/>
        <v>classical music</v>
      </c>
      <c r="S2549" s="12">
        <f t="shared" si="241"/>
        <v>40973.773182870369</v>
      </c>
      <c r="T2549" s="8">
        <f t="shared" si="242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8287</v>
      </c>
      <c r="O2550" s="10">
        <f t="shared" si="237"/>
        <v>0.98183603338242509</v>
      </c>
      <c r="P2550" s="9">
        <f t="shared" si="238"/>
        <v>6055.5</v>
      </c>
      <c r="Q2550" s="11" t="str">
        <f t="shared" si="239"/>
        <v xml:space="preserve">music </v>
      </c>
      <c r="R2550" s="11" t="str">
        <f t="shared" si="243"/>
        <v>classical music</v>
      </c>
      <c r="S2550" s="12">
        <f t="shared" si="241"/>
        <v>42618.625428240746</v>
      </c>
      <c r="T2550" s="8">
        <f t="shared" si="242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8287</v>
      </c>
      <c r="O2551" s="10">
        <f t="shared" si="237"/>
        <v>0.97273853779429986</v>
      </c>
      <c r="P2551" s="9">
        <f t="shared" si="238"/>
        <v>1592</v>
      </c>
      <c r="Q2551" s="11" t="str">
        <f t="shared" si="239"/>
        <v xml:space="preserve">music </v>
      </c>
      <c r="R2551" s="11" t="str">
        <f t="shared" si="243"/>
        <v>classical music</v>
      </c>
      <c r="S2551" s="12">
        <f t="shared" si="241"/>
        <v>41390.757754629631</v>
      </c>
      <c r="T2551" s="8">
        <f t="shared" si="242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8287</v>
      </c>
      <c r="O2552" s="10">
        <f t="shared" si="237"/>
        <v>0.99160945842868042</v>
      </c>
      <c r="P2552" s="9">
        <f t="shared" si="238"/>
        <v>6527.5</v>
      </c>
      <c r="Q2552" s="11" t="str">
        <f t="shared" si="239"/>
        <v xml:space="preserve">music </v>
      </c>
      <c r="R2552" s="11" t="str">
        <f t="shared" si="243"/>
        <v>classical music</v>
      </c>
      <c r="S2552" s="12">
        <f t="shared" si="241"/>
        <v>42228.634328703702</v>
      </c>
      <c r="T2552" s="8">
        <f t="shared" si="242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8287</v>
      </c>
      <c r="O2553" s="10">
        <f t="shared" si="237"/>
        <v>0.97338100913786252</v>
      </c>
      <c r="P2553" s="9">
        <f t="shared" si="238"/>
        <v>3725.25</v>
      </c>
      <c r="Q2553" s="11" t="str">
        <f t="shared" si="239"/>
        <v xml:space="preserve">music </v>
      </c>
      <c r="R2553" s="11" t="str">
        <f t="shared" si="243"/>
        <v>classical music</v>
      </c>
      <c r="S2553" s="12">
        <f t="shared" si="241"/>
        <v>40961.252141203702</v>
      </c>
      <c r="T2553" s="8">
        <f t="shared" si="242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8287</v>
      </c>
      <c r="O2554" s="10">
        <f t="shared" si="237"/>
        <v>0.93896713615023475</v>
      </c>
      <c r="P2554" s="9">
        <f t="shared" si="238"/>
        <v>3097.5</v>
      </c>
      <c r="Q2554" s="11" t="str">
        <f t="shared" si="239"/>
        <v xml:space="preserve">music </v>
      </c>
      <c r="R2554" s="11" t="str">
        <f t="shared" si="243"/>
        <v>classical music</v>
      </c>
      <c r="S2554" s="12">
        <f t="shared" si="241"/>
        <v>42769.809965277775</v>
      </c>
      <c r="T2554" s="8">
        <f t="shared" si="242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8287</v>
      </c>
      <c r="O2555" s="10">
        <f t="shared" si="237"/>
        <v>0.64294899271324479</v>
      </c>
      <c r="P2555" s="9">
        <f t="shared" si="238"/>
        <v>1916.5</v>
      </c>
      <c r="Q2555" s="11" t="str">
        <f t="shared" si="239"/>
        <v xml:space="preserve">music </v>
      </c>
      <c r="R2555" s="11" t="str">
        <f t="shared" si="243"/>
        <v>classical music</v>
      </c>
      <c r="S2555" s="12">
        <f t="shared" si="241"/>
        <v>41113.199155092596</v>
      </c>
      <c r="T2555" s="8">
        <f t="shared" si="242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8287</v>
      </c>
      <c r="O2556" s="10">
        <f t="shared" si="237"/>
        <v>0.81433224755700329</v>
      </c>
      <c r="P2556" s="9">
        <f t="shared" si="238"/>
        <v>3342</v>
      </c>
      <c r="Q2556" s="11" t="str">
        <f t="shared" si="239"/>
        <v xml:space="preserve">music </v>
      </c>
      <c r="R2556" s="11" t="str">
        <f t="shared" si="243"/>
        <v>classical music</v>
      </c>
      <c r="S2556" s="12">
        <f t="shared" si="241"/>
        <v>42125.078275462962</v>
      </c>
      <c r="T2556" s="8">
        <f t="shared" si="242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8287</v>
      </c>
      <c r="O2557" s="10">
        <f t="shared" si="237"/>
        <v>0.9315323707498836</v>
      </c>
      <c r="P2557" s="9">
        <f t="shared" si="238"/>
        <v>2073.5</v>
      </c>
      <c r="Q2557" s="11" t="str">
        <f t="shared" si="239"/>
        <v xml:space="preserve">music </v>
      </c>
      <c r="R2557" s="11" t="str">
        <f t="shared" si="243"/>
        <v>classical music</v>
      </c>
      <c r="S2557" s="12">
        <f t="shared" si="241"/>
        <v>41026.655011574076</v>
      </c>
      <c r="T2557" s="8">
        <f t="shared" si="242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8287</v>
      </c>
      <c r="O2558" s="10">
        <f t="shared" si="237"/>
        <v>0.94783715012722647</v>
      </c>
      <c r="P2558" s="9">
        <f t="shared" si="238"/>
        <v>765.5</v>
      </c>
      <c r="Q2558" s="11" t="str">
        <f t="shared" si="239"/>
        <v xml:space="preserve">music </v>
      </c>
      <c r="R2558" s="11" t="str">
        <f t="shared" si="243"/>
        <v>classical music</v>
      </c>
      <c r="S2558" s="12">
        <f t="shared" si="241"/>
        <v>41222.991400462961</v>
      </c>
      <c r="T2558" s="8">
        <f t="shared" si="242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8287</v>
      </c>
      <c r="O2559" s="10">
        <f t="shared" si="237"/>
        <v>0.84427767354596628</v>
      </c>
      <c r="P2559" s="9">
        <f t="shared" si="238"/>
        <v>983</v>
      </c>
      <c r="Q2559" s="11" t="str">
        <f t="shared" si="239"/>
        <v xml:space="preserve">music </v>
      </c>
      <c r="R2559" s="11" t="str">
        <f t="shared" si="243"/>
        <v>classical music</v>
      </c>
      <c r="S2559" s="12">
        <f t="shared" si="241"/>
        <v>41744.745208333334</v>
      </c>
      <c r="T2559" s="8">
        <f t="shared" si="242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8287</v>
      </c>
      <c r="O2560" s="10">
        <f t="shared" si="237"/>
        <v>0.91844232182218954</v>
      </c>
      <c r="P2560" s="9">
        <f t="shared" si="238"/>
        <v>1305.5</v>
      </c>
      <c r="Q2560" s="11" t="str">
        <f t="shared" si="239"/>
        <v xml:space="preserve">music </v>
      </c>
      <c r="R2560" s="11" t="str">
        <f t="shared" si="243"/>
        <v>classical music</v>
      </c>
      <c r="S2560" s="12">
        <f t="shared" si="241"/>
        <v>42093.860023148154</v>
      </c>
      <c r="T2560" s="8">
        <f t="shared" si="242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8287</v>
      </c>
      <c r="O2561" s="10">
        <f t="shared" si="237"/>
        <v>0.898876404494382</v>
      </c>
      <c r="P2561" s="9">
        <f t="shared" si="238"/>
        <v>845</v>
      </c>
      <c r="Q2561" s="11" t="str">
        <f t="shared" si="239"/>
        <v xml:space="preserve">music </v>
      </c>
      <c r="R2561" s="11" t="str">
        <f t="shared" si="243"/>
        <v>classical music</v>
      </c>
      <c r="S2561" s="12">
        <f t="shared" si="241"/>
        <v>40829.873657407406</v>
      </c>
      <c r="T2561" s="8">
        <f t="shared" si="242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8287</v>
      </c>
      <c r="O2562" s="10">
        <f t="shared" si="237"/>
        <v>0.99900099900099903</v>
      </c>
      <c r="P2562" s="9">
        <f t="shared" si="238"/>
        <v>3001.5</v>
      </c>
      <c r="Q2562" s="11" t="str">
        <f t="shared" si="239"/>
        <v xml:space="preserve">music </v>
      </c>
      <c r="R2562" s="11" t="str">
        <f t="shared" si="243"/>
        <v>classical music</v>
      </c>
      <c r="S2562" s="12">
        <f t="shared" si="241"/>
        <v>42039.951087962967</v>
      </c>
      <c r="T2562" s="8">
        <f t="shared" si="242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8280</v>
      </c>
      <c r="O2563" s="10" t="e">
        <f t="shared" ref="O2563:O2626" si="244">D2563/E2563</f>
        <v>#DIV/0!</v>
      </c>
      <c r="P2563" s="9">
        <f t="shared" ref="P2563:P2626" si="245">AVERAGE(D2563,E2563)</f>
        <v>50000</v>
      </c>
      <c r="Q2563" s="11" t="str">
        <f t="shared" ref="Q2563:Q2626" si="246">LEFT(N2563, SEARCH(" ",N2563,1))</f>
        <v xml:space="preserve">food </v>
      </c>
      <c r="R2563" s="11" t="str">
        <f t="shared" ref="R2563:R2626" si="247">RIGHT(N2563,16)</f>
        <v>ood /food trucks</v>
      </c>
      <c r="S2563" s="12">
        <f t="shared" ref="S2563:S2626" si="248">(((J2563/60)/60)/24)+DATE(1970,1,1)</f>
        <v>42260.528807870374</v>
      </c>
      <c r="T2563" s="8">
        <f t="shared" ref="T2563:T2626" si="249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8280</v>
      </c>
      <c r="O2564" s="10">
        <f t="shared" si="244"/>
        <v>133.33333333333334</v>
      </c>
      <c r="P2564" s="9">
        <f t="shared" si="245"/>
        <v>5037.5</v>
      </c>
      <c r="Q2564" s="11" t="str">
        <f t="shared" si="246"/>
        <v xml:space="preserve">food </v>
      </c>
      <c r="R2564" s="11" t="str">
        <f t="shared" si="247"/>
        <v>ood /food trucks</v>
      </c>
      <c r="S2564" s="12">
        <f t="shared" si="248"/>
        <v>42594.524756944447</v>
      </c>
      <c r="T2564" s="8">
        <f t="shared" si="249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8280</v>
      </c>
      <c r="O2565" s="10" t="e">
        <f t="shared" si="244"/>
        <v>#DIV/0!</v>
      </c>
      <c r="P2565" s="9">
        <f t="shared" si="245"/>
        <v>10000</v>
      </c>
      <c r="Q2565" s="11" t="str">
        <f t="shared" si="246"/>
        <v xml:space="preserve">food </v>
      </c>
      <c r="R2565" s="11" t="str">
        <f t="shared" si="247"/>
        <v>ood /food trucks</v>
      </c>
      <c r="S2565" s="12">
        <f t="shared" si="248"/>
        <v>42155.139479166668</v>
      </c>
      <c r="T2565" s="8">
        <f t="shared" si="249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8280</v>
      </c>
      <c r="O2566" s="10" t="e">
        <f t="shared" si="244"/>
        <v>#DIV/0!</v>
      </c>
      <c r="P2566" s="9">
        <f t="shared" si="245"/>
        <v>20000</v>
      </c>
      <c r="Q2566" s="11" t="str">
        <f t="shared" si="246"/>
        <v xml:space="preserve">food </v>
      </c>
      <c r="R2566" s="11" t="str">
        <f t="shared" si="247"/>
        <v>ood /food trucks</v>
      </c>
      <c r="S2566" s="12">
        <f t="shared" si="248"/>
        <v>41822.040497685186</v>
      </c>
      <c r="T2566" s="8">
        <f t="shared" si="249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8280</v>
      </c>
      <c r="O2567" s="10">
        <f t="shared" si="244"/>
        <v>100</v>
      </c>
      <c r="P2567" s="9">
        <f t="shared" si="245"/>
        <v>5050</v>
      </c>
      <c r="Q2567" s="11" t="str">
        <f t="shared" si="246"/>
        <v xml:space="preserve">food </v>
      </c>
      <c r="R2567" s="11" t="str">
        <f t="shared" si="247"/>
        <v>ood /food trucks</v>
      </c>
      <c r="S2567" s="12">
        <f t="shared" si="248"/>
        <v>42440.650335648148</v>
      </c>
      <c r="T2567" s="8">
        <f t="shared" si="249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8280</v>
      </c>
      <c r="O2568" s="10" t="e">
        <f t="shared" si="244"/>
        <v>#DIV/0!</v>
      </c>
      <c r="P2568" s="9">
        <f t="shared" si="245"/>
        <v>17500</v>
      </c>
      <c r="Q2568" s="11" t="str">
        <f t="shared" si="246"/>
        <v xml:space="preserve">food </v>
      </c>
      <c r="R2568" s="11" t="str">
        <f t="shared" si="247"/>
        <v>ood /food trucks</v>
      </c>
      <c r="S2568" s="12">
        <f t="shared" si="248"/>
        <v>41842.980879629627</v>
      </c>
      <c r="T2568" s="8">
        <f t="shared" si="249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8280</v>
      </c>
      <c r="O2569" s="10">
        <f t="shared" si="244"/>
        <v>375</v>
      </c>
      <c r="P2569" s="9">
        <f t="shared" si="245"/>
        <v>22560</v>
      </c>
      <c r="Q2569" s="11" t="str">
        <f t="shared" si="246"/>
        <v xml:space="preserve">food </v>
      </c>
      <c r="R2569" s="11" t="str">
        <f t="shared" si="247"/>
        <v>ood /food trucks</v>
      </c>
      <c r="S2569" s="12">
        <f t="shared" si="248"/>
        <v>42087.878912037035</v>
      </c>
      <c r="T2569" s="8">
        <f t="shared" si="249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8280</v>
      </c>
      <c r="O2570" s="10">
        <f t="shared" si="244"/>
        <v>200</v>
      </c>
      <c r="P2570" s="9">
        <f t="shared" si="245"/>
        <v>5025</v>
      </c>
      <c r="Q2570" s="11" t="str">
        <f t="shared" si="246"/>
        <v xml:space="preserve">food </v>
      </c>
      <c r="R2570" s="11" t="str">
        <f t="shared" si="247"/>
        <v>ood /food trucks</v>
      </c>
      <c r="S2570" s="12">
        <f t="shared" si="248"/>
        <v>42584.666597222225</v>
      </c>
      <c r="T2570" s="8">
        <f t="shared" si="249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8280</v>
      </c>
      <c r="O2571" s="10">
        <f t="shared" si="244"/>
        <v>44.827586206896555</v>
      </c>
      <c r="P2571" s="9">
        <f t="shared" si="245"/>
        <v>3322.5</v>
      </c>
      <c r="Q2571" s="11" t="str">
        <f t="shared" si="246"/>
        <v xml:space="preserve">food </v>
      </c>
      <c r="R2571" s="11" t="str">
        <f t="shared" si="247"/>
        <v>ood /food trucks</v>
      </c>
      <c r="S2571" s="12">
        <f t="shared" si="248"/>
        <v>42234.105462962965</v>
      </c>
      <c r="T2571" s="8">
        <f t="shared" si="249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8280</v>
      </c>
      <c r="O2572" s="10">
        <f t="shared" si="244"/>
        <v>118.64406779661017</v>
      </c>
      <c r="P2572" s="9">
        <f t="shared" si="245"/>
        <v>3529.5</v>
      </c>
      <c r="Q2572" s="11" t="str">
        <f t="shared" si="246"/>
        <v xml:space="preserve">food </v>
      </c>
      <c r="R2572" s="11" t="str">
        <f t="shared" si="247"/>
        <v>ood /food trucks</v>
      </c>
      <c r="S2572" s="12">
        <f t="shared" si="248"/>
        <v>42744.903182870374</v>
      </c>
      <c r="T2572" s="8">
        <f t="shared" si="249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8280</v>
      </c>
      <c r="O2573" s="10">
        <f t="shared" si="244"/>
        <v>400</v>
      </c>
      <c r="P2573" s="9">
        <f t="shared" si="245"/>
        <v>50125</v>
      </c>
      <c r="Q2573" s="11" t="str">
        <f t="shared" si="246"/>
        <v xml:space="preserve">food </v>
      </c>
      <c r="R2573" s="11" t="str">
        <f t="shared" si="247"/>
        <v>ood /food trucks</v>
      </c>
      <c r="S2573" s="12">
        <f t="shared" si="248"/>
        <v>42449.341678240744</v>
      </c>
      <c r="T2573" s="8">
        <f t="shared" si="249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8280</v>
      </c>
      <c r="O2574" s="10" t="e">
        <f t="shared" si="244"/>
        <v>#DIV/0!</v>
      </c>
      <c r="P2574" s="9">
        <f t="shared" si="245"/>
        <v>15000</v>
      </c>
      <c r="Q2574" s="11" t="str">
        <f t="shared" si="246"/>
        <v xml:space="preserve">food </v>
      </c>
      <c r="R2574" s="11" t="str">
        <f t="shared" si="247"/>
        <v>ood /food trucks</v>
      </c>
      <c r="S2574" s="12">
        <f t="shared" si="248"/>
        <v>42077.119409722218</v>
      </c>
      <c r="T2574" s="8">
        <f t="shared" si="249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8280</v>
      </c>
      <c r="O2575" s="10" t="e">
        <f t="shared" si="244"/>
        <v>#DIV/0!</v>
      </c>
      <c r="P2575" s="9">
        <f t="shared" si="245"/>
        <v>4000</v>
      </c>
      <c r="Q2575" s="11" t="str">
        <f t="shared" si="246"/>
        <v xml:space="preserve">food </v>
      </c>
      <c r="R2575" s="11" t="str">
        <f t="shared" si="247"/>
        <v>ood /food trucks</v>
      </c>
      <c r="S2575" s="12">
        <f t="shared" si="248"/>
        <v>41829.592002314814</v>
      </c>
      <c r="T2575" s="8">
        <f t="shared" si="249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8280</v>
      </c>
      <c r="O2576" s="10" t="e">
        <f t="shared" si="244"/>
        <v>#DIV/0!</v>
      </c>
      <c r="P2576" s="9">
        <f t="shared" si="245"/>
        <v>5000</v>
      </c>
      <c r="Q2576" s="11" t="str">
        <f t="shared" si="246"/>
        <v xml:space="preserve">food </v>
      </c>
      <c r="R2576" s="11" t="str">
        <f t="shared" si="247"/>
        <v>ood /food trucks</v>
      </c>
      <c r="S2576" s="12">
        <f t="shared" si="248"/>
        <v>42487.825752314813</v>
      </c>
      <c r="T2576" s="8">
        <f t="shared" si="249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8280</v>
      </c>
      <c r="O2577" s="10" t="e">
        <f t="shared" si="244"/>
        <v>#DIV/0!</v>
      </c>
      <c r="P2577" s="9">
        <f t="shared" si="245"/>
        <v>42500</v>
      </c>
      <c r="Q2577" s="11" t="str">
        <f t="shared" si="246"/>
        <v xml:space="preserve">food </v>
      </c>
      <c r="R2577" s="11" t="str">
        <f t="shared" si="247"/>
        <v>ood /food trucks</v>
      </c>
      <c r="S2577" s="12">
        <f t="shared" si="248"/>
        <v>41986.108726851846</v>
      </c>
      <c r="T2577" s="8">
        <f t="shared" si="249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8280</v>
      </c>
      <c r="O2578" s="10" t="e">
        <f t="shared" si="244"/>
        <v>#DIV/0!</v>
      </c>
      <c r="P2578" s="9">
        <f t="shared" si="245"/>
        <v>5000</v>
      </c>
      <c r="Q2578" s="11" t="str">
        <f t="shared" si="246"/>
        <v xml:space="preserve">food </v>
      </c>
      <c r="R2578" s="11" t="str">
        <f t="shared" si="247"/>
        <v>ood /food trucks</v>
      </c>
      <c r="S2578" s="12">
        <f t="shared" si="248"/>
        <v>42060.00980324074</v>
      </c>
      <c r="T2578" s="8">
        <f t="shared" si="249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8280</v>
      </c>
      <c r="O2579" s="10" t="e">
        <f t="shared" si="244"/>
        <v>#DIV/0!</v>
      </c>
      <c r="P2579" s="9">
        <f t="shared" si="245"/>
        <v>7500</v>
      </c>
      <c r="Q2579" s="11" t="str">
        <f t="shared" si="246"/>
        <v xml:space="preserve">food </v>
      </c>
      <c r="R2579" s="11" t="str">
        <f t="shared" si="247"/>
        <v>ood /food trucks</v>
      </c>
      <c r="S2579" s="12">
        <f t="shared" si="248"/>
        <v>41830.820567129631</v>
      </c>
      <c r="T2579" s="8">
        <f t="shared" si="249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8280</v>
      </c>
      <c r="O2580" s="10" t="e">
        <f t="shared" si="244"/>
        <v>#DIV/0!</v>
      </c>
      <c r="P2580" s="9">
        <f t="shared" si="245"/>
        <v>3000</v>
      </c>
      <c r="Q2580" s="11" t="str">
        <f t="shared" si="246"/>
        <v xml:space="preserve">food </v>
      </c>
      <c r="R2580" s="11" t="str">
        <f t="shared" si="247"/>
        <v>ood /food trucks</v>
      </c>
      <c r="S2580" s="12">
        <f t="shared" si="248"/>
        <v>42238.022905092599</v>
      </c>
      <c r="T2580" s="8">
        <f t="shared" si="249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8280</v>
      </c>
      <c r="O2581" s="10">
        <f t="shared" si="244"/>
        <v>722.02166064981952</v>
      </c>
      <c r="P2581" s="9">
        <f t="shared" si="245"/>
        <v>100138.5</v>
      </c>
      <c r="Q2581" s="11" t="str">
        <f t="shared" si="246"/>
        <v xml:space="preserve">food </v>
      </c>
      <c r="R2581" s="11" t="str">
        <f t="shared" si="247"/>
        <v>ood /food trucks</v>
      </c>
      <c r="S2581" s="12">
        <f t="shared" si="248"/>
        <v>41837.829895833333</v>
      </c>
      <c r="T2581" s="8">
        <f t="shared" si="249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8280</v>
      </c>
      <c r="O2582" s="10">
        <f t="shared" si="244"/>
        <v>166.66666666666666</v>
      </c>
      <c r="P2582" s="9">
        <f t="shared" si="245"/>
        <v>4275.5</v>
      </c>
      <c r="Q2582" s="11" t="str">
        <f t="shared" si="246"/>
        <v xml:space="preserve">food </v>
      </c>
      <c r="R2582" s="11" t="str">
        <f t="shared" si="247"/>
        <v>ood /food trucks</v>
      </c>
      <c r="S2582" s="12">
        <f t="shared" si="248"/>
        <v>42110.326423611114</v>
      </c>
      <c r="T2582" s="8">
        <f t="shared" si="249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8280</v>
      </c>
      <c r="O2583" s="10">
        <f t="shared" si="244"/>
        <v>9.433962264150944</v>
      </c>
      <c r="P2583" s="9">
        <f t="shared" si="245"/>
        <v>2765</v>
      </c>
      <c r="Q2583" s="11" t="str">
        <f t="shared" si="246"/>
        <v xml:space="preserve">food </v>
      </c>
      <c r="R2583" s="11" t="str">
        <f t="shared" si="247"/>
        <v>ood /food trucks</v>
      </c>
      <c r="S2583" s="12">
        <f t="shared" si="248"/>
        <v>42294.628449074073</v>
      </c>
      <c r="T2583" s="8">
        <f t="shared" si="249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8280</v>
      </c>
      <c r="O2584" s="10">
        <f t="shared" si="244"/>
        <v>90000</v>
      </c>
      <c r="P2584" s="9">
        <f t="shared" si="245"/>
        <v>45000.5</v>
      </c>
      <c r="Q2584" s="11" t="str">
        <f t="shared" si="246"/>
        <v xml:space="preserve">food </v>
      </c>
      <c r="R2584" s="11" t="str">
        <f t="shared" si="247"/>
        <v>ood /food trucks</v>
      </c>
      <c r="S2584" s="12">
        <f t="shared" si="248"/>
        <v>42642.988819444443</v>
      </c>
      <c r="T2584" s="8">
        <f t="shared" si="249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8280</v>
      </c>
      <c r="O2585" s="10">
        <f t="shared" si="244"/>
        <v>200</v>
      </c>
      <c r="P2585" s="9">
        <f t="shared" si="245"/>
        <v>502.5</v>
      </c>
      <c r="Q2585" s="11" t="str">
        <f t="shared" si="246"/>
        <v xml:space="preserve">food </v>
      </c>
      <c r="R2585" s="11" t="str">
        <f t="shared" si="247"/>
        <v>ood /food trucks</v>
      </c>
      <c r="S2585" s="12">
        <f t="shared" si="248"/>
        <v>42019.76944444445</v>
      </c>
      <c r="T2585" s="8">
        <f t="shared" si="249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8280</v>
      </c>
      <c r="O2586" s="10" t="e">
        <f t="shared" si="244"/>
        <v>#DIV/0!</v>
      </c>
      <c r="P2586" s="9">
        <f t="shared" si="245"/>
        <v>5000</v>
      </c>
      <c r="Q2586" s="11" t="str">
        <f t="shared" si="246"/>
        <v xml:space="preserve">food </v>
      </c>
      <c r="R2586" s="11" t="str">
        <f t="shared" si="247"/>
        <v>ood /food trucks</v>
      </c>
      <c r="S2586" s="12">
        <f t="shared" si="248"/>
        <v>42140.173252314817</v>
      </c>
      <c r="T2586" s="8">
        <f t="shared" si="249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8280</v>
      </c>
      <c r="O2587" s="10">
        <f t="shared" si="244"/>
        <v>600</v>
      </c>
      <c r="P2587" s="9">
        <f t="shared" si="245"/>
        <v>15025</v>
      </c>
      <c r="Q2587" s="11" t="str">
        <f t="shared" si="246"/>
        <v xml:space="preserve">food </v>
      </c>
      <c r="R2587" s="11" t="str">
        <f t="shared" si="247"/>
        <v>ood /food trucks</v>
      </c>
      <c r="S2587" s="12">
        <f t="shared" si="248"/>
        <v>41795.963333333333</v>
      </c>
      <c r="T2587" s="8">
        <f t="shared" si="249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8280</v>
      </c>
      <c r="O2588" s="10">
        <f t="shared" si="244"/>
        <v>600</v>
      </c>
      <c r="P2588" s="9">
        <f t="shared" si="245"/>
        <v>1502.5</v>
      </c>
      <c r="Q2588" s="11" t="str">
        <f t="shared" si="246"/>
        <v xml:space="preserve">food </v>
      </c>
      <c r="R2588" s="11" t="str">
        <f t="shared" si="247"/>
        <v>ood /food trucks</v>
      </c>
      <c r="S2588" s="12">
        <f t="shared" si="248"/>
        <v>42333.330277777779</v>
      </c>
      <c r="T2588" s="8">
        <f t="shared" si="249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8280</v>
      </c>
      <c r="O2589" s="10">
        <f t="shared" si="244"/>
        <v>41.084634346754314</v>
      </c>
      <c r="P2589" s="9">
        <f t="shared" si="245"/>
        <v>25608.5</v>
      </c>
      <c r="Q2589" s="11" t="str">
        <f t="shared" si="246"/>
        <v xml:space="preserve">food </v>
      </c>
      <c r="R2589" s="11" t="str">
        <f t="shared" si="247"/>
        <v>ood /food trucks</v>
      </c>
      <c r="S2589" s="12">
        <f t="shared" si="248"/>
        <v>42338.675381944442</v>
      </c>
      <c r="T2589" s="8">
        <f t="shared" si="249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8280</v>
      </c>
      <c r="O2590" s="10">
        <f t="shared" si="244"/>
        <v>25.751072961373392</v>
      </c>
      <c r="P2590" s="9">
        <f t="shared" si="245"/>
        <v>3116.5</v>
      </c>
      <c r="Q2590" s="11" t="str">
        <f t="shared" si="246"/>
        <v xml:space="preserve">food </v>
      </c>
      <c r="R2590" s="11" t="str">
        <f t="shared" si="247"/>
        <v>ood /food trucks</v>
      </c>
      <c r="S2590" s="12">
        <f t="shared" si="248"/>
        <v>42042.676226851851</v>
      </c>
      <c r="T2590" s="8">
        <f t="shared" si="249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8280</v>
      </c>
      <c r="O2591" s="10">
        <f t="shared" si="244"/>
        <v>10000</v>
      </c>
      <c r="P2591" s="9">
        <f t="shared" si="245"/>
        <v>25002.5</v>
      </c>
      <c r="Q2591" s="11" t="str">
        <f t="shared" si="246"/>
        <v xml:space="preserve">food </v>
      </c>
      <c r="R2591" s="11" t="str">
        <f t="shared" si="247"/>
        <v>ood /food trucks</v>
      </c>
      <c r="S2591" s="12">
        <f t="shared" si="248"/>
        <v>42422.536192129628</v>
      </c>
      <c r="T2591" s="8">
        <f t="shared" si="249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8280</v>
      </c>
      <c r="O2592" s="10" t="e">
        <f t="shared" si="244"/>
        <v>#DIV/0!</v>
      </c>
      <c r="P2592" s="9">
        <f t="shared" si="245"/>
        <v>1500</v>
      </c>
      <c r="Q2592" s="11" t="str">
        <f t="shared" si="246"/>
        <v xml:space="preserve">food </v>
      </c>
      <c r="R2592" s="11" t="str">
        <f t="shared" si="247"/>
        <v>ood /food trucks</v>
      </c>
      <c r="S2592" s="12">
        <f t="shared" si="248"/>
        <v>42388.589085648149</v>
      </c>
      <c r="T2592" s="8">
        <f t="shared" si="249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8280</v>
      </c>
      <c r="O2593" s="10">
        <f t="shared" si="244"/>
        <v>57.692307692307693</v>
      </c>
      <c r="P2593" s="9">
        <f t="shared" si="245"/>
        <v>763</v>
      </c>
      <c r="Q2593" s="11" t="str">
        <f t="shared" si="246"/>
        <v xml:space="preserve">food </v>
      </c>
      <c r="R2593" s="11" t="str">
        <f t="shared" si="247"/>
        <v>ood /food trucks</v>
      </c>
      <c r="S2593" s="12">
        <f t="shared" si="248"/>
        <v>42382.906527777777</v>
      </c>
      <c r="T2593" s="8">
        <f t="shared" si="249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8280</v>
      </c>
      <c r="O2594" s="10">
        <f t="shared" si="244"/>
        <v>600</v>
      </c>
      <c r="P2594" s="9">
        <f t="shared" si="245"/>
        <v>15025</v>
      </c>
      <c r="Q2594" s="11" t="str">
        <f t="shared" si="246"/>
        <v xml:space="preserve">food </v>
      </c>
      <c r="R2594" s="11" t="str">
        <f t="shared" si="247"/>
        <v>ood /food trucks</v>
      </c>
      <c r="S2594" s="12">
        <f t="shared" si="248"/>
        <v>41887.801168981481</v>
      </c>
      <c r="T2594" s="8">
        <f t="shared" si="249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8280</v>
      </c>
      <c r="O2595" s="10" t="e">
        <f t="shared" si="244"/>
        <v>#DIV/0!</v>
      </c>
      <c r="P2595" s="9">
        <f t="shared" si="245"/>
        <v>5000</v>
      </c>
      <c r="Q2595" s="11" t="str">
        <f t="shared" si="246"/>
        <v xml:space="preserve">food </v>
      </c>
      <c r="R2595" s="11" t="str">
        <f t="shared" si="247"/>
        <v>ood /food trucks</v>
      </c>
      <c r="S2595" s="12">
        <f t="shared" si="248"/>
        <v>42089.84520833334</v>
      </c>
      <c r="T2595" s="8">
        <f t="shared" si="249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8280</v>
      </c>
      <c r="O2596" s="10">
        <f t="shared" si="244"/>
        <v>80000</v>
      </c>
      <c r="P2596" s="9">
        <f t="shared" si="245"/>
        <v>40000.5</v>
      </c>
      <c r="Q2596" s="11" t="str">
        <f t="shared" si="246"/>
        <v xml:space="preserve">food </v>
      </c>
      <c r="R2596" s="11" t="str">
        <f t="shared" si="247"/>
        <v>ood /food trucks</v>
      </c>
      <c r="S2596" s="12">
        <f t="shared" si="248"/>
        <v>41828.967916666668</v>
      </c>
      <c r="T2596" s="8">
        <f t="shared" si="249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8280</v>
      </c>
      <c r="O2597" s="10">
        <f t="shared" si="244"/>
        <v>8.2191780821917817</v>
      </c>
      <c r="P2597" s="9">
        <f t="shared" si="245"/>
        <v>8412.5</v>
      </c>
      <c r="Q2597" s="11" t="str">
        <f t="shared" si="246"/>
        <v xml:space="preserve">food </v>
      </c>
      <c r="R2597" s="11" t="str">
        <f t="shared" si="247"/>
        <v>ood /food trucks</v>
      </c>
      <c r="S2597" s="12">
        <f t="shared" si="248"/>
        <v>42760.244212962964</v>
      </c>
      <c r="T2597" s="8">
        <f t="shared" si="249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8280</v>
      </c>
      <c r="O2598" s="10">
        <f t="shared" si="244"/>
        <v>4.2393410852713176</v>
      </c>
      <c r="P2598" s="9">
        <f t="shared" si="245"/>
        <v>21628</v>
      </c>
      <c r="Q2598" s="11" t="str">
        <f t="shared" si="246"/>
        <v xml:space="preserve">food </v>
      </c>
      <c r="R2598" s="11" t="str">
        <f t="shared" si="247"/>
        <v>ood /food trucks</v>
      </c>
      <c r="S2598" s="12">
        <f t="shared" si="248"/>
        <v>41828.664456018516</v>
      </c>
      <c r="T2598" s="8">
        <f t="shared" si="249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8280</v>
      </c>
      <c r="O2599" s="10">
        <f t="shared" si="244"/>
        <v>17.647058823529413</v>
      </c>
      <c r="P2599" s="9">
        <f t="shared" si="245"/>
        <v>792.5</v>
      </c>
      <c r="Q2599" s="11" t="str">
        <f t="shared" si="246"/>
        <v xml:space="preserve">food </v>
      </c>
      <c r="R2599" s="11" t="str">
        <f t="shared" si="247"/>
        <v>ood /food trucks</v>
      </c>
      <c r="S2599" s="12">
        <f t="shared" si="248"/>
        <v>42510.341631944444</v>
      </c>
      <c r="T2599" s="8">
        <f t="shared" si="249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8280</v>
      </c>
      <c r="O2600" s="10">
        <f t="shared" si="244"/>
        <v>2.5641025641025643</v>
      </c>
      <c r="P2600" s="9">
        <f t="shared" si="245"/>
        <v>2085</v>
      </c>
      <c r="Q2600" s="11" t="str">
        <f t="shared" si="246"/>
        <v xml:space="preserve">food </v>
      </c>
      <c r="R2600" s="11" t="str">
        <f t="shared" si="247"/>
        <v>ood /food trucks</v>
      </c>
      <c r="S2600" s="12">
        <f t="shared" si="248"/>
        <v>42240.840289351851</v>
      </c>
      <c r="T2600" s="8">
        <f t="shared" si="249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8280</v>
      </c>
      <c r="O2601" s="10">
        <f t="shared" si="244"/>
        <v>100.45555555555555</v>
      </c>
      <c r="P2601" s="9">
        <f t="shared" si="245"/>
        <v>4565.5</v>
      </c>
      <c r="Q2601" s="11" t="str">
        <f t="shared" si="246"/>
        <v xml:space="preserve">food </v>
      </c>
      <c r="R2601" s="11" t="str">
        <f t="shared" si="247"/>
        <v>ood /food trucks</v>
      </c>
      <c r="S2601" s="12">
        <f t="shared" si="248"/>
        <v>41809.754016203704</v>
      </c>
      <c r="T2601" s="8">
        <f t="shared" si="249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8280</v>
      </c>
      <c r="O2602" s="10">
        <f t="shared" si="244"/>
        <v>14.425851125216388</v>
      </c>
      <c r="P2602" s="9">
        <f t="shared" si="245"/>
        <v>26733</v>
      </c>
      <c r="Q2602" s="11" t="str">
        <f t="shared" si="246"/>
        <v xml:space="preserve">food </v>
      </c>
      <c r="R2602" s="11" t="str">
        <f t="shared" si="247"/>
        <v>ood /food trucks</v>
      </c>
      <c r="S2602" s="12">
        <f t="shared" si="248"/>
        <v>42394.900462962964</v>
      </c>
      <c r="T2602" s="8">
        <f t="shared" si="249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8312</v>
      </c>
      <c r="O2603" s="10">
        <f t="shared" si="244"/>
        <v>0.15119443604475355</v>
      </c>
      <c r="P2603" s="9">
        <f t="shared" si="245"/>
        <v>1903.5</v>
      </c>
      <c r="Q2603" s="11" t="str">
        <f t="shared" si="246"/>
        <v xml:space="preserve">technology </v>
      </c>
      <c r="R2603" s="11" t="str">
        <f t="shared" si="247"/>
        <v>pace exploration</v>
      </c>
      <c r="S2603" s="12">
        <f t="shared" si="248"/>
        <v>41150.902187499996</v>
      </c>
      <c r="T2603" s="8">
        <f t="shared" si="249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8312</v>
      </c>
      <c r="O2604" s="10">
        <f t="shared" si="244"/>
        <v>0.30666223710101964</v>
      </c>
      <c r="P2604" s="9">
        <f t="shared" si="245"/>
        <v>25565.5</v>
      </c>
      <c r="Q2604" s="11" t="str">
        <f t="shared" si="246"/>
        <v xml:space="preserve">technology </v>
      </c>
      <c r="R2604" s="11" t="str">
        <f t="shared" si="247"/>
        <v>pace exploration</v>
      </c>
      <c r="S2604" s="12">
        <f t="shared" si="248"/>
        <v>41915.747314814813</v>
      </c>
      <c r="T2604" s="8">
        <f t="shared" si="249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8312</v>
      </c>
      <c r="O2605" s="10">
        <f t="shared" si="244"/>
        <v>0.98536036036036034</v>
      </c>
      <c r="P2605" s="9">
        <f t="shared" si="245"/>
        <v>1763</v>
      </c>
      <c r="Q2605" s="11" t="str">
        <f t="shared" si="246"/>
        <v xml:space="preserve">technology </v>
      </c>
      <c r="R2605" s="11" t="str">
        <f t="shared" si="247"/>
        <v>pace exploration</v>
      </c>
      <c r="S2605" s="12">
        <f t="shared" si="248"/>
        <v>41617.912662037037</v>
      </c>
      <c r="T2605" s="8">
        <f t="shared" si="249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8312</v>
      </c>
      <c r="O2606" s="10">
        <f t="shared" si="244"/>
        <v>0.95952714502293279</v>
      </c>
      <c r="P2606" s="9">
        <f t="shared" si="245"/>
        <v>20421.8</v>
      </c>
      <c r="Q2606" s="11" t="str">
        <f t="shared" si="246"/>
        <v xml:space="preserve">technology </v>
      </c>
      <c r="R2606" s="11" t="str">
        <f t="shared" si="247"/>
        <v>pace exploration</v>
      </c>
      <c r="S2606" s="12">
        <f t="shared" si="248"/>
        <v>40998.051192129627</v>
      </c>
      <c r="T2606" s="8">
        <f t="shared" si="249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8312</v>
      </c>
      <c r="O2607" s="10">
        <f t="shared" si="244"/>
        <v>0.93091173402138871</v>
      </c>
      <c r="P2607" s="9">
        <f t="shared" si="245"/>
        <v>103710.785</v>
      </c>
      <c r="Q2607" s="11" t="str">
        <f t="shared" si="246"/>
        <v xml:space="preserve">technology </v>
      </c>
      <c r="R2607" s="11" t="str">
        <f t="shared" si="247"/>
        <v>pace exploration</v>
      </c>
      <c r="S2607" s="12">
        <f t="shared" si="248"/>
        <v>42508.541550925926</v>
      </c>
      <c r="T2607" s="8">
        <f t="shared" si="249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8312</v>
      </c>
      <c r="O2608" s="10">
        <f t="shared" si="244"/>
        <v>0.90864034363125723</v>
      </c>
      <c r="P2608" s="9">
        <f t="shared" si="245"/>
        <v>11553</v>
      </c>
      <c r="Q2608" s="11" t="str">
        <f t="shared" si="246"/>
        <v xml:space="preserve">technology </v>
      </c>
      <c r="R2608" s="11" t="str">
        <f t="shared" si="247"/>
        <v>pace exploration</v>
      </c>
      <c r="S2608" s="12">
        <f t="shared" si="248"/>
        <v>41726.712754629632</v>
      </c>
      <c r="T2608" s="8">
        <f t="shared" si="249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8312</v>
      </c>
      <c r="O2609" s="10">
        <f t="shared" si="244"/>
        <v>0.2452783909737552</v>
      </c>
      <c r="P2609" s="9">
        <f t="shared" si="245"/>
        <v>20308</v>
      </c>
      <c r="Q2609" s="11" t="str">
        <f t="shared" si="246"/>
        <v xml:space="preserve">technology </v>
      </c>
      <c r="R2609" s="11" t="str">
        <f t="shared" si="247"/>
        <v>pace exploration</v>
      </c>
      <c r="S2609" s="12">
        <f t="shared" si="248"/>
        <v>42184.874675925923</v>
      </c>
      <c r="T2609" s="8">
        <f t="shared" si="249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8312</v>
      </c>
      <c r="O2610" s="10">
        <f t="shared" si="244"/>
        <v>0.44657809534442333</v>
      </c>
      <c r="P2610" s="9">
        <f t="shared" si="245"/>
        <v>12957</v>
      </c>
      <c r="Q2610" s="11" t="str">
        <f t="shared" si="246"/>
        <v xml:space="preserve">technology </v>
      </c>
      <c r="R2610" s="11" t="str">
        <f t="shared" si="247"/>
        <v>pace exploration</v>
      </c>
      <c r="S2610" s="12">
        <f t="shared" si="248"/>
        <v>42767.801712962959</v>
      </c>
      <c r="T2610" s="8">
        <f t="shared" si="249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8312</v>
      </c>
      <c r="O2611" s="10">
        <f t="shared" si="244"/>
        <v>0.32916271632221045</v>
      </c>
      <c r="P2611" s="9">
        <f t="shared" si="245"/>
        <v>70665.195000000007</v>
      </c>
      <c r="Q2611" s="11" t="str">
        <f t="shared" si="246"/>
        <v xml:space="preserve">technology </v>
      </c>
      <c r="R2611" s="11" t="str">
        <f t="shared" si="247"/>
        <v>pace exploration</v>
      </c>
      <c r="S2611" s="12">
        <f t="shared" si="248"/>
        <v>41075.237858796296</v>
      </c>
      <c r="T2611" s="8">
        <f t="shared" si="249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8312</v>
      </c>
      <c r="O2612" s="10">
        <f t="shared" si="244"/>
        <v>0.70758836850916274</v>
      </c>
      <c r="P2612" s="9">
        <f t="shared" si="245"/>
        <v>27468.83</v>
      </c>
      <c r="Q2612" s="11" t="str">
        <f t="shared" si="246"/>
        <v xml:space="preserve">technology </v>
      </c>
      <c r="R2612" s="11" t="str">
        <f t="shared" si="247"/>
        <v>pace exploration</v>
      </c>
      <c r="S2612" s="12">
        <f t="shared" si="248"/>
        <v>42564.881076388891</v>
      </c>
      <c r="T2612" s="8">
        <f t="shared" si="249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8312</v>
      </c>
      <c r="O2613" s="10">
        <f t="shared" si="244"/>
        <v>3.5834120598104049E-2</v>
      </c>
      <c r="P2613" s="9">
        <f t="shared" si="245"/>
        <v>158985</v>
      </c>
      <c r="Q2613" s="11" t="str">
        <f t="shared" si="246"/>
        <v xml:space="preserve">technology </v>
      </c>
      <c r="R2613" s="11" t="str">
        <f t="shared" si="247"/>
        <v>pace exploration</v>
      </c>
      <c r="S2613" s="12">
        <f t="shared" si="248"/>
        <v>42704.335810185185</v>
      </c>
      <c r="T2613" s="8">
        <f t="shared" si="249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8312</v>
      </c>
      <c r="O2614" s="10">
        <f t="shared" si="244"/>
        <v>0.58220332519607154</v>
      </c>
      <c r="P2614" s="9">
        <f t="shared" si="245"/>
        <v>13588.065000000001</v>
      </c>
      <c r="Q2614" s="11" t="str">
        <f t="shared" si="246"/>
        <v xml:space="preserve">technology </v>
      </c>
      <c r="R2614" s="11" t="str">
        <f t="shared" si="247"/>
        <v>pace exploration</v>
      </c>
      <c r="S2614" s="12">
        <f t="shared" si="248"/>
        <v>41982.143171296295</v>
      </c>
      <c r="T2614" s="8">
        <f t="shared" si="249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8312</v>
      </c>
      <c r="O2615" s="10">
        <f t="shared" si="244"/>
        <v>0.98996832101372756</v>
      </c>
      <c r="P2615" s="9">
        <f t="shared" si="245"/>
        <v>7538</v>
      </c>
      <c r="Q2615" s="11" t="str">
        <f t="shared" si="246"/>
        <v xml:space="preserve">technology </v>
      </c>
      <c r="R2615" s="11" t="str">
        <f t="shared" si="247"/>
        <v>pace exploration</v>
      </c>
      <c r="S2615" s="12">
        <f t="shared" si="248"/>
        <v>41143.81821759259</v>
      </c>
      <c r="T2615" s="8">
        <f t="shared" si="249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8312</v>
      </c>
      <c r="O2616" s="10">
        <f t="shared" si="244"/>
        <v>0.98039215686274506</v>
      </c>
      <c r="P2616" s="9">
        <f t="shared" si="245"/>
        <v>10605</v>
      </c>
      <c r="Q2616" s="11" t="str">
        <f t="shared" si="246"/>
        <v xml:space="preserve">technology </v>
      </c>
      <c r="R2616" s="11" t="str">
        <f t="shared" si="247"/>
        <v>pace exploration</v>
      </c>
      <c r="S2616" s="12">
        <f t="shared" si="248"/>
        <v>41730.708472222221</v>
      </c>
      <c r="T2616" s="8">
        <f t="shared" si="249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8312</v>
      </c>
      <c r="O2617" s="10">
        <f t="shared" si="244"/>
        <v>0.58904916102443328</v>
      </c>
      <c r="P2617" s="9">
        <f t="shared" si="245"/>
        <v>2699</v>
      </c>
      <c r="Q2617" s="11" t="str">
        <f t="shared" si="246"/>
        <v xml:space="preserve">technology </v>
      </c>
      <c r="R2617" s="11" t="str">
        <f t="shared" si="247"/>
        <v>pace exploration</v>
      </c>
      <c r="S2617" s="12">
        <f t="shared" si="248"/>
        <v>42453.49726851852</v>
      </c>
      <c r="T2617" s="8">
        <f t="shared" si="249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8312</v>
      </c>
      <c r="O2618" s="10">
        <f t="shared" si="244"/>
        <v>0.87310318333420645</v>
      </c>
      <c r="P2618" s="9">
        <f t="shared" si="245"/>
        <v>26816.75</v>
      </c>
      <c r="Q2618" s="11" t="str">
        <f t="shared" si="246"/>
        <v xml:space="preserve">technology </v>
      </c>
      <c r="R2618" s="11" t="str">
        <f t="shared" si="247"/>
        <v>pace exploration</v>
      </c>
      <c r="S2618" s="12">
        <f t="shared" si="248"/>
        <v>42211.99454861111</v>
      </c>
      <c r="T2618" s="8">
        <f t="shared" si="249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8312</v>
      </c>
      <c r="O2619" s="10">
        <f t="shared" si="244"/>
        <v>0.11394712853236098</v>
      </c>
      <c r="P2619" s="9">
        <f t="shared" si="245"/>
        <v>2444</v>
      </c>
      <c r="Q2619" s="11" t="str">
        <f t="shared" si="246"/>
        <v xml:space="preserve">technology </v>
      </c>
      <c r="R2619" s="11" t="str">
        <f t="shared" si="247"/>
        <v>pace exploration</v>
      </c>
      <c r="S2619" s="12">
        <f t="shared" si="248"/>
        <v>41902.874432870369</v>
      </c>
      <c r="T2619" s="8">
        <f t="shared" si="249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8312</v>
      </c>
      <c r="O2620" s="10">
        <f t="shared" si="244"/>
        <v>0.94888663967611331</v>
      </c>
      <c r="P2620" s="9">
        <f t="shared" si="245"/>
        <v>15404</v>
      </c>
      <c r="Q2620" s="11" t="str">
        <f t="shared" si="246"/>
        <v xml:space="preserve">technology </v>
      </c>
      <c r="R2620" s="11" t="str">
        <f t="shared" si="247"/>
        <v>pace exploration</v>
      </c>
      <c r="S2620" s="12">
        <f t="shared" si="248"/>
        <v>42279.792372685188</v>
      </c>
      <c r="T2620" s="8">
        <f t="shared" si="249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8312</v>
      </c>
      <c r="O2621" s="10">
        <f t="shared" si="244"/>
        <v>0.53078556263269638</v>
      </c>
      <c r="P2621" s="9">
        <f t="shared" si="245"/>
        <v>1442</v>
      </c>
      <c r="Q2621" s="11" t="str">
        <f t="shared" si="246"/>
        <v xml:space="preserve">technology </v>
      </c>
      <c r="R2621" s="11" t="str">
        <f t="shared" si="247"/>
        <v>pace exploration</v>
      </c>
      <c r="S2621" s="12">
        <f t="shared" si="248"/>
        <v>42273.884305555555</v>
      </c>
      <c r="T2621" s="8">
        <f t="shared" si="249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8312</v>
      </c>
      <c r="O2622" s="10">
        <f t="shared" si="244"/>
        <v>0.69612525970826999</v>
      </c>
      <c r="P2622" s="9">
        <f t="shared" si="245"/>
        <v>79187</v>
      </c>
      <c r="Q2622" s="11" t="str">
        <f t="shared" si="246"/>
        <v xml:space="preserve">technology </v>
      </c>
      <c r="R2622" s="11" t="str">
        <f t="shared" si="247"/>
        <v>pace exploration</v>
      </c>
      <c r="S2622" s="12">
        <f t="shared" si="248"/>
        <v>42251.16715277778</v>
      </c>
      <c r="T2622" s="8">
        <f t="shared" si="249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8312</v>
      </c>
      <c r="O2623" s="10">
        <f t="shared" si="244"/>
        <v>0.6854949273375377</v>
      </c>
      <c r="P2623" s="9">
        <f t="shared" si="245"/>
        <v>18441</v>
      </c>
      <c r="Q2623" s="11" t="str">
        <f t="shared" si="246"/>
        <v xml:space="preserve">technology </v>
      </c>
      <c r="R2623" s="11" t="str">
        <f t="shared" si="247"/>
        <v>pace exploration</v>
      </c>
      <c r="S2623" s="12">
        <f t="shared" si="248"/>
        <v>42115.74754629629</v>
      </c>
      <c r="T2623" s="8">
        <f t="shared" si="249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8312</v>
      </c>
      <c r="O2624" s="10">
        <f t="shared" si="244"/>
        <v>0.76228808391267233</v>
      </c>
      <c r="P2624" s="9">
        <f t="shared" si="245"/>
        <v>1733.88</v>
      </c>
      <c r="Q2624" s="11" t="str">
        <f t="shared" si="246"/>
        <v xml:space="preserve">technology </v>
      </c>
      <c r="R2624" s="11" t="str">
        <f t="shared" si="247"/>
        <v>pace exploration</v>
      </c>
      <c r="S2624" s="12">
        <f t="shared" si="248"/>
        <v>42689.74324074074</v>
      </c>
      <c r="T2624" s="8">
        <f t="shared" si="249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8312</v>
      </c>
      <c r="O2625" s="10">
        <f t="shared" si="244"/>
        <v>0.8771929824561403</v>
      </c>
      <c r="P2625" s="9">
        <f t="shared" si="245"/>
        <v>2140</v>
      </c>
      <c r="Q2625" s="11" t="str">
        <f t="shared" si="246"/>
        <v xml:space="preserve">technology </v>
      </c>
      <c r="R2625" s="11" t="str">
        <f t="shared" si="247"/>
        <v>pace exploration</v>
      </c>
      <c r="S2625" s="12">
        <f t="shared" si="248"/>
        <v>42692.256550925929</v>
      </c>
      <c r="T2625" s="8">
        <f t="shared" si="249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8312</v>
      </c>
      <c r="O2626" s="10">
        <f t="shared" si="244"/>
        <v>7.2494203861856857E-2</v>
      </c>
      <c r="P2626" s="9">
        <f t="shared" si="245"/>
        <v>59176.824999999997</v>
      </c>
      <c r="Q2626" s="11" t="str">
        <f t="shared" si="246"/>
        <v xml:space="preserve">technology </v>
      </c>
      <c r="R2626" s="11" t="str">
        <f t="shared" si="247"/>
        <v>pace exploration</v>
      </c>
      <c r="S2626" s="12">
        <f t="shared" si="248"/>
        <v>41144.42155092593</v>
      </c>
      <c r="T2626" s="8">
        <f t="shared" si="249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8312</v>
      </c>
      <c r="O2627" s="10">
        <f t="shared" ref="O2627:O2690" si="250">D2627/E2627</f>
        <v>0.10460251046025104</v>
      </c>
      <c r="P2627" s="9">
        <f t="shared" ref="P2627:P2690" si="251">AVERAGE(D2627,E2627)</f>
        <v>792</v>
      </c>
      <c r="Q2627" s="11" t="str">
        <f t="shared" ref="Q2627:Q2690" si="252">LEFT(N2627, SEARCH(" ",N2627,1))</f>
        <v xml:space="preserve">technology </v>
      </c>
      <c r="R2627" s="11" t="str">
        <f t="shared" ref="R2627:R2690" si="253">RIGHT(N2627,16)</f>
        <v>pace exploration</v>
      </c>
      <c r="S2627" s="12">
        <f t="shared" ref="S2627:S2690" si="254">(((J2627/60)/60)/24)+DATE(1970,1,1)</f>
        <v>42658.810277777782</v>
      </c>
      <c r="T2627" s="8">
        <f t="shared" ref="T2627:T2690" si="255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8312</v>
      </c>
      <c r="O2628" s="10">
        <f t="shared" si="250"/>
        <v>0.8928571428571429</v>
      </c>
      <c r="P2628" s="9">
        <f t="shared" si="251"/>
        <v>2650</v>
      </c>
      <c r="Q2628" s="11" t="str">
        <f t="shared" si="252"/>
        <v xml:space="preserve">technology </v>
      </c>
      <c r="R2628" s="11" t="str">
        <f t="shared" si="253"/>
        <v>pace exploration</v>
      </c>
      <c r="S2628" s="12">
        <f t="shared" si="254"/>
        <v>42128.628113425926</v>
      </c>
      <c r="T2628" s="8">
        <f t="shared" si="25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8312</v>
      </c>
      <c r="O2629" s="10">
        <f t="shared" si="250"/>
        <v>0.15463917525773196</v>
      </c>
      <c r="P2629" s="9">
        <f t="shared" si="251"/>
        <v>560</v>
      </c>
      <c r="Q2629" s="11" t="str">
        <f t="shared" si="252"/>
        <v xml:space="preserve">technology </v>
      </c>
      <c r="R2629" s="11" t="str">
        <f t="shared" si="253"/>
        <v>pace exploration</v>
      </c>
      <c r="S2629" s="12">
        <f t="shared" si="254"/>
        <v>42304.829409722224</v>
      </c>
      <c r="T2629" s="8">
        <f t="shared" si="25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8312</v>
      </c>
      <c r="O2630" s="10">
        <f t="shared" si="250"/>
        <v>0.90604751619870405</v>
      </c>
      <c r="P2630" s="9">
        <f t="shared" si="251"/>
        <v>882.5</v>
      </c>
      <c r="Q2630" s="11" t="str">
        <f t="shared" si="252"/>
        <v xml:space="preserve">technology </v>
      </c>
      <c r="R2630" s="11" t="str">
        <f t="shared" si="253"/>
        <v>pace exploration</v>
      </c>
      <c r="S2630" s="12">
        <f t="shared" si="254"/>
        <v>41953.966053240743</v>
      </c>
      <c r="T2630" s="8">
        <f t="shared" si="25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8312</v>
      </c>
      <c r="O2631" s="10">
        <f t="shared" si="250"/>
        <v>0.78284014404258651</v>
      </c>
      <c r="P2631" s="9">
        <f t="shared" si="251"/>
        <v>5693.5</v>
      </c>
      <c r="Q2631" s="11" t="str">
        <f t="shared" si="252"/>
        <v xml:space="preserve">technology </v>
      </c>
      <c r="R2631" s="11" t="str">
        <f t="shared" si="253"/>
        <v>pace exploration</v>
      </c>
      <c r="S2631" s="12">
        <f t="shared" si="254"/>
        <v>42108.538449074069</v>
      </c>
      <c r="T2631" s="8">
        <f t="shared" si="25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8312</v>
      </c>
      <c r="O2632" s="10">
        <f t="shared" si="250"/>
        <v>0.6333122229259025</v>
      </c>
      <c r="P2632" s="9">
        <f t="shared" si="251"/>
        <v>2579</v>
      </c>
      <c r="Q2632" s="11" t="str">
        <f t="shared" si="252"/>
        <v xml:space="preserve">technology </v>
      </c>
      <c r="R2632" s="11" t="str">
        <f t="shared" si="253"/>
        <v>pace exploration</v>
      </c>
      <c r="S2632" s="12">
        <f t="shared" si="254"/>
        <v>42524.105462962965</v>
      </c>
      <c r="T2632" s="8">
        <f t="shared" si="25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8312</v>
      </c>
      <c r="O2633" s="10">
        <f t="shared" si="250"/>
        <v>0.87210379779401348</v>
      </c>
      <c r="P2633" s="9">
        <f t="shared" si="251"/>
        <v>21466.525000000001</v>
      </c>
      <c r="Q2633" s="11" t="str">
        <f t="shared" si="252"/>
        <v xml:space="preserve">technology </v>
      </c>
      <c r="R2633" s="11" t="str">
        <f t="shared" si="253"/>
        <v>pace exploration</v>
      </c>
      <c r="S2633" s="12">
        <f t="shared" si="254"/>
        <v>42218.169293981482</v>
      </c>
      <c r="T2633" s="8">
        <f t="shared" si="25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8312</v>
      </c>
      <c r="O2634" s="10">
        <f t="shared" si="250"/>
        <v>0.72987721691678031</v>
      </c>
      <c r="P2634" s="9">
        <f t="shared" si="251"/>
        <v>1268</v>
      </c>
      <c r="Q2634" s="11" t="str">
        <f t="shared" si="252"/>
        <v xml:space="preserve">technology </v>
      </c>
      <c r="R2634" s="11" t="str">
        <f t="shared" si="253"/>
        <v>pace exploration</v>
      </c>
      <c r="S2634" s="12">
        <f t="shared" si="254"/>
        <v>42494.061793981484</v>
      </c>
      <c r="T2634" s="8">
        <f t="shared" si="25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8312</v>
      </c>
      <c r="O2635" s="10">
        <f t="shared" si="250"/>
        <v>0.28199199142744347</v>
      </c>
      <c r="P2635" s="9">
        <f t="shared" si="251"/>
        <v>11365.5</v>
      </c>
      <c r="Q2635" s="11" t="str">
        <f t="shared" si="252"/>
        <v xml:space="preserve">technology </v>
      </c>
      <c r="R2635" s="11" t="str">
        <f t="shared" si="253"/>
        <v>pace exploration</v>
      </c>
      <c r="S2635" s="12">
        <f t="shared" si="254"/>
        <v>41667.823287037041</v>
      </c>
      <c r="T2635" s="8">
        <f t="shared" si="25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8312</v>
      </c>
      <c r="O2636" s="10">
        <f t="shared" si="250"/>
        <v>0.94320486815415816</v>
      </c>
      <c r="P2636" s="9">
        <f t="shared" si="251"/>
        <v>958</v>
      </c>
      <c r="Q2636" s="11" t="str">
        <f t="shared" si="252"/>
        <v xml:space="preserve">technology </v>
      </c>
      <c r="R2636" s="11" t="str">
        <f t="shared" si="253"/>
        <v>pace exploration</v>
      </c>
      <c r="S2636" s="12">
        <f t="shared" si="254"/>
        <v>42612.656493055561</v>
      </c>
      <c r="T2636" s="8">
        <f t="shared" si="255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8312</v>
      </c>
      <c r="O2637" s="10">
        <f t="shared" si="250"/>
        <v>1</v>
      </c>
      <c r="P2637" s="9">
        <f t="shared" si="251"/>
        <v>11500</v>
      </c>
      <c r="Q2637" s="11" t="str">
        <f t="shared" si="252"/>
        <v xml:space="preserve">technology </v>
      </c>
      <c r="R2637" s="11" t="str">
        <f t="shared" si="253"/>
        <v>pace exploration</v>
      </c>
      <c r="S2637" s="12">
        <f t="shared" si="254"/>
        <v>42037.950937500005</v>
      </c>
      <c r="T2637" s="8">
        <f t="shared" si="25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8312</v>
      </c>
      <c r="O2638" s="10">
        <f t="shared" si="250"/>
        <v>0.53390282968499736</v>
      </c>
      <c r="P2638" s="9">
        <f t="shared" si="251"/>
        <v>1436.5</v>
      </c>
      <c r="Q2638" s="11" t="str">
        <f t="shared" si="252"/>
        <v xml:space="preserve">technology </v>
      </c>
      <c r="R2638" s="11" t="str">
        <f t="shared" si="253"/>
        <v>pace exploration</v>
      </c>
      <c r="S2638" s="12">
        <f t="shared" si="254"/>
        <v>42636.614745370374</v>
      </c>
      <c r="T2638" s="8">
        <f t="shared" si="25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8312</v>
      </c>
      <c r="O2639" s="10">
        <f t="shared" si="250"/>
        <v>0.60168471720818295</v>
      </c>
      <c r="P2639" s="9">
        <f t="shared" si="251"/>
        <v>665.5</v>
      </c>
      <c r="Q2639" s="11" t="str">
        <f t="shared" si="252"/>
        <v xml:space="preserve">technology </v>
      </c>
      <c r="R2639" s="11" t="str">
        <f t="shared" si="253"/>
        <v>pace exploration</v>
      </c>
      <c r="S2639" s="12">
        <f t="shared" si="254"/>
        <v>42639.549479166672</v>
      </c>
      <c r="T2639" s="8">
        <f t="shared" si="25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8312</v>
      </c>
      <c r="O2640" s="10">
        <f t="shared" si="250"/>
        <v>0.98300283286118983</v>
      </c>
      <c r="P2640" s="9">
        <f t="shared" si="251"/>
        <v>350</v>
      </c>
      <c r="Q2640" s="11" t="str">
        <f t="shared" si="252"/>
        <v xml:space="preserve">technology </v>
      </c>
      <c r="R2640" s="11" t="str">
        <f t="shared" si="253"/>
        <v>pace exploration</v>
      </c>
      <c r="S2640" s="12">
        <f t="shared" si="254"/>
        <v>41989.913136574076</v>
      </c>
      <c r="T2640" s="8">
        <f t="shared" si="255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8312</v>
      </c>
      <c r="O2641" s="10">
        <f t="shared" si="250"/>
        <v>0.6097560975609756</v>
      </c>
      <c r="P2641" s="9">
        <f t="shared" si="251"/>
        <v>396</v>
      </c>
      <c r="Q2641" s="11" t="str">
        <f t="shared" si="252"/>
        <v xml:space="preserve">technology </v>
      </c>
      <c r="R2641" s="11" t="str">
        <f t="shared" si="253"/>
        <v>pace exploration</v>
      </c>
      <c r="S2641" s="12">
        <f t="shared" si="254"/>
        <v>42024.86513888889</v>
      </c>
      <c r="T2641" s="8">
        <f t="shared" si="255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8312</v>
      </c>
      <c r="O2642" s="10">
        <f t="shared" si="250"/>
        <v>0.94637223974763407</v>
      </c>
      <c r="P2642" s="9">
        <f t="shared" si="251"/>
        <v>3085</v>
      </c>
      <c r="Q2642" s="11" t="str">
        <f t="shared" si="252"/>
        <v xml:space="preserve">technology </v>
      </c>
      <c r="R2642" s="11" t="str">
        <f t="shared" si="253"/>
        <v>pace exploration</v>
      </c>
      <c r="S2642" s="12">
        <f t="shared" si="254"/>
        <v>42103.160578703704</v>
      </c>
      <c r="T2642" s="8">
        <f t="shared" si="25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8312</v>
      </c>
      <c r="O2643" s="10">
        <f t="shared" si="250"/>
        <v>100</v>
      </c>
      <c r="P2643" s="9">
        <f t="shared" si="251"/>
        <v>757.5</v>
      </c>
      <c r="Q2643" s="11" t="str">
        <f t="shared" si="252"/>
        <v xml:space="preserve">technology </v>
      </c>
      <c r="R2643" s="11" t="str">
        <f t="shared" si="253"/>
        <v>pace exploration</v>
      </c>
      <c r="S2643" s="12">
        <f t="shared" si="254"/>
        <v>41880.827118055553</v>
      </c>
      <c r="T2643" s="8">
        <f t="shared" si="25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8312</v>
      </c>
      <c r="O2644" s="10" t="e">
        <f t="shared" si="250"/>
        <v>#DIV/0!</v>
      </c>
      <c r="P2644" s="9">
        <f t="shared" si="251"/>
        <v>250000</v>
      </c>
      <c r="Q2644" s="11" t="str">
        <f t="shared" si="252"/>
        <v xml:space="preserve">technology </v>
      </c>
      <c r="R2644" s="11" t="str">
        <f t="shared" si="253"/>
        <v>pace exploration</v>
      </c>
      <c r="S2644" s="12">
        <f t="shared" si="254"/>
        <v>42536.246620370366</v>
      </c>
      <c r="T2644" s="8">
        <f t="shared" si="25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8312</v>
      </c>
      <c r="O2645" s="10">
        <f t="shared" si="250"/>
        <v>2.9797616673387521</v>
      </c>
      <c r="P2645" s="9">
        <f t="shared" si="251"/>
        <v>667798.65500000003</v>
      </c>
      <c r="Q2645" s="11" t="str">
        <f t="shared" si="252"/>
        <v xml:space="preserve">technology </v>
      </c>
      <c r="R2645" s="11" t="str">
        <f t="shared" si="253"/>
        <v>pace exploration</v>
      </c>
      <c r="S2645" s="12">
        <f t="shared" si="254"/>
        <v>42689.582349537035</v>
      </c>
      <c r="T2645" s="8">
        <f t="shared" si="25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8312</v>
      </c>
      <c r="O2646" s="10">
        <f t="shared" si="250"/>
        <v>48.709206039941549</v>
      </c>
      <c r="P2646" s="9">
        <f t="shared" si="251"/>
        <v>51026.5</v>
      </c>
      <c r="Q2646" s="11" t="str">
        <f t="shared" si="252"/>
        <v xml:space="preserve">technology </v>
      </c>
      <c r="R2646" s="11" t="str">
        <f t="shared" si="253"/>
        <v>pace exploration</v>
      </c>
      <c r="S2646" s="12">
        <f t="shared" si="254"/>
        <v>42774.792071759264</v>
      </c>
      <c r="T2646" s="8">
        <f t="shared" si="255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8312</v>
      </c>
      <c r="O2647" s="10">
        <f t="shared" si="250"/>
        <v>9.5238095238095237</v>
      </c>
      <c r="P2647" s="9">
        <f t="shared" si="251"/>
        <v>11050</v>
      </c>
      <c r="Q2647" s="11" t="str">
        <f t="shared" si="252"/>
        <v xml:space="preserve">technology </v>
      </c>
      <c r="R2647" s="11" t="str">
        <f t="shared" si="253"/>
        <v>pace exploration</v>
      </c>
      <c r="S2647" s="12">
        <f t="shared" si="254"/>
        <v>41921.842627314814</v>
      </c>
      <c r="T2647" s="8">
        <f t="shared" si="25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8312</v>
      </c>
      <c r="O2648" s="10">
        <f t="shared" si="250"/>
        <v>11.880316738748508</v>
      </c>
      <c r="P2648" s="9">
        <f t="shared" si="251"/>
        <v>271043.21000000002</v>
      </c>
      <c r="Q2648" s="11" t="str">
        <f t="shared" si="252"/>
        <v xml:space="preserve">technology </v>
      </c>
      <c r="R2648" s="11" t="str">
        <f t="shared" si="253"/>
        <v>pace exploration</v>
      </c>
      <c r="S2648" s="12">
        <f t="shared" si="254"/>
        <v>42226.313298611116</v>
      </c>
      <c r="T2648" s="8">
        <f t="shared" si="255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8312</v>
      </c>
      <c r="O2649" s="10">
        <f t="shared" si="250"/>
        <v>69.444444444444443</v>
      </c>
      <c r="P2649" s="9">
        <f t="shared" si="251"/>
        <v>1268</v>
      </c>
      <c r="Q2649" s="11" t="str">
        <f t="shared" si="252"/>
        <v xml:space="preserve">technology </v>
      </c>
      <c r="R2649" s="11" t="str">
        <f t="shared" si="253"/>
        <v>pace exploration</v>
      </c>
      <c r="S2649" s="12">
        <f t="shared" si="254"/>
        <v>42200.261793981481</v>
      </c>
      <c r="T2649" s="8">
        <f t="shared" si="25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8312</v>
      </c>
      <c r="O2650" s="10">
        <f t="shared" si="250"/>
        <v>113.20754716981132</v>
      </c>
      <c r="P2650" s="9">
        <f t="shared" si="251"/>
        <v>6053</v>
      </c>
      <c r="Q2650" s="11" t="str">
        <f t="shared" si="252"/>
        <v xml:space="preserve">technology </v>
      </c>
      <c r="R2650" s="11" t="str">
        <f t="shared" si="253"/>
        <v>pace exploration</v>
      </c>
      <c r="S2650" s="12">
        <f t="shared" si="254"/>
        <v>42408.714814814812</v>
      </c>
      <c r="T2650" s="8">
        <f t="shared" si="25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8312</v>
      </c>
      <c r="O2651" s="10">
        <f t="shared" si="250"/>
        <v>1008.0645161290323</v>
      </c>
      <c r="P2651" s="9">
        <f t="shared" si="251"/>
        <v>62562</v>
      </c>
      <c r="Q2651" s="11" t="str">
        <f t="shared" si="252"/>
        <v xml:space="preserve">technology </v>
      </c>
      <c r="R2651" s="11" t="str">
        <f t="shared" si="253"/>
        <v>pace exploration</v>
      </c>
      <c r="S2651" s="12">
        <f t="shared" si="254"/>
        <v>42341.99700231482</v>
      </c>
      <c r="T2651" s="8">
        <f t="shared" si="25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8312</v>
      </c>
      <c r="O2652" s="10">
        <f t="shared" si="250"/>
        <v>167.5977653631285</v>
      </c>
      <c r="P2652" s="9">
        <f t="shared" si="251"/>
        <v>30179</v>
      </c>
      <c r="Q2652" s="11" t="str">
        <f t="shared" si="252"/>
        <v xml:space="preserve">technology </v>
      </c>
      <c r="R2652" s="11" t="str">
        <f t="shared" si="253"/>
        <v>pace exploration</v>
      </c>
      <c r="S2652" s="12">
        <f t="shared" si="254"/>
        <v>42695.624340277776</v>
      </c>
      <c r="T2652" s="8">
        <f t="shared" si="255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8312</v>
      </c>
      <c r="O2653" s="10">
        <f t="shared" si="250"/>
        <v>53.506592776609978</v>
      </c>
      <c r="P2653" s="9">
        <f t="shared" si="251"/>
        <v>142616.5</v>
      </c>
      <c r="Q2653" s="11" t="str">
        <f t="shared" si="252"/>
        <v xml:space="preserve">technology </v>
      </c>
      <c r="R2653" s="11" t="str">
        <f t="shared" si="253"/>
        <v>pace exploration</v>
      </c>
      <c r="S2653" s="12">
        <f t="shared" si="254"/>
        <v>42327.805659722217</v>
      </c>
      <c r="T2653" s="8">
        <f t="shared" si="255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8312</v>
      </c>
      <c r="O2654" s="10">
        <f t="shared" si="250"/>
        <v>112.99435028248588</v>
      </c>
      <c r="P2654" s="9">
        <f t="shared" si="251"/>
        <v>50442.5</v>
      </c>
      <c r="Q2654" s="11" t="str">
        <f t="shared" si="252"/>
        <v xml:space="preserve">technology </v>
      </c>
      <c r="R2654" s="11" t="str">
        <f t="shared" si="253"/>
        <v>pace exploration</v>
      </c>
      <c r="S2654" s="12">
        <f t="shared" si="254"/>
        <v>41953.158854166672</v>
      </c>
      <c r="T2654" s="8">
        <f t="shared" si="25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8312</v>
      </c>
      <c r="O2655" s="10">
        <f t="shared" si="250"/>
        <v>8.6793737236215112</v>
      </c>
      <c r="P2655" s="9">
        <f t="shared" si="251"/>
        <v>28438</v>
      </c>
      <c r="Q2655" s="11" t="str">
        <f t="shared" si="252"/>
        <v xml:space="preserve">technology </v>
      </c>
      <c r="R2655" s="11" t="str">
        <f t="shared" si="253"/>
        <v>pace exploration</v>
      </c>
      <c r="S2655" s="12">
        <f t="shared" si="254"/>
        <v>41771.651932870373</v>
      </c>
      <c r="T2655" s="8">
        <f t="shared" si="255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8312</v>
      </c>
      <c r="O2656" s="10">
        <f t="shared" si="250"/>
        <v>1960.7843137254902</v>
      </c>
      <c r="P2656" s="9">
        <f t="shared" si="251"/>
        <v>50025.5</v>
      </c>
      <c r="Q2656" s="11" t="str">
        <f t="shared" si="252"/>
        <v xml:space="preserve">technology </v>
      </c>
      <c r="R2656" s="11" t="str">
        <f t="shared" si="253"/>
        <v>pace exploration</v>
      </c>
      <c r="S2656" s="12">
        <f t="shared" si="254"/>
        <v>42055.600995370376</v>
      </c>
      <c r="T2656" s="8">
        <f t="shared" si="255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8312</v>
      </c>
      <c r="O2657" s="10">
        <f t="shared" si="250"/>
        <v>4.7543581616481774</v>
      </c>
      <c r="P2657" s="9">
        <f t="shared" si="251"/>
        <v>9077.5</v>
      </c>
      <c r="Q2657" s="11" t="str">
        <f t="shared" si="252"/>
        <v xml:space="preserve">technology </v>
      </c>
      <c r="R2657" s="11" t="str">
        <f t="shared" si="253"/>
        <v>pace exploration</v>
      </c>
      <c r="S2657" s="12">
        <f t="shared" si="254"/>
        <v>42381.866284722222</v>
      </c>
      <c r="T2657" s="8">
        <f t="shared" si="25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8312</v>
      </c>
      <c r="O2658" s="10">
        <f t="shared" si="250"/>
        <v>8.7438064704167875</v>
      </c>
      <c r="P2658" s="9">
        <f t="shared" si="251"/>
        <v>83577.5</v>
      </c>
      <c r="Q2658" s="11" t="str">
        <f t="shared" si="252"/>
        <v xml:space="preserve">technology </v>
      </c>
      <c r="R2658" s="11" t="str">
        <f t="shared" si="253"/>
        <v>pace exploration</v>
      </c>
      <c r="S2658" s="12">
        <f t="shared" si="254"/>
        <v>42767.688518518517</v>
      </c>
      <c r="T2658" s="8">
        <f t="shared" si="255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8312</v>
      </c>
      <c r="O2659" s="10">
        <f t="shared" si="250"/>
        <v>5.336767839925427</v>
      </c>
      <c r="P2659" s="9">
        <f t="shared" si="251"/>
        <v>17810.689999999999</v>
      </c>
      <c r="Q2659" s="11" t="str">
        <f t="shared" si="252"/>
        <v xml:space="preserve">technology </v>
      </c>
      <c r="R2659" s="11" t="str">
        <f t="shared" si="253"/>
        <v>pace exploration</v>
      </c>
      <c r="S2659" s="12">
        <f t="shared" si="254"/>
        <v>42551.928854166668</v>
      </c>
      <c r="T2659" s="8">
        <f t="shared" si="25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8312</v>
      </c>
      <c r="O2660" s="10">
        <f t="shared" si="250"/>
        <v>1076.9230769230769</v>
      </c>
      <c r="P2660" s="9">
        <f t="shared" si="251"/>
        <v>49045.5</v>
      </c>
      <c r="Q2660" s="11" t="str">
        <f t="shared" si="252"/>
        <v xml:space="preserve">technology </v>
      </c>
      <c r="R2660" s="11" t="str">
        <f t="shared" si="253"/>
        <v>pace exploration</v>
      </c>
      <c r="S2660" s="12">
        <f t="shared" si="254"/>
        <v>42551.884189814817</v>
      </c>
      <c r="T2660" s="8">
        <f t="shared" si="255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8312</v>
      </c>
      <c r="O2661" s="10">
        <f t="shared" si="250"/>
        <v>36.759189797449359</v>
      </c>
      <c r="P2661" s="9">
        <f t="shared" si="251"/>
        <v>25166.5</v>
      </c>
      <c r="Q2661" s="11" t="str">
        <f t="shared" si="252"/>
        <v xml:space="preserve">technology </v>
      </c>
      <c r="R2661" s="11" t="str">
        <f t="shared" si="253"/>
        <v>pace exploration</v>
      </c>
      <c r="S2661" s="12">
        <f t="shared" si="254"/>
        <v>42082.069560185191</v>
      </c>
      <c r="T2661" s="8">
        <f t="shared" si="255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8312</v>
      </c>
      <c r="O2662" s="10">
        <f t="shared" si="250"/>
        <v>1052.6315789473683</v>
      </c>
      <c r="P2662" s="9">
        <f t="shared" si="251"/>
        <v>10009.5</v>
      </c>
      <c r="Q2662" s="11" t="str">
        <f t="shared" si="252"/>
        <v xml:space="preserve">technology </v>
      </c>
      <c r="R2662" s="11" t="str">
        <f t="shared" si="253"/>
        <v>pace exploration</v>
      </c>
      <c r="S2662" s="12">
        <f t="shared" si="254"/>
        <v>42272.713171296295</v>
      </c>
      <c r="T2662" s="8">
        <f t="shared" si="25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8313</v>
      </c>
      <c r="O2663" s="10">
        <f t="shared" si="250"/>
        <v>0.97181729834791064</v>
      </c>
      <c r="P2663" s="9">
        <f t="shared" si="251"/>
        <v>5072.5</v>
      </c>
      <c r="Q2663" s="11" t="str">
        <f t="shared" si="252"/>
        <v xml:space="preserve">technology </v>
      </c>
      <c r="R2663" s="11" t="str">
        <f t="shared" si="253"/>
        <v>ogy /makerspaces</v>
      </c>
      <c r="S2663" s="12">
        <f t="shared" si="254"/>
        <v>41542.958449074074</v>
      </c>
      <c r="T2663" s="8">
        <f t="shared" si="25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8313</v>
      </c>
      <c r="O2664" s="10">
        <f t="shared" si="250"/>
        <v>0.93632958801498123</v>
      </c>
      <c r="P2664" s="9">
        <f t="shared" si="251"/>
        <v>20680</v>
      </c>
      <c r="Q2664" s="11" t="str">
        <f t="shared" si="252"/>
        <v xml:space="preserve">technology </v>
      </c>
      <c r="R2664" s="11" t="str">
        <f t="shared" si="253"/>
        <v>ogy /makerspaces</v>
      </c>
      <c r="S2664" s="12">
        <f t="shared" si="254"/>
        <v>42207.746678240743</v>
      </c>
      <c r="T2664" s="8">
        <f t="shared" si="255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8313</v>
      </c>
      <c r="O2665" s="10">
        <f t="shared" si="250"/>
        <v>0.95605722002461846</v>
      </c>
      <c r="P2665" s="9">
        <f t="shared" si="251"/>
        <v>20459.625</v>
      </c>
      <c r="Q2665" s="11" t="str">
        <f t="shared" si="252"/>
        <v xml:space="preserve">technology </v>
      </c>
      <c r="R2665" s="11" t="str">
        <f t="shared" si="253"/>
        <v>ogy /makerspaces</v>
      </c>
      <c r="S2665" s="12">
        <f t="shared" si="254"/>
        <v>42222.622766203705</v>
      </c>
      <c r="T2665" s="8">
        <f t="shared" si="255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8313</v>
      </c>
      <c r="O2666" s="10">
        <f t="shared" si="250"/>
        <v>0.96685082872928174</v>
      </c>
      <c r="P2666" s="9">
        <f t="shared" si="251"/>
        <v>17800</v>
      </c>
      <c r="Q2666" s="11" t="str">
        <f t="shared" si="252"/>
        <v xml:space="preserve">technology </v>
      </c>
      <c r="R2666" s="11" t="str">
        <f t="shared" si="253"/>
        <v>ogy /makerspaces</v>
      </c>
      <c r="S2666" s="12">
        <f t="shared" si="254"/>
        <v>42313.02542824074</v>
      </c>
      <c r="T2666" s="8">
        <f t="shared" si="25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8313</v>
      </c>
      <c r="O2667" s="10">
        <f t="shared" si="250"/>
        <v>0.81206496519721583</v>
      </c>
      <c r="P2667" s="9">
        <f t="shared" si="251"/>
        <v>3905</v>
      </c>
      <c r="Q2667" s="11" t="str">
        <f t="shared" si="252"/>
        <v xml:space="preserve">technology </v>
      </c>
      <c r="R2667" s="11" t="str">
        <f t="shared" si="253"/>
        <v>ogy /makerspaces</v>
      </c>
      <c r="S2667" s="12">
        <f t="shared" si="254"/>
        <v>42083.895532407405</v>
      </c>
      <c r="T2667" s="8">
        <f t="shared" si="255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8313</v>
      </c>
      <c r="O2668" s="10">
        <f t="shared" si="250"/>
        <v>0.6277657002632222</v>
      </c>
      <c r="P2668" s="9">
        <f t="shared" si="251"/>
        <v>12964.755000000001</v>
      </c>
      <c r="Q2668" s="11" t="str">
        <f t="shared" si="252"/>
        <v xml:space="preserve">technology </v>
      </c>
      <c r="R2668" s="11" t="str">
        <f t="shared" si="253"/>
        <v>ogy /makerspaces</v>
      </c>
      <c r="S2668" s="12">
        <f t="shared" si="254"/>
        <v>42235.764340277776</v>
      </c>
      <c r="T2668" s="8">
        <f t="shared" si="25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8313</v>
      </c>
      <c r="O2669" s="10">
        <f t="shared" si="250"/>
        <v>0.90361445783132532</v>
      </c>
      <c r="P2669" s="9">
        <f t="shared" si="251"/>
        <v>1580</v>
      </c>
      <c r="Q2669" s="11" t="str">
        <f t="shared" si="252"/>
        <v xml:space="preserve">technology </v>
      </c>
      <c r="R2669" s="11" t="str">
        <f t="shared" si="253"/>
        <v>ogy /makerspaces</v>
      </c>
      <c r="S2669" s="12">
        <f t="shared" si="254"/>
        <v>42380.926111111112</v>
      </c>
      <c r="T2669" s="8">
        <f t="shared" si="25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8313</v>
      </c>
      <c r="O2670" s="10">
        <f t="shared" si="250"/>
        <v>0.58582308142940831</v>
      </c>
      <c r="P2670" s="9">
        <f t="shared" si="251"/>
        <v>1353.5</v>
      </c>
      <c r="Q2670" s="11" t="str">
        <f t="shared" si="252"/>
        <v xml:space="preserve">technology </v>
      </c>
      <c r="R2670" s="11" t="str">
        <f t="shared" si="253"/>
        <v>ogy /makerspaces</v>
      </c>
      <c r="S2670" s="12">
        <f t="shared" si="254"/>
        <v>42275.588715277772</v>
      </c>
      <c r="T2670" s="8">
        <f t="shared" si="255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8313</v>
      </c>
      <c r="O2671" s="10">
        <f t="shared" si="250"/>
        <v>0.79920079920079923</v>
      </c>
      <c r="P2671" s="9">
        <f t="shared" si="251"/>
        <v>900.5</v>
      </c>
      <c r="Q2671" s="11" t="str">
        <f t="shared" si="252"/>
        <v xml:space="preserve">technology </v>
      </c>
      <c r="R2671" s="11" t="str">
        <f t="shared" si="253"/>
        <v>ogy /makerspaces</v>
      </c>
      <c r="S2671" s="12">
        <f t="shared" si="254"/>
        <v>42319.035833333335</v>
      </c>
      <c r="T2671" s="8">
        <f t="shared" si="255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8313</v>
      </c>
      <c r="O2672" s="10">
        <f t="shared" si="250"/>
        <v>15.586372745490982</v>
      </c>
      <c r="P2672" s="9">
        <f t="shared" si="251"/>
        <v>20691.5</v>
      </c>
      <c r="Q2672" s="11" t="str">
        <f t="shared" si="252"/>
        <v xml:space="preserve">technology </v>
      </c>
      <c r="R2672" s="11" t="str">
        <f t="shared" si="253"/>
        <v>ogy /makerspaces</v>
      </c>
      <c r="S2672" s="12">
        <f t="shared" si="254"/>
        <v>41821.020601851851</v>
      </c>
      <c r="T2672" s="8">
        <f t="shared" si="25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8313</v>
      </c>
      <c r="O2673" s="10">
        <f t="shared" si="250"/>
        <v>8.8152327221438647</v>
      </c>
      <c r="P2673" s="9">
        <f t="shared" si="251"/>
        <v>13918</v>
      </c>
      <c r="Q2673" s="11" t="str">
        <f t="shared" si="252"/>
        <v xml:space="preserve">technology </v>
      </c>
      <c r="R2673" s="11" t="str">
        <f t="shared" si="253"/>
        <v>ogy /makerspaces</v>
      </c>
      <c r="S2673" s="12">
        <f t="shared" si="254"/>
        <v>41962.749027777783</v>
      </c>
      <c r="T2673" s="8">
        <f t="shared" si="25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8313</v>
      </c>
      <c r="O2674" s="10">
        <f t="shared" si="250"/>
        <v>3.0129557095510697</v>
      </c>
      <c r="P2674" s="9">
        <f t="shared" si="251"/>
        <v>6659.5</v>
      </c>
      <c r="Q2674" s="11" t="str">
        <f t="shared" si="252"/>
        <v xml:space="preserve">technology </v>
      </c>
      <c r="R2674" s="11" t="str">
        <f t="shared" si="253"/>
        <v>ogy /makerspaces</v>
      </c>
      <c r="S2674" s="12">
        <f t="shared" si="254"/>
        <v>42344.884143518517</v>
      </c>
      <c r="T2674" s="8">
        <f t="shared" si="25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8313</v>
      </c>
      <c r="O2675" s="10">
        <f t="shared" si="250"/>
        <v>3.6258158085569252</v>
      </c>
      <c r="P2675" s="9">
        <f t="shared" si="251"/>
        <v>25516</v>
      </c>
      <c r="Q2675" s="11" t="str">
        <f t="shared" si="252"/>
        <v xml:space="preserve">technology </v>
      </c>
      <c r="R2675" s="11" t="str">
        <f t="shared" si="253"/>
        <v>ogy /makerspaces</v>
      </c>
      <c r="S2675" s="12">
        <f t="shared" si="254"/>
        <v>41912.541655092595</v>
      </c>
      <c r="T2675" s="8">
        <f t="shared" si="25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8313</v>
      </c>
      <c r="O2676" s="10">
        <f t="shared" si="250"/>
        <v>1.5913430935709738</v>
      </c>
      <c r="P2676" s="9">
        <f t="shared" si="251"/>
        <v>28497</v>
      </c>
      <c r="Q2676" s="11" t="str">
        <f t="shared" si="252"/>
        <v xml:space="preserve">technology </v>
      </c>
      <c r="R2676" s="11" t="str">
        <f t="shared" si="253"/>
        <v>ogy /makerspaces</v>
      </c>
      <c r="S2676" s="12">
        <f t="shared" si="254"/>
        <v>42529.632754629631</v>
      </c>
      <c r="T2676" s="8">
        <f t="shared" si="25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8313</v>
      </c>
      <c r="O2677" s="10">
        <f t="shared" si="250"/>
        <v>13.178703215603585</v>
      </c>
      <c r="P2677" s="9">
        <f t="shared" si="251"/>
        <v>13448.5</v>
      </c>
      <c r="Q2677" s="11" t="str">
        <f t="shared" si="252"/>
        <v xml:space="preserve">technology </v>
      </c>
      <c r="R2677" s="11" t="str">
        <f t="shared" si="253"/>
        <v>ogy /makerspaces</v>
      </c>
      <c r="S2677" s="12">
        <f t="shared" si="254"/>
        <v>41923.857511574075</v>
      </c>
      <c r="T2677" s="8">
        <f t="shared" si="25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8313</v>
      </c>
      <c r="O2678" s="10">
        <f t="shared" si="250"/>
        <v>1.9848771266540643</v>
      </c>
      <c r="P2678" s="9">
        <f t="shared" si="251"/>
        <v>1579</v>
      </c>
      <c r="Q2678" s="11" t="str">
        <f t="shared" si="252"/>
        <v xml:space="preserve">technology </v>
      </c>
      <c r="R2678" s="11" t="str">
        <f t="shared" si="253"/>
        <v>ogy /makerspaces</v>
      </c>
      <c r="S2678" s="12">
        <f t="shared" si="254"/>
        <v>42482.624699074076</v>
      </c>
      <c r="T2678" s="8">
        <f t="shared" si="25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8313</v>
      </c>
      <c r="O2679" s="10">
        <f t="shared" si="250"/>
        <v>5.7101024890190333</v>
      </c>
      <c r="P2679" s="9">
        <f t="shared" si="251"/>
        <v>11457.5</v>
      </c>
      <c r="Q2679" s="11" t="str">
        <f t="shared" si="252"/>
        <v xml:space="preserve">technology </v>
      </c>
      <c r="R2679" s="11" t="str">
        <f t="shared" si="253"/>
        <v>ogy /makerspaces</v>
      </c>
      <c r="S2679" s="12">
        <f t="shared" si="254"/>
        <v>41793.029432870368</v>
      </c>
      <c r="T2679" s="8">
        <f t="shared" si="255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8313</v>
      </c>
      <c r="O2680" s="10">
        <f t="shared" si="250"/>
        <v>7272.727272727273</v>
      </c>
      <c r="P2680" s="9">
        <f t="shared" si="251"/>
        <v>4000550</v>
      </c>
      <c r="Q2680" s="11" t="str">
        <f t="shared" si="252"/>
        <v xml:space="preserve">technology </v>
      </c>
      <c r="R2680" s="11" t="str">
        <f t="shared" si="253"/>
        <v>ogy /makerspaces</v>
      </c>
      <c r="S2680" s="12">
        <f t="shared" si="254"/>
        <v>42241.798206018517</v>
      </c>
      <c r="T2680" s="8">
        <f t="shared" si="25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8313</v>
      </c>
      <c r="O2681" s="10">
        <f t="shared" si="250"/>
        <v>303.030303030303</v>
      </c>
      <c r="P2681" s="9">
        <f t="shared" si="251"/>
        <v>20066</v>
      </c>
      <c r="Q2681" s="11" t="str">
        <f t="shared" si="252"/>
        <v xml:space="preserve">technology </v>
      </c>
      <c r="R2681" s="11" t="str">
        <f t="shared" si="253"/>
        <v>ogy /makerspaces</v>
      </c>
      <c r="S2681" s="12">
        <f t="shared" si="254"/>
        <v>42033.001087962963</v>
      </c>
      <c r="T2681" s="8">
        <f t="shared" si="25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8313</v>
      </c>
      <c r="O2682" s="10">
        <f t="shared" si="250"/>
        <v>115.94202898550725</v>
      </c>
      <c r="P2682" s="9">
        <f t="shared" si="251"/>
        <v>16138</v>
      </c>
      <c r="Q2682" s="11" t="str">
        <f t="shared" si="252"/>
        <v xml:space="preserve">technology </v>
      </c>
      <c r="R2682" s="11" t="str">
        <f t="shared" si="253"/>
        <v>ogy /makerspaces</v>
      </c>
      <c r="S2682" s="12">
        <f t="shared" si="254"/>
        <v>42436.211701388893</v>
      </c>
      <c r="T2682" s="8">
        <f t="shared" si="25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8280</v>
      </c>
      <c r="O2683" s="10">
        <f t="shared" si="250"/>
        <v>145.45454545454547</v>
      </c>
      <c r="P2683" s="9">
        <f t="shared" si="251"/>
        <v>4027.5</v>
      </c>
      <c r="Q2683" s="11" t="str">
        <f t="shared" si="252"/>
        <v xml:space="preserve">food </v>
      </c>
      <c r="R2683" s="11" t="str">
        <f t="shared" si="253"/>
        <v>ood /food trucks</v>
      </c>
      <c r="S2683" s="12">
        <f t="shared" si="254"/>
        <v>41805.895254629628</v>
      </c>
      <c r="T2683" s="8">
        <f t="shared" si="25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8280</v>
      </c>
      <c r="O2684" s="10">
        <f t="shared" si="250"/>
        <v>3.5335689045936394</v>
      </c>
      <c r="P2684" s="9">
        <f t="shared" si="251"/>
        <v>3849</v>
      </c>
      <c r="Q2684" s="11" t="str">
        <f t="shared" si="252"/>
        <v xml:space="preserve">food </v>
      </c>
      <c r="R2684" s="11" t="str">
        <f t="shared" si="253"/>
        <v>ood /food trucks</v>
      </c>
      <c r="S2684" s="12">
        <f t="shared" si="254"/>
        <v>41932.871990740743</v>
      </c>
      <c r="T2684" s="8">
        <f t="shared" si="25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8280</v>
      </c>
      <c r="O2685" s="10">
        <f t="shared" si="250"/>
        <v>416.66666666666669</v>
      </c>
      <c r="P2685" s="9">
        <f t="shared" si="251"/>
        <v>7518</v>
      </c>
      <c r="Q2685" s="11" t="str">
        <f t="shared" si="252"/>
        <v xml:space="preserve">food </v>
      </c>
      <c r="R2685" s="11" t="str">
        <f t="shared" si="253"/>
        <v>ood /food trucks</v>
      </c>
      <c r="S2685" s="12">
        <f t="shared" si="254"/>
        <v>42034.75509259259</v>
      </c>
      <c r="T2685" s="8">
        <f t="shared" si="25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8280</v>
      </c>
      <c r="O2686" s="10">
        <f t="shared" si="250"/>
        <v>87.5</v>
      </c>
      <c r="P2686" s="9">
        <f t="shared" si="251"/>
        <v>35400</v>
      </c>
      <c r="Q2686" s="11" t="str">
        <f t="shared" si="252"/>
        <v xml:space="preserve">food </v>
      </c>
      <c r="R2686" s="11" t="str">
        <f t="shared" si="253"/>
        <v>ood /food trucks</v>
      </c>
      <c r="S2686" s="12">
        <f t="shared" si="254"/>
        <v>41820.914641203701</v>
      </c>
      <c r="T2686" s="8">
        <f t="shared" si="255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8280</v>
      </c>
      <c r="O2687" s="10">
        <f t="shared" si="250"/>
        <v>5000</v>
      </c>
      <c r="P2687" s="9">
        <f t="shared" si="251"/>
        <v>25005</v>
      </c>
      <c r="Q2687" s="11" t="str">
        <f t="shared" si="252"/>
        <v xml:space="preserve">food </v>
      </c>
      <c r="R2687" s="11" t="str">
        <f t="shared" si="253"/>
        <v>ood /food trucks</v>
      </c>
      <c r="S2687" s="12">
        <f t="shared" si="254"/>
        <v>42061.69594907407</v>
      </c>
      <c r="T2687" s="8">
        <f t="shared" si="255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8280</v>
      </c>
      <c r="O2688" s="10" t="e">
        <f t="shared" si="250"/>
        <v>#DIV/0!</v>
      </c>
      <c r="P2688" s="9">
        <f t="shared" si="251"/>
        <v>15000</v>
      </c>
      <c r="Q2688" s="11" t="str">
        <f t="shared" si="252"/>
        <v xml:space="preserve">food </v>
      </c>
      <c r="R2688" s="11" t="str">
        <f t="shared" si="253"/>
        <v>ood /food trucks</v>
      </c>
      <c r="S2688" s="12">
        <f t="shared" si="254"/>
        <v>41892.974803240737</v>
      </c>
      <c r="T2688" s="8">
        <f t="shared" si="25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8280</v>
      </c>
      <c r="O2689" s="10" t="e">
        <f t="shared" si="250"/>
        <v>#DIV/0!</v>
      </c>
      <c r="P2689" s="9">
        <f t="shared" si="251"/>
        <v>7500</v>
      </c>
      <c r="Q2689" s="11" t="str">
        <f t="shared" si="252"/>
        <v xml:space="preserve">food </v>
      </c>
      <c r="R2689" s="11" t="str">
        <f t="shared" si="253"/>
        <v>ood /food trucks</v>
      </c>
      <c r="S2689" s="12">
        <f t="shared" si="254"/>
        <v>42154.64025462963</v>
      </c>
      <c r="T2689" s="8">
        <f t="shared" si="25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8280</v>
      </c>
      <c r="O2690" s="10">
        <f t="shared" si="250"/>
        <v>675.67567567567562</v>
      </c>
      <c r="P2690" s="9">
        <f t="shared" si="251"/>
        <v>25037</v>
      </c>
      <c r="Q2690" s="11" t="str">
        <f t="shared" si="252"/>
        <v xml:space="preserve">food </v>
      </c>
      <c r="R2690" s="11" t="str">
        <f t="shared" si="253"/>
        <v>ood /food trucks</v>
      </c>
      <c r="S2690" s="12">
        <f t="shared" si="254"/>
        <v>42028.118865740747</v>
      </c>
      <c r="T2690" s="8">
        <f t="shared" si="255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8280</v>
      </c>
      <c r="O2691" s="10">
        <f t="shared" ref="O2691:O2754" si="256">D2691/E2691</f>
        <v>35000</v>
      </c>
      <c r="P2691" s="9">
        <f t="shared" ref="P2691:P2754" si="257">AVERAGE(D2691,E2691)</f>
        <v>17500.5</v>
      </c>
      <c r="Q2691" s="11" t="str">
        <f t="shared" ref="Q2691:Q2754" si="258">LEFT(N2691, SEARCH(" ",N2691,1))</f>
        <v xml:space="preserve">food </v>
      </c>
      <c r="R2691" s="11" t="str">
        <f t="shared" ref="R2691:R2754" si="259">RIGHT(N2691,16)</f>
        <v>ood /food trucks</v>
      </c>
      <c r="S2691" s="12">
        <f t="shared" ref="S2691:S2754" si="260">(((J2691/60)/60)/24)+DATE(1970,1,1)</f>
        <v>42551.961689814809</v>
      </c>
      <c r="T2691" s="8">
        <f t="shared" ref="T2691:T2754" si="26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8280</v>
      </c>
      <c r="O2692" s="10">
        <f t="shared" si="256"/>
        <v>9.3174935942231532</v>
      </c>
      <c r="P2692" s="9">
        <f t="shared" si="257"/>
        <v>44293</v>
      </c>
      <c r="Q2692" s="11" t="str">
        <f t="shared" si="258"/>
        <v xml:space="preserve">food </v>
      </c>
      <c r="R2692" s="11" t="str">
        <f t="shared" si="259"/>
        <v>ood /food trucks</v>
      </c>
      <c r="S2692" s="12">
        <f t="shared" si="260"/>
        <v>42113.105046296296</v>
      </c>
      <c r="T2692" s="8">
        <f t="shared" si="26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8280</v>
      </c>
      <c r="O2693" s="10">
        <f t="shared" si="256"/>
        <v>1857.1428571428571</v>
      </c>
      <c r="P2693" s="9">
        <f t="shared" si="257"/>
        <v>32517.5</v>
      </c>
      <c r="Q2693" s="11" t="str">
        <f t="shared" si="258"/>
        <v xml:space="preserve">food </v>
      </c>
      <c r="R2693" s="11" t="str">
        <f t="shared" si="259"/>
        <v>ood /food trucks</v>
      </c>
      <c r="S2693" s="12">
        <f t="shared" si="260"/>
        <v>42089.724039351851</v>
      </c>
      <c r="T2693" s="8">
        <f t="shared" si="26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8280</v>
      </c>
      <c r="O2694" s="10">
        <f t="shared" si="256"/>
        <v>140</v>
      </c>
      <c r="P2694" s="9">
        <f t="shared" si="257"/>
        <v>1762.5</v>
      </c>
      <c r="Q2694" s="11" t="str">
        <f t="shared" si="258"/>
        <v xml:space="preserve">food </v>
      </c>
      <c r="R2694" s="11" t="str">
        <f t="shared" si="259"/>
        <v>ood /food trucks</v>
      </c>
      <c r="S2694" s="12">
        <f t="shared" si="260"/>
        <v>42058.334027777775</v>
      </c>
      <c r="T2694" s="8">
        <f t="shared" si="26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8280</v>
      </c>
      <c r="O2695" s="10">
        <f t="shared" si="256"/>
        <v>125</v>
      </c>
      <c r="P2695" s="9">
        <f t="shared" si="257"/>
        <v>2520</v>
      </c>
      <c r="Q2695" s="11" t="str">
        <f t="shared" si="258"/>
        <v xml:space="preserve">food </v>
      </c>
      <c r="R2695" s="11" t="str">
        <f t="shared" si="259"/>
        <v>ood /food trucks</v>
      </c>
      <c r="S2695" s="12">
        <f t="shared" si="260"/>
        <v>41834.138495370367</v>
      </c>
      <c r="T2695" s="8">
        <f t="shared" si="26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8280</v>
      </c>
      <c r="O2696" s="10">
        <f t="shared" si="256"/>
        <v>30000</v>
      </c>
      <c r="P2696" s="9">
        <f t="shared" si="257"/>
        <v>15000.5</v>
      </c>
      <c r="Q2696" s="11" t="str">
        <f t="shared" si="258"/>
        <v xml:space="preserve">food </v>
      </c>
      <c r="R2696" s="11" t="str">
        <f t="shared" si="259"/>
        <v>ood /food trucks</v>
      </c>
      <c r="S2696" s="12">
        <f t="shared" si="260"/>
        <v>41878.140497685185</v>
      </c>
      <c r="T2696" s="8">
        <f t="shared" si="26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8280</v>
      </c>
      <c r="O2697" s="10">
        <f t="shared" si="256"/>
        <v>211.26760563380282</v>
      </c>
      <c r="P2697" s="9">
        <f t="shared" si="257"/>
        <v>7535.5</v>
      </c>
      <c r="Q2697" s="11" t="str">
        <f t="shared" si="258"/>
        <v xml:space="preserve">food </v>
      </c>
      <c r="R2697" s="11" t="str">
        <f t="shared" si="259"/>
        <v>ood /food trucks</v>
      </c>
      <c r="S2697" s="12">
        <f t="shared" si="260"/>
        <v>42048.181921296295</v>
      </c>
      <c r="T2697" s="8">
        <f t="shared" si="26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8280</v>
      </c>
      <c r="O2698" s="10">
        <f t="shared" si="256"/>
        <v>17.699115044247787</v>
      </c>
      <c r="P2698" s="9">
        <f t="shared" si="257"/>
        <v>31695</v>
      </c>
      <c r="Q2698" s="11" t="str">
        <f t="shared" si="258"/>
        <v xml:space="preserve">food </v>
      </c>
      <c r="R2698" s="11" t="str">
        <f t="shared" si="259"/>
        <v>ood /food trucks</v>
      </c>
      <c r="S2698" s="12">
        <f t="shared" si="260"/>
        <v>41964.844444444447</v>
      </c>
      <c r="T2698" s="8">
        <f t="shared" si="26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8280</v>
      </c>
      <c r="O2699" s="10">
        <f t="shared" si="256"/>
        <v>3.7947533410328327</v>
      </c>
      <c r="P2699" s="9">
        <f t="shared" si="257"/>
        <v>14530.5</v>
      </c>
      <c r="Q2699" s="11" t="str">
        <f t="shared" si="258"/>
        <v xml:space="preserve">food </v>
      </c>
      <c r="R2699" s="11" t="str">
        <f t="shared" si="259"/>
        <v>ood /food trucks</v>
      </c>
      <c r="S2699" s="12">
        <f t="shared" si="260"/>
        <v>42187.940081018518</v>
      </c>
      <c r="T2699" s="8">
        <f t="shared" si="26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8280</v>
      </c>
      <c r="O2700" s="10">
        <f t="shared" si="256"/>
        <v>307.57400999615533</v>
      </c>
      <c r="P2700" s="9">
        <f t="shared" si="257"/>
        <v>4013.0050000000001</v>
      </c>
      <c r="Q2700" s="11" t="str">
        <f t="shared" si="258"/>
        <v xml:space="preserve">food </v>
      </c>
      <c r="R2700" s="11" t="str">
        <f t="shared" si="259"/>
        <v>ood /food trucks</v>
      </c>
      <c r="S2700" s="12">
        <f t="shared" si="260"/>
        <v>41787.898240740738</v>
      </c>
      <c r="T2700" s="8">
        <f t="shared" si="26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8280</v>
      </c>
      <c r="O2701" s="10" t="e">
        <f t="shared" si="256"/>
        <v>#DIV/0!</v>
      </c>
      <c r="P2701" s="9">
        <f t="shared" si="257"/>
        <v>1</v>
      </c>
      <c r="Q2701" s="11" t="str">
        <f t="shared" si="258"/>
        <v xml:space="preserve">food </v>
      </c>
      <c r="R2701" s="11" t="str">
        <f t="shared" si="259"/>
        <v>ood /food trucks</v>
      </c>
      <c r="S2701" s="12">
        <f t="shared" si="260"/>
        <v>41829.896562499998</v>
      </c>
      <c r="T2701" s="8">
        <f t="shared" si="26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8280</v>
      </c>
      <c r="O2702" s="10">
        <f t="shared" si="256"/>
        <v>142.84285714285716</v>
      </c>
      <c r="P2702" s="9">
        <f t="shared" si="257"/>
        <v>5034.5</v>
      </c>
      <c r="Q2702" s="11" t="str">
        <f t="shared" si="258"/>
        <v xml:space="preserve">food </v>
      </c>
      <c r="R2702" s="11" t="str">
        <f t="shared" si="259"/>
        <v>ood /food trucks</v>
      </c>
      <c r="S2702" s="12">
        <f t="shared" si="260"/>
        <v>41870.87467592593</v>
      </c>
      <c r="T2702" s="8">
        <f t="shared" si="26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8315</v>
      </c>
      <c r="O2703" s="10">
        <f t="shared" si="256"/>
        <v>2.1656050955414012</v>
      </c>
      <c r="P2703" s="9">
        <f t="shared" si="257"/>
        <v>2485</v>
      </c>
      <c r="Q2703" s="11" t="str">
        <f t="shared" si="258"/>
        <v xml:space="preserve">theater </v>
      </c>
      <c r="R2703" s="11" t="str">
        <f t="shared" si="259"/>
        <v>theater /spaces</v>
      </c>
      <c r="S2703" s="12">
        <f t="shared" si="260"/>
        <v>42801.774699074071</v>
      </c>
      <c r="T2703" s="8">
        <f t="shared" si="26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8315</v>
      </c>
      <c r="O2704" s="10">
        <f t="shared" si="256"/>
        <v>2.9061319383900028</v>
      </c>
      <c r="P2704" s="9">
        <f t="shared" si="257"/>
        <v>6720.5</v>
      </c>
      <c r="Q2704" s="11" t="str">
        <f t="shared" si="258"/>
        <v xml:space="preserve">theater </v>
      </c>
      <c r="R2704" s="11" t="str">
        <f t="shared" si="259"/>
        <v>theater /spaces</v>
      </c>
      <c r="S2704" s="12">
        <f t="shared" si="260"/>
        <v>42800.801817129628</v>
      </c>
      <c r="T2704" s="8">
        <f t="shared" si="26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8315</v>
      </c>
      <c r="O2705" s="10">
        <f t="shared" si="256"/>
        <v>0.96385542168674698</v>
      </c>
      <c r="P2705" s="9">
        <f t="shared" si="257"/>
        <v>40750</v>
      </c>
      <c r="Q2705" s="11" t="str">
        <f t="shared" si="258"/>
        <v xml:space="preserve">theater </v>
      </c>
      <c r="R2705" s="11" t="str">
        <f t="shared" si="259"/>
        <v>theater /spaces</v>
      </c>
      <c r="S2705" s="12">
        <f t="shared" si="260"/>
        <v>42756.690162037034</v>
      </c>
      <c r="T2705" s="8">
        <f t="shared" si="26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8315</v>
      </c>
      <c r="O2706" s="10">
        <f t="shared" si="256"/>
        <v>16.593886462882097</v>
      </c>
      <c r="P2706" s="9">
        <f t="shared" si="257"/>
        <v>10072.5</v>
      </c>
      <c r="Q2706" s="11" t="str">
        <f t="shared" si="258"/>
        <v xml:space="preserve">theater </v>
      </c>
      <c r="R2706" s="11" t="str">
        <f t="shared" si="259"/>
        <v>theater /spaces</v>
      </c>
      <c r="S2706" s="12">
        <f t="shared" si="260"/>
        <v>42787.862430555557</v>
      </c>
      <c r="T2706" s="8">
        <f t="shared" si="26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8315</v>
      </c>
      <c r="O2707" s="10">
        <f t="shared" si="256"/>
        <v>9.4882116158711902</v>
      </c>
      <c r="P2707" s="9">
        <f t="shared" si="257"/>
        <v>9119.5</v>
      </c>
      <c r="Q2707" s="11" t="str">
        <f t="shared" si="258"/>
        <v xml:space="preserve">theater </v>
      </c>
      <c r="R2707" s="11" t="str">
        <f t="shared" si="259"/>
        <v>theater /spaces</v>
      </c>
      <c r="S2707" s="12">
        <f t="shared" si="260"/>
        <v>42773.916180555556</v>
      </c>
      <c r="T2707" s="8">
        <f t="shared" si="26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8315</v>
      </c>
      <c r="O2708" s="10">
        <f t="shared" si="256"/>
        <v>0.89049460614695708</v>
      </c>
      <c r="P2708" s="9">
        <f t="shared" si="257"/>
        <v>37152</v>
      </c>
      <c r="Q2708" s="11" t="str">
        <f t="shared" si="258"/>
        <v xml:space="preserve">theater </v>
      </c>
      <c r="R2708" s="11" t="str">
        <f t="shared" si="259"/>
        <v>theater /spaces</v>
      </c>
      <c r="S2708" s="12">
        <f t="shared" si="260"/>
        <v>41899.294942129629</v>
      </c>
      <c r="T2708" s="8">
        <f t="shared" si="26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8315</v>
      </c>
      <c r="O2709" s="10">
        <f t="shared" si="256"/>
        <v>0.28502645579934421</v>
      </c>
      <c r="P2709" s="9">
        <f t="shared" si="257"/>
        <v>18033.785</v>
      </c>
      <c r="Q2709" s="11" t="str">
        <f t="shared" si="258"/>
        <v xml:space="preserve">theater </v>
      </c>
      <c r="R2709" s="11" t="str">
        <f t="shared" si="259"/>
        <v>theater /spaces</v>
      </c>
      <c r="S2709" s="12">
        <f t="shared" si="260"/>
        <v>41391.782905092594</v>
      </c>
      <c r="T2709" s="8">
        <f t="shared" si="26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8315</v>
      </c>
      <c r="O2710" s="10">
        <f t="shared" si="256"/>
        <v>0.42878824228336598</v>
      </c>
      <c r="P2710" s="9">
        <f t="shared" si="257"/>
        <v>33321.535000000003</v>
      </c>
      <c r="Q2710" s="11" t="str">
        <f t="shared" si="258"/>
        <v xml:space="preserve">theater </v>
      </c>
      <c r="R2710" s="11" t="str">
        <f t="shared" si="259"/>
        <v>theater /spaces</v>
      </c>
      <c r="S2710" s="12">
        <f t="shared" si="260"/>
        <v>42512.698217592595</v>
      </c>
      <c r="T2710" s="8">
        <f t="shared" si="26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8315</v>
      </c>
      <c r="O2711" s="10">
        <f t="shared" si="256"/>
        <v>0.98419384682006972</v>
      </c>
      <c r="P2711" s="9">
        <f t="shared" si="257"/>
        <v>50401.5</v>
      </c>
      <c r="Q2711" s="11" t="str">
        <f t="shared" si="258"/>
        <v xml:space="preserve">theater </v>
      </c>
      <c r="R2711" s="11" t="str">
        <f t="shared" si="259"/>
        <v>theater /spaces</v>
      </c>
      <c r="S2711" s="12">
        <f t="shared" si="260"/>
        <v>42612.149780092594</v>
      </c>
      <c r="T2711" s="8">
        <f t="shared" si="26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8315</v>
      </c>
      <c r="O2712" s="10">
        <f t="shared" si="256"/>
        <v>0.64977110188508336</v>
      </c>
      <c r="P2712" s="9">
        <f t="shared" si="257"/>
        <v>76170.10500000001</v>
      </c>
      <c r="Q2712" s="11" t="str">
        <f t="shared" si="258"/>
        <v xml:space="preserve">theater </v>
      </c>
      <c r="R2712" s="11" t="str">
        <f t="shared" si="259"/>
        <v>theater /spaces</v>
      </c>
      <c r="S2712" s="12">
        <f t="shared" si="260"/>
        <v>41828.229490740741</v>
      </c>
      <c r="T2712" s="8">
        <f t="shared" si="26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8315</v>
      </c>
      <c r="O2713" s="10">
        <f t="shared" si="256"/>
        <v>0.99288979177247338</v>
      </c>
      <c r="P2713" s="9">
        <f t="shared" si="257"/>
        <v>3924</v>
      </c>
      <c r="Q2713" s="11" t="str">
        <f t="shared" si="258"/>
        <v xml:space="preserve">theater </v>
      </c>
      <c r="R2713" s="11" t="str">
        <f t="shared" si="259"/>
        <v>theater /spaces</v>
      </c>
      <c r="S2713" s="12">
        <f t="shared" si="260"/>
        <v>41780.745254629634</v>
      </c>
      <c r="T2713" s="8">
        <f t="shared" si="26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8315</v>
      </c>
      <c r="O2714" s="10">
        <f t="shared" si="256"/>
        <v>0.7611403265983947</v>
      </c>
      <c r="P2714" s="9">
        <f t="shared" si="257"/>
        <v>6363</v>
      </c>
      <c r="Q2714" s="11" t="str">
        <f t="shared" si="258"/>
        <v xml:space="preserve">theater </v>
      </c>
      <c r="R2714" s="11" t="str">
        <f t="shared" si="259"/>
        <v>theater /spaces</v>
      </c>
      <c r="S2714" s="12">
        <f t="shared" si="260"/>
        <v>41432.062037037038</v>
      </c>
      <c r="T2714" s="8">
        <f t="shared" si="26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8315</v>
      </c>
      <c r="O2715" s="10">
        <f t="shared" si="256"/>
        <v>0.97807801150219742</v>
      </c>
      <c r="P2715" s="9">
        <f t="shared" si="257"/>
        <v>151681</v>
      </c>
      <c r="Q2715" s="11" t="str">
        <f t="shared" si="258"/>
        <v xml:space="preserve">theater </v>
      </c>
      <c r="R2715" s="11" t="str">
        <f t="shared" si="259"/>
        <v>theater /spaces</v>
      </c>
      <c r="S2715" s="12">
        <f t="shared" si="260"/>
        <v>42322.653749999998</v>
      </c>
      <c r="T2715" s="8">
        <f t="shared" si="26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8315</v>
      </c>
      <c r="O2716" s="10">
        <f t="shared" si="256"/>
        <v>0.85943140018563713</v>
      </c>
      <c r="P2716" s="9">
        <f t="shared" si="257"/>
        <v>27044.5</v>
      </c>
      <c r="Q2716" s="11" t="str">
        <f t="shared" si="258"/>
        <v xml:space="preserve">theater </v>
      </c>
      <c r="R2716" s="11" t="str">
        <f t="shared" si="259"/>
        <v>theater /spaces</v>
      </c>
      <c r="S2716" s="12">
        <f t="shared" si="260"/>
        <v>42629.655046296291</v>
      </c>
      <c r="T2716" s="8">
        <f t="shared" si="26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8315</v>
      </c>
      <c r="O2717" s="10">
        <f t="shared" si="256"/>
        <v>0.37789693427962928</v>
      </c>
      <c r="P2717" s="9">
        <f t="shared" si="257"/>
        <v>21877.345000000001</v>
      </c>
      <c r="Q2717" s="11" t="str">
        <f t="shared" si="258"/>
        <v xml:space="preserve">theater </v>
      </c>
      <c r="R2717" s="11" t="str">
        <f t="shared" si="259"/>
        <v>theater /spaces</v>
      </c>
      <c r="S2717" s="12">
        <f t="shared" si="260"/>
        <v>42387.398472222223</v>
      </c>
      <c r="T2717" s="8">
        <f t="shared" si="26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8315</v>
      </c>
      <c r="O2718" s="10">
        <f t="shared" si="256"/>
        <v>0.83347155069882417</v>
      </c>
      <c r="P2718" s="9">
        <f t="shared" si="257"/>
        <v>10999.005000000001</v>
      </c>
      <c r="Q2718" s="11" t="str">
        <f t="shared" si="258"/>
        <v xml:space="preserve">theater </v>
      </c>
      <c r="R2718" s="11" t="str">
        <f t="shared" si="259"/>
        <v>theater /spaces</v>
      </c>
      <c r="S2718" s="12">
        <f t="shared" si="260"/>
        <v>42255.333252314813</v>
      </c>
      <c r="T2718" s="8">
        <f t="shared" si="26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8315</v>
      </c>
      <c r="O2719" s="10">
        <f t="shared" si="256"/>
        <v>0.83261173649503761</v>
      </c>
      <c r="P2719" s="9">
        <f t="shared" si="257"/>
        <v>27513</v>
      </c>
      <c r="Q2719" s="11" t="str">
        <f t="shared" si="258"/>
        <v xml:space="preserve">theater </v>
      </c>
      <c r="R2719" s="11" t="str">
        <f t="shared" si="259"/>
        <v>theater /spaces</v>
      </c>
      <c r="S2719" s="12">
        <f t="shared" si="260"/>
        <v>41934.914918981485</v>
      </c>
      <c r="T2719" s="8">
        <f t="shared" si="26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8315</v>
      </c>
      <c r="O2720" s="10">
        <f t="shared" si="256"/>
        <v>0.96540627514078836</v>
      </c>
      <c r="P2720" s="9">
        <f t="shared" si="257"/>
        <v>18322.5</v>
      </c>
      <c r="Q2720" s="11" t="str">
        <f t="shared" si="258"/>
        <v xml:space="preserve">theater </v>
      </c>
      <c r="R2720" s="11" t="str">
        <f t="shared" si="259"/>
        <v>theater /spaces</v>
      </c>
      <c r="S2720" s="12">
        <f t="shared" si="260"/>
        <v>42465.596585648149</v>
      </c>
      <c r="T2720" s="8">
        <f t="shared" si="26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8315</v>
      </c>
      <c r="O2721" s="10">
        <f t="shared" si="256"/>
        <v>0.91883614088820831</v>
      </c>
      <c r="P2721" s="9">
        <f t="shared" si="257"/>
        <v>6265</v>
      </c>
      <c r="Q2721" s="11" t="str">
        <f t="shared" si="258"/>
        <v xml:space="preserve">theater </v>
      </c>
      <c r="R2721" s="11" t="str">
        <f t="shared" si="259"/>
        <v>theater /spaces</v>
      </c>
      <c r="S2721" s="12">
        <f t="shared" si="260"/>
        <v>42418.031180555554</v>
      </c>
      <c r="T2721" s="8">
        <f t="shared" si="26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8315</v>
      </c>
      <c r="O2722" s="10">
        <f t="shared" si="256"/>
        <v>0.8465680132741864</v>
      </c>
      <c r="P2722" s="9">
        <f t="shared" si="257"/>
        <v>27265.5</v>
      </c>
      <c r="Q2722" s="11" t="str">
        <f t="shared" si="258"/>
        <v xml:space="preserve">theater </v>
      </c>
      <c r="R2722" s="11" t="str">
        <f t="shared" si="259"/>
        <v>theater /spaces</v>
      </c>
      <c r="S2722" s="12">
        <f t="shared" si="260"/>
        <v>42655.465891203698</v>
      </c>
      <c r="T2722" s="8">
        <f t="shared" si="26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8311</v>
      </c>
      <c r="O2723" s="10">
        <f t="shared" si="256"/>
        <v>6.8399452804377564E-2</v>
      </c>
      <c r="P2723" s="9">
        <f t="shared" si="257"/>
        <v>5857.5</v>
      </c>
      <c r="Q2723" s="11" t="str">
        <f t="shared" si="258"/>
        <v xml:space="preserve">technology </v>
      </c>
      <c r="R2723" s="11" t="str">
        <f t="shared" si="259"/>
        <v>nology /hardware</v>
      </c>
      <c r="S2723" s="12">
        <f t="shared" si="260"/>
        <v>41493.543958333335</v>
      </c>
      <c r="T2723" s="8">
        <f t="shared" si="26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8311</v>
      </c>
      <c r="O2724" s="10">
        <f t="shared" si="256"/>
        <v>0.39597687495050288</v>
      </c>
      <c r="P2724" s="9">
        <f t="shared" si="257"/>
        <v>8813.5</v>
      </c>
      <c r="Q2724" s="11" t="str">
        <f t="shared" si="258"/>
        <v xml:space="preserve">technology </v>
      </c>
      <c r="R2724" s="11" t="str">
        <f t="shared" si="259"/>
        <v>nology /hardware</v>
      </c>
      <c r="S2724" s="12">
        <f t="shared" si="260"/>
        <v>42704.857094907406</v>
      </c>
      <c r="T2724" s="8">
        <f t="shared" si="26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8311</v>
      </c>
      <c r="O2725" s="10">
        <f t="shared" si="256"/>
        <v>0.71403070332024277</v>
      </c>
      <c r="P2725" s="9">
        <f t="shared" si="257"/>
        <v>14403</v>
      </c>
      <c r="Q2725" s="11" t="str">
        <f t="shared" si="258"/>
        <v xml:space="preserve">technology </v>
      </c>
      <c r="R2725" s="11" t="str">
        <f t="shared" si="259"/>
        <v>nology /hardware</v>
      </c>
      <c r="S2725" s="12">
        <f t="shared" si="260"/>
        <v>41944.83898148148</v>
      </c>
      <c r="T2725" s="8">
        <f t="shared" si="26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8311</v>
      </c>
      <c r="O2726" s="10">
        <f t="shared" si="256"/>
        <v>0.33684187539580285</v>
      </c>
      <c r="P2726" s="9">
        <f t="shared" si="257"/>
        <v>4897.4400000000005</v>
      </c>
      <c r="Q2726" s="11" t="str">
        <f t="shared" si="258"/>
        <v xml:space="preserve">technology </v>
      </c>
      <c r="R2726" s="11" t="str">
        <f t="shared" si="259"/>
        <v>nology /hardware</v>
      </c>
      <c r="S2726" s="12">
        <f t="shared" si="260"/>
        <v>42199.32707175926</v>
      </c>
      <c r="T2726" s="8">
        <f t="shared" si="26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8311</v>
      </c>
      <c r="O2727" s="10">
        <f t="shared" si="256"/>
        <v>0.6918380407146687</v>
      </c>
      <c r="P2727" s="9">
        <f t="shared" si="257"/>
        <v>48908.5</v>
      </c>
      <c r="Q2727" s="11" t="str">
        <f t="shared" si="258"/>
        <v xml:space="preserve">technology </v>
      </c>
      <c r="R2727" s="11" t="str">
        <f t="shared" si="259"/>
        <v>nology /hardware</v>
      </c>
      <c r="S2727" s="12">
        <f t="shared" si="260"/>
        <v>42745.744618055556</v>
      </c>
      <c r="T2727" s="8">
        <f t="shared" si="26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8311</v>
      </c>
      <c r="O2728" s="10">
        <f t="shared" si="256"/>
        <v>0.94567119012719281</v>
      </c>
      <c r="P2728" s="9">
        <f t="shared" si="257"/>
        <v>102872.5</v>
      </c>
      <c r="Q2728" s="11" t="str">
        <f t="shared" si="258"/>
        <v xml:space="preserve">technology </v>
      </c>
      <c r="R2728" s="11" t="str">
        <f t="shared" si="259"/>
        <v>nology /hardware</v>
      </c>
      <c r="S2728" s="12">
        <f t="shared" si="260"/>
        <v>42452.579988425925</v>
      </c>
      <c r="T2728" s="8">
        <f t="shared" si="26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8311</v>
      </c>
      <c r="O2729" s="10">
        <f t="shared" si="256"/>
        <v>0.20275339105046533</v>
      </c>
      <c r="P2729" s="9">
        <f t="shared" si="257"/>
        <v>29660.5</v>
      </c>
      <c r="Q2729" s="11" t="str">
        <f t="shared" si="258"/>
        <v xml:space="preserve">technology </v>
      </c>
      <c r="R2729" s="11" t="str">
        <f t="shared" si="259"/>
        <v>nology /hardware</v>
      </c>
      <c r="S2729" s="12">
        <f t="shared" si="260"/>
        <v>42198.676655092597</v>
      </c>
      <c r="T2729" s="8">
        <f t="shared" si="26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8311</v>
      </c>
      <c r="O2730" s="10">
        <f t="shared" si="256"/>
        <v>0.49547466472881019</v>
      </c>
      <c r="P2730" s="9">
        <f t="shared" si="257"/>
        <v>22637</v>
      </c>
      <c r="Q2730" s="11" t="str">
        <f t="shared" si="258"/>
        <v xml:space="preserve">technology </v>
      </c>
      <c r="R2730" s="11" t="str">
        <f t="shared" si="259"/>
        <v>nology /hardware</v>
      </c>
      <c r="S2730" s="12">
        <f t="shared" si="260"/>
        <v>42333.59993055556</v>
      </c>
      <c r="T2730" s="8">
        <f t="shared" si="26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8311</v>
      </c>
      <c r="O2731" s="10">
        <f t="shared" si="256"/>
        <v>0.9574875526618154</v>
      </c>
      <c r="P2731" s="9">
        <f t="shared" si="257"/>
        <v>7666.5</v>
      </c>
      <c r="Q2731" s="11" t="str">
        <f t="shared" si="258"/>
        <v xml:space="preserve">technology </v>
      </c>
      <c r="R2731" s="11" t="str">
        <f t="shared" si="259"/>
        <v>nology /hardware</v>
      </c>
      <c r="S2731" s="12">
        <f t="shared" si="260"/>
        <v>42095.240706018521</v>
      </c>
      <c r="T2731" s="8">
        <f t="shared" si="26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8311</v>
      </c>
      <c r="O2732" s="10">
        <f t="shared" si="256"/>
        <v>0.58722447482014073</v>
      </c>
      <c r="P2732" s="9">
        <f t="shared" si="257"/>
        <v>36489.505000000005</v>
      </c>
      <c r="Q2732" s="11" t="str">
        <f t="shared" si="258"/>
        <v xml:space="preserve">technology </v>
      </c>
      <c r="R2732" s="11" t="str">
        <f t="shared" si="259"/>
        <v>nology /hardware</v>
      </c>
      <c r="S2732" s="12">
        <f t="shared" si="260"/>
        <v>41351.541377314818</v>
      </c>
      <c r="T2732" s="8">
        <f t="shared" si="26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8311</v>
      </c>
      <c r="O2733" s="10">
        <f t="shared" si="256"/>
        <v>0.95874213032501354</v>
      </c>
      <c r="P2733" s="9">
        <f t="shared" si="257"/>
        <v>30645.5</v>
      </c>
      <c r="Q2733" s="11" t="str">
        <f t="shared" si="258"/>
        <v xml:space="preserve">technology </v>
      </c>
      <c r="R2733" s="11" t="str">
        <f t="shared" si="259"/>
        <v>nology /hardware</v>
      </c>
      <c r="S2733" s="12">
        <f t="shared" si="260"/>
        <v>41872.525717592594</v>
      </c>
      <c r="T2733" s="8">
        <f t="shared" si="26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8311</v>
      </c>
      <c r="O2734" s="10">
        <f t="shared" si="256"/>
        <v>0.84566596194503174</v>
      </c>
      <c r="P2734" s="9">
        <f t="shared" si="257"/>
        <v>13095</v>
      </c>
      <c r="Q2734" s="11" t="str">
        <f t="shared" si="258"/>
        <v xml:space="preserve">technology </v>
      </c>
      <c r="R2734" s="11" t="str">
        <f t="shared" si="259"/>
        <v>nology /hardware</v>
      </c>
      <c r="S2734" s="12">
        <f t="shared" si="260"/>
        <v>41389.808194444442</v>
      </c>
      <c r="T2734" s="8">
        <f t="shared" si="26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8311</v>
      </c>
      <c r="O2735" s="10">
        <f t="shared" si="256"/>
        <v>0.92990384794212277</v>
      </c>
      <c r="P2735" s="9">
        <f t="shared" si="257"/>
        <v>51884.5</v>
      </c>
      <c r="Q2735" s="11" t="str">
        <f t="shared" si="258"/>
        <v xml:space="preserve">technology </v>
      </c>
      <c r="R2735" s="11" t="str">
        <f t="shared" si="259"/>
        <v>nology /hardware</v>
      </c>
      <c r="S2735" s="12">
        <f t="shared" si="260"/>
        <v>42044.272847222222</v>
      </c>
      <c r="T2735" s="8">
        <f t="shared" si="26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8311</v>
      </c>
      <c r="O2736" s="10">
        <f t="shared" si="256"/>
        <v>4.4241914790072115E-5</v>
      </c>
      <c r="P2736" s="9">
        <f t="shared" si="257"/>
        <v>11302</v>
      </c>
      <c r="Q2736" s="11" t="str">
        <f t="shared" si="258"/>
        <v xml:space="preserve">technology </v>
      </c>
      <c r="R2736" s="11" t="str">
        <f t="shared" si="259"/>
        <v>nology /hardware</v>
      </c>
      <c r="S2736" s="12">
        <f t="shared" si="260"/>
        <v>42626.668888888889</v>
      </c>
      <c r="T2736" s="8">
        <f t="shared" si="26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8311</v>
      </c>
      <c r="O2737" s="10">
        <f t="shared" si="256"/>
        <v>0.1022354113475854</v>
      </c>
      <c r="P2737" s="9">
        <f t="shared" si="257"/>
        <v>4043.0050000000001</v>
      </c>
      <c r="Q2737" s="11" t="str">
        <f t="shared" si="258"/>
        <v xml:space="preserve">technology </v>
      </c>
      <c r="R2737" s="11" t="str">
        <f t="shared" si="259"/>
        <v>nology /hardware</v>
      </c>
      <c r="S2737" s="12">
        <f t="shared" si="260"/>
        <v>41316.120949074073</v>
      </c>
      <c r="T2737" s="8">
        <f t="shared" si="26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8311</v>
      </c>
      <c r="O2738" s="10">
        <f t="shared" si="256"/>
        <v>0.8136696501220505</v>
      </c>
      <c r="P2738" s="9">
        <f t="shared" si="257"/>
        <v>8916</v>
      </c>
      <c r="Q2738" s="11" t="str">
        <f t="shared" si="258"/>
        <v xml:space="preserve">technology </v>
      </c>
      <c r="R2738" s="11" t="str">
        <f t="shared" si="259"/>
        <v>nology /hardware</v>
      </c>
      <c r="S2738" s="12">
        <f t="shared" si="260"/>
        <v>41722.666354166664</v>
      </c>
      <c r="T2738" s="8">
        <f t="shared" si="26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8311</v>
      </c>
      <c r="O2739" s="10">
        <f t="shared" si="256"/>
        <v>0.40640362056857487</v>
      </c>
      <c r="P2739" s="9">
        <f t="shared" si="257"/>
        <v>51909.120000000003</v>
      </c>
      <c r="Q2739" s="11" t="str">
        <f t="shared" si="258"/>
        <v xml:space="preserve">technology </v>
      </c>
      <c r="R2739" s="11" t="str">
        <f t="shared" si="259"/>
        <v>nology /hardware</v>
      </c>
      <c r="S2739" s="12">
        <f t="shared" si="260"/>
        <v>41611.917673611111</v>
      </c>
      <c r="T2739" s="8">
        <f t="shared" si="26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8311</v>
      </c>
      <c r="O2740" s="10">
        <f t="shared" si="256"/>
        <v>0.67594970934162502</v>
      </c>
      <c r="P2740" s="9">
        <f t="shared" si="257"/>
        <v>6198.5</v>
      </c>
      <c r="Q2740" s="11" t="str">
        <f t="shared" si="258"/>
        <v xml:space="preserve">technology </v>
      </c>
      <c r="R2740" s="11" t="str">
        <f t="shared" si="259"/>
        <v>nology /hardware</v>
      </c>
      <c r="S2740" s="12">
        <f t="shared" si="260"/>
        <v>42620.143564814818</v>
      </c>
      <c r="T2740" s="8">
        <f t="shared" si="26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8311</v>
      </c>
      <c r="O2741" s="10">
        <f t="shared" si="256"/>
        <v>0.26035502958579881</v>
      </c>
      <c r="P2741" s="9">
        <f t="shared" si="257"/>
        <v>2662.5</v>
      </c>
      <c r="Q2741" s="11" t="str">
        <f t="shared" si="258"/>
        <v xml:space="preserve">technology </v>
      </c>
      <c r="R2741" s="11" t="str">
        <f t="shared" si="259"/>
        <v>nology /hardware</v>
      </c>
      <c r="S2741" s="12">
        <f t="shared" si="260"/>
        <v>41719.887928240743</v>
      </c>
      <c r="T2741" s="8">
        <f t="shared" si="26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8311</v>
      </c>
      <c r="O2742" s="10">
        <f t="shared" si="256"/>
        <v>0.967741935483871</v>
      </c>
      <c r="P2742" s="9">
        <f t="shared" si="257"/>
        <v>305</v>
      </c>
      <c r="Q2742" s="11" t="str">
        <f t="shared" si="258"/>
        <v xml:space="preserve">technology </v>
      </c>
      <c r="R2742" s="11" t="str">
        <f t="shared" si="259"/>
        <v>nology /hardware</v>
      </c>
      <c r="S2742" s="12">
        <f t="shared" si="260"/>
        <v>42045.031851851847</v>
      </c>
      <c r="T2742" s="8">
        <f t="shared" si="26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8303</v>
      </c>
      <c r="O2743" s="10">
        <f t="shared" si="256"/>
        <v>228.57142857142858</v>
      </c>
      <c r="P2743" s="9">
        <f t="shared" si="257"/>
        <v>4017.5</v>
      </c>
      <c r="Q2743" s="11" t="str">
        <f t="shared" si="258"/>
        <v xml:space="preserve">publishing </v>
      </c>
      <c r="R2743" s="11" t="str">
        <f t="shared" si="259"/>
        <v>children's books</v>
      </c>
      <c r="S2743" s="12">
        <f t="shared" si="260"/>
        <v>41911.657430555555</v>
      </c>
      <c r="T2743" s="8">
        <f t="shared" si="26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8303</v>
      </c>
      <c r="O2744" s="10">
        <f t="shared" si="256"/>
        <v>3.4199726402188784</v>
      </c>
      <c r="P2744" s="9">
        <f t="shared" si="257"/>
        <v>1615.5</v>
      </c>
      <c r="Q2744" s="11" t="str">
        <f t="shared" si="258"/>
        <v xml:space="preserve">publishing </v>
      </c>
      <c r="R2744" s="11" t="str">
        <f t="shared" si="259"/>
        <v>children's books</v>
      </c>
      <c r="S2744" s="12">
        <f t="shared" si="260"/>
        <v>41030.719756944447</v>
      </c>
      <c r="T2744" s="8">
        <f t="shared" si="26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8303</v>
      </c>
      <c r="O2745" s="10" t="e">
        <f t="shared" si="256"/>
        <v>#DIV/0!</v>
      </c>
      <c r="P2745" s="9">
        <f t="shared" si="257"/>
        <v>2999.5</v>
      </c>
      <c r="Q2745" s="11" t="str">
        <f t="shared" si="258"/>
        <v xml:space="preserve">publishing </v>
      </c>
      <c r="R2745" s="11" t="str">
        <f t="shared" si="259"/>
        <v>children's books</v>
      </c>
      <c r="S2745" s="12">
        <f t="shared" si="260"/>
        <v>42632.328784722224</v>
      </c>
      <c r="T2745" s="8">
        <f t="shared" si="26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8303</v>
      </c>
      <c r="O2746" s="10">
        <f t="shared" si="256"/>
        <v>19.161676646706585</v>
      </c>
      <c r="P2746" s="9">
        <f t="shared" si="257"/>
        <v>8417.5</v>
      </c>
      <c r="Q2746" s="11" t="str">
        <f t="shared" si="258"/>
        <v xml:space="preserve">publishing </v>
      </c>
      <c r="R2746" s="11" t="str">
        <f t="shared" si="259"/>
        <v>children's books</v>
      </c>
      <c r="S2746" s="12">
        <f t="shared" si="260"/>
        <v>40938.062476851854</v>
      </c>
      <c r="T2746" s="8">
        <f t="shared" si="26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8303</v>
      </c>
      <c r="O2747" s="10">
        <f t="shared" si="256"/>
        <v>4.5688178183894914</v>
      </c>
      <c r="P2747" s="9">
        <f t="shared" si="257"/>
        <v>4875.5</v>
      </c>
      <c r="Q2747" s="11" t="str">
        <f t="shared" si="258"/>
        <v xml:space="preserve">publishing </v>
      </c>
      <c r="R2747" s="11" t="str">
        <f t="shared" si="259"/>
        <v>children's books</v>
      </c>
      <c r="S2747" s="12">
        <f t="shared" si="260"/>
        <v>41044.988055555557</v>
      </c>
      <c r="T2747" s="8">
        <f t="shared" si="26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8303</v>
      </c>
      <c r="O2748" s="10">
        <f t="shared" si="256"/>
        <v>3.7453183520599249</v>
      </c>
      <c r="P2748" s="9">
        <f t="shared" si="257"/>
        <v>1900.5</v>
      </c>
      <c r="Q2748" s="11" t="str">
        <f t="shared" si="258"/>
        <v xml:space="preserve">publishing </v>
      </c>
      <c r="R2748" s="11" t="str">
        <f t="shared" si="259"/>
        <v>children's books</v>
      </c>
      <c r="S2748" s="12">
        <f t="shared" si="260"/>
        <v>41850.781377314815</v>
      </c>
      <c r="T2748" s="8">
        <f t="shared" si="26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8303</v>
      </c>
      <c r="O2749" s="10">
        <f t="shared" si="256"/>
        <v>3.5714285714285716</v>
      </c>
      <c r="P2749" s="9">
        <f t="shared" si="257"/>
        <v>320</v>
      </c>
      <c r="Q2749" s="11" t="str">
        <f t="shared" si="258"/>
        <v xml:space="preserve">publishing </v>
      </c>
      <c r="R2749" s="11" t="str">
        <f t="shared" si="259"/>
        <v>children's books</v>
      </c>
      <c r="S2749" s="12">
        <f t="shared" si="260"/>
        <v>41044.64811342593</v>
      </c>
      <c r="T2749" s="8">
        <f t="shared" si="26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8303</v>
      </c>
      <c r="O2750" s="10">
        <f t="shared" si="256"/>
        <v>94.339622641509436</v>
      </c>
      <c r="P2750" s="9">
        <f t="shared" si="257"/>
        <v>2526.5</v>
      </c>
      <c r="Q2750" s="11" t="str">
        <f t="shared" si="258"/>
        <v xml:space="preserve">publishing </v>
      </c>
      <c r="R2750" s="11" t="str">
        <f t="shared" si="259"/>
        <v>children's books</v>
      </c>
      <c r="S2750" s="12">
        <f t="shared" si="260"/>
        <v>42585.7106712963</v>
      </c>
      <c r="T2750" s="8">
        <f t="shared" si="26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8303</v>
      </c>
      <c r="O2751" s="10">
        <f t="shared" si="256"/>
        <v>90.909090909090907</v>
      </c>
      <c r="P2751" s="9">
        <f t="shared" si="257"/>
        <v>5055</v>
      </c>
      <c r="Q2751" s="11" t="str">
        <f t="shared" si="258"/>
        <v xml:space="preserve">publishing </v>
      </c>
      <c r="R2751" s="11" t="str">
        <f t="shared" si="259"/>
        <v>children's books</v>
      </c>
      <c r="S2751" s="12">
        <f t="shared" si="260"/>
        <v>42068.799039351856</v>
      </c>
      <c r="T2751" s="8">
        <f t="shared" si="26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8303</v>
      </c>
      <c r="O2752" s="10" t="e">
        <f t="shared" si="256"/>
        <v>#DIV/0!</v>
      </c>
      <c r="P2752" s="9">
        <f t="shared" si="257"/>
        <v>999.5</v>
      </c>
      <c r="Q2752" s="11" t="str">
        <f t="shared" si="258"/>
        <v xml:space="preserve">publishing </v>
      </c>
      <c r="R2752" s="11" t="str">
        <f t="shared" si="259"/>
        <v>children's books</v>
      </c>
      <c r="S2752" s="12">
        <f t="shared" si="260"/>
        <v>41078.899826388886</v>
      </c>
      <c r="T2752" s="8">
        <f t="shared" si="26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8303</v>
      </c>
      <c r="O2753" s="10" t="e">
        <f t="shared" si="256"/>
        <v>#DIV/0!</v>
      </c>
      <c r="P2753" s="9">
        <f t="shared" si="257"/>
        <v>1637</v>
      </c>
      <c r="Q2753" s="11" t="str">
        <f t="shared" si="258"/>
        <v xml:space="preserve">publishing </v>
      </c>
      <c r="R2753" s="11" t="str">
        <f t="shared" si="259"/>
        <v>children's books</v>
      </c>
      <c r="S2753" s="12">
        <f t="shared" si="260"/>
        <v>41747.887060185189</v>
      </c>
      <c r="T2753" s="8">
        <f t="shared" si="26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8303</v>
      </c>
      <c r="O2754" s="10">
        <f t="shared" si="256"/>
        <v>8.7272727272727266</v>
      </c>
      <c r="P2754" s="9">
        <f t="shared" si="257"/>
        <v>2675</v>
      </c>
      <c r="Q2754" s="11" t="str">
        <f t="shared" si="258"/>
        <v xml:space="preserve">publishing </v>
      </c>
      <c r="R2754" s="11" t="str">
        <f t="shared" si="259"/>
        <v>children's books</v>
      </c>
      <c r="S2754" s="12">
        <f t="shared" si="260"/>
        <v>40855.765092592592</v>
      </c>
      <c r="T2754" s="8">
        <f t="shared" si="26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8303</v>
      </c>
      <c r="O2755" s="10">
        <f t="shared" ref="O2755:O2818" si="262">D2755/E2755</f>
        <v>5.2631578947368425</v>
      </c>
      <c r="P2755" s="9">
        <f t="shared" ref="P2755:P2818" si="263">AVERAGE(D2755,E2755)</f>
        <v>1190</v>
      </c>
      <c r="Q2755" s="11" t="str">
        <f t="shared" ref="Q2755:Q2818" si="264">LEFT(N2755, SEARCH(" ",N2755,1))</f>
        <v xml:space="preserve">publishing </v>
      </c>
      <c r="R2755" s="11" t="str">
        <f t="shared" ref="R2755:R2818" si="265">RIGHT(N2755,16)</f>
        <v>children's books</v>
      </c>
      <c r="S2755" s="12">
        <f t="shared" ref="S2755:S2818" si="266">(((J2755/60)/60)/24)+DATE(1970,1,1)</f>
        <v>41117.900729166664</v>
      </c>
      <c r="T2755" s="8">
        <f t="shared" ref="T2755:T2818" si="267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8303</v>
      </c>
      <c r="O2756" s="10" t="e">
        <f t="shared" si="262"/>
        <v>#DIV/0!</v>
      </c>
      <c r="P2756" s="9">
        <f t="shared" si="263"/>
        <v>5000</v>
      </c>
      <c r="Q2756" s="11" t="str">
        <f t="shared" si="264"/>
        <v xml:space="preserve">publishing </v>
      </c>
      <c r="R2756" s="11" t="str">
        <f t="shared" si="265"/>
        <v>children's books</v>
      </c>
      <c r="S2756" s="12">
        <f t="shared" si="266"/>
        <v>41863.636006944449</v>
      </c>
      <c r="T2756" s="8">
        <f t="shared" si="267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8303</v>
      </c>
      <c r="O2757" s="10">
        <f t="shared" si="262"/>
        <v>1.9230769230769231</v>
      </c>
      <c r="P2757" s="9">
        <f t="shared" si="263"/>
        <v>380</v>
      </c>
      <c r="Q2757" s="11" t="str">
        <f t="shared" si="264"/>
        <v xml:space="preserve">publishing </v>
      </c>
      <c r="R2757" s="11" t="str">
        <f t="shared" si="265"/>
        <v>children's books</v>
      </c>
      <c r="S2757" s="12">
        <f t="shared" si="266"/>
        <v>42072.790821759263</v>
      </c>
      <c r="T2757" s="8">
        <f t="shared" si="267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8303</v>
      </c>
      <c r="O2758" s="10">
        <f t="shared" si="262"/>
        <v>9.5419847328244281</v>
      </c>
      <c r="P2758" s="9">
        <f t="shared" si="263"/>
        <v>5524</v>
      </c>
      <c r="Q2758" s="11" t="str">
        <f t="shared" si="264"/>
        <v xml:space="preserve">publishing </v>
      </c>
      <c r="R2758" s="11" t="str">
        <f t="shared" si="265"/>
        <v>children's books</v>
      </c>
      <c r="S2758" s="12">
        <f t="shared" si="266"/>
        <v>41620.90047453704</v>
      </c>
      <c r="T2758" s="8">
        <f t="shared" si="267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8303</v>
      </c>
      <c r="O2759" s="10">
        <f t="shared" si="262"/>
        <v>150</v>
      </c>
      <c r="P2759" s="9">
        <f t="shared" si="263"/>
        <v>755</v>
      </c>
      <c r="Q2759" s="11" t="str">
        <f t="shared" si="264"/>
        <v xml:space="preserve">publishing </v>
      </c>
      <c r="R2759" s="11" t="str">
        <f t="shared" si="265"/>
        <v>children's books</v>
      </c>
      <c r="S2759" s="12">
        <f t="shared" si="266"/>
        <v>42573.65662037037</v>
      </c>
      <c r="T2759" s="8">
        <f t="shared" si="267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8303</v>
      </c>
      <c r="O2760" s="10">
        <f t="shared" si="262"/>
        <v>8.5470085470085468</v>
      </c>
      <c r="P2760" s="9">
        <f t="shared" si="263"/>
        <v>1117</v>
      </c>
      <c r="Q2760" s="11" t="str">
        <f t="shared" si="264"/>
        <v xml:space="preserve">publishing </v>
      </c>
      <c r="R2760" s="11" t="str">
        <f t="shared" si="265"/>
        <v>children's books</v>
      </c>
      <c r="S2760" s="12">
        <f t="shared" si="266"/>
        <v>42639.441932870366</v>
      </c>
      <c r="T2760" s="8">
        <f t="shared" si="267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8303</v>
      </c>
      <c r="O2761" s="10">
        <f t="shared" si="262"/>
        <v>9.5238095238095237</v>
      </c>
      <c r="P2761" s="9">
        <f t="shared" si="263"/>
        <v>552.5</v>
      </c>
      <c r="Q2761" s="11" t="str">
        <f t="shared" si="264"/>
        <v xml:space="preserve">publishing </v>
      </c>
      <c r="R2761" s="11" t="str">
        <f t="shared" si="265"/>
        <v>children's books</v>
      </c>
      <c r="S2761" s="12">
        <f t="shared" si="266"/>
        <v>42524.36650462963</v>
      </c>
      <c r="T2761" s="8">
        <f t="shared" si="26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8303</v>
      </c>
      <c r="O2762" s="10" t="e">
        <f t="shared" si="262"/>
        <v>#DIV/0!</v>
      </c>
      <c r="P2762" s="9">
        <f t="shared" si="263"/>
        <v>2500</v>
      </c>
      <c r="Q2762" s="11" t="str">
        <f t="shared" si="264"/>
        <v xml:space="preserve">publishing </v>
      </c>
      <c r="R2762" s="11" t="str">
        <f t="shared" si="265"/>
        <v>children's books</v>
      </c>
      <c r="S2762" s="12">
        <f t="shared" si="266"/>
        <v>41415.461319444446</v>
      </c>
      <c r="T2762" s="8">
        <f t="shared" si="26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8303</v>
      </c>
      <c r="O2763" s="10">
        <f t="shared" si="262"/>
        <v>138.88888888888889</v>
      </c>
      <c r="P2763" s="9">
        <f t="shared" si="263"/>
        <v>2518</v>
      </c>
      <c r="Q2763" s="11" t="str">
        <f t="shared" si="264"/>
        <v xml:space="preserve">publishing </v>
      </c>
      <c r="R2763" s="11" t="str">
        <f t="shared" si="265"/>
        <v>children's books</v>
      </c>
      <c r="S2763" s="12">
        <f t="shared" si="266"/>
        <v>41247.063576388886</v>
      </c>
      <c r="T2763" s="8">
        <f t="shared" si="26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8303</v>
      </c>
      <c r="O2764" s="10">
        <f t="shared" si="262"/>
        <v>130</v>
      </c>
      <c r="P2764" s="9">
        <f t="shared" si="263"/>
        <v>1637.5</v>
      </c>
      <c r="Q2764" s="11" t="str">
        <f t="shared" si="264"/>
        <v xml:space="preserve">publishing </v>
      </c>
      <c r="R2764" s="11" t="str">
        <f t="shared" si="265"/>
        <v>children's books</v>
      </c>
      <c r="S2764" s="12">
        <f t="shared" si="266"/>
        <v>40927.036979166667</v>
      </c>
      <c r="T2764" s="8">
        <f t="shared" si="26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8303</v>
      </c>
      <c r="O2765" s="10">
        <f t="shared" si="262"/>
        <v>437.77777777777777</v>
      </c>
      <c r="P2765" s="9">
        <f t="shared" si="263"/>
        <v>19745</v>
      </c>
      <c r="Q2765" s="11" t="str">
        <f t="shared" si="264"/>
        <v xml:space="preserve">publishing </v>
      </c>
      <c r="R2765" s="11" t="str">
        <f t="shared" si="265"/>
        <v>children's books</v>
      </c>
      <c r="S2765" s="12">
        <f t="shared" si="266"/>
        <v>41373.579675925925</v>
      </c>
      <c r="T2765" s="8">
        <f t="shared" si="26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8303</v>
      </c>
      <c r="O2766" s="10">
        <f t="shared" si="262"/>
        <v>88.888888888888886</v>
      </c>
      <c r="P2766" s="9">
        <f t="shared" si="263"/>
        <v>2022.5</v>
      </c>
      <c r="Q2766" s="11" t="str">
        <f t="shared" si="264"/>
        <v xml:space="preserve">publishing </v>
      </c>
      <c r="R2766" s="11" t="str">
        <f t="shared" si="265"/>
        <v>children's books</v>
      </c>
      <c r="S2766" s="12">
        <f t="shared" si="266"/>
        <v>41030.292025462964</v>
      </c>
      <c r="T2766" s="8">
        <f t="shared" si="26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8303</v>
      </c>
      <c r="O2767" s="10" t="e">
        <f t="shared" si="262"/>
        <v>#DIV/0!</v>
      </c>
      <c r="P2767" s="9">
        <f t="shared" si="263"/>
        <v>2000</v>
      </c>
      <c r="Q2767" s="11" t="str">
        <f t="shared" si="264"/>
        <v xml:space="preserve">publishing </v>
      </c>
      <c r="R2767" s="11" t="str">
        <f t="shared" si="265"/>
        <v>children's books</v>
      </c>
      <c r="S2767" s="12">
        <f t="shared" si="266"/>
        <v>41194.579027777778</v>
      </c>
      <c r="T2767" s="8">
        <f t="shared" si="26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8303</v>
      </c>
      <c r="O2768" s="10">
        <f t="shared" si="262"/>
        <v>50</v>
      </c>
      <c r="P2768" s="9">
        <f t="shared" si="263"/>
        <v>2550</v>
      </c>
      <c r="Q2768" s="11" t="str">
        <f t="shared" si="264"/>
        <v xml:space="preserve">publishing </v>
      </c>
      <c r="R2768" s="11" t="str">
        <f t="shared" si="265"/>
        <v>children's books</v>
      </c>
      <c r="S2768" s="12">
        <f t="shared" si="266"/>
        <v>40736.668032407404</v>
      </c>
      <c r="T2768" s="8">
        <f t="shared" si="26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8303</v>
      </c>
      <c r="O2769" s="10">
        <f t="shared" si="262"/>
        <v>117.64705882352941</v>
      </c>
      <c r="P2769" s="9">
        <f t="shared" si="263"/>
        <v>2017</v>
      </c>
      <c r="Q2769" s="11" t="str">
        <f t="shared" si="264"/>
        <v xml:space="preserve">publishing </v>
      </c>
      <c r="R2769" s="11" t="str">
        <f t="shared" si="265"/>
        <v>children's books</v>
      </c>
      <c r="S2769" s="12">
        <f t="shared" si="266"/>
        <v>42172.958912037036</v>
      </c>
      <c r="T2769" s="8">
        <f t="shared" si="26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8303</v>
      </c>
      <c r="O2770" s="10">
        <f t="shared" si="262"/>
        <v>6.9860279441117763</v>
      </c>
      <c r="P2770" s="9">
        <f t="shared" si="263"/>
        <v>4001</v>
      </c>
      <c r="Q2770" s="11" t="str">
        <f t="shared" si="264"/>
        <v xml:space="preserve">publishing </v>
      </c>
      <c r="R2770" s="11" t="str">
        <f t="shared" si="265"/>
        <v>children's books</v>
      </c>
      <c r="S2770" s="12">
        <f t="shared" si="266"/>
        <v>40967.614849537036</v>
      </c>
      <c r="T2770" s="8">
        <f t="shared" si="26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8303</v>
      </c>
      <c r="O2771" s="10">
        <f t="shared" si="262"/>
        <v>400</v>
      </c>
      <c r="P2771" s="9">
        <f t="shared" si="263"/>
        <v>401</v>
      </c>
      <c r="Q2771" s="11" t="str">
        <f t="shared" si="264"/>
        <v xml:space="preserve">publishing </v>
      </c>
      <c r="R2771" s="11" t="str">
        <f t="shared" si="265"/>
        <v>children's books</v>
      </c>
      <c r="S2771" s="12">
        <f t="shared" si="266"/>
        <v>41745.826273148145</v>
      </c>
      <c r="T2771" s="8">
        <f t="shared" si="267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8303</v>
      </c>
      <c r="O2772" s="10">
        <f t="shared" si="262"/>
        <v>9.6049945971905384</v>
      </c>
      <c r="P2772" s="9">
        <f t="shared" si="263"/>
        <v>11041.125</v>
      </c>
      <c r="Q2772" s="11" t="str">
        <f t="shared" si="264"/>
        <v xml:space="preserve">publishing </v>
      </c>
      <c r="R2772" s="11" t="str">
        <f t="shared" si="265"/>
        <v>children's books</v>
      </c>
      <c r="S2772" s="12">
        <f t="shared" si="266"/>
        <v>41686.705208333333</v>
      </c>
      <c r="T2772" s="8">
        <f t="shared" si="26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8303</v>
      </c>
      <c r="O2773" s="10" t="e">
        <f t="shared" si="262"/>
        <v>#DIV/0!</v>
      </c>
      <c r="P2773" s="9">
        <f t="shared" si="263"/>
        <v>9990</v>
      </c>
      <c r="Q2773" s="11" t="str">
        <f t="shared" si="264"/>
        <v xml:space="preserve">publishing </v>
      </c>
      <c r="R2773" s="11" t="str">
        <f t="shared" si="265"/>
        <v>children's books</v>
      </c>
      <c r="S2773" s="12">
        <f t="shared" si="266"/>
        <v>41257.531712962962</v>
      </c>
      <c r="T2773" s="8">
        <f t="shared" si="26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8303</v>
      </c>
      <c r="O2774" s="10" t="e">
        <f t="shared" si="262"/>
        <v>#DIV/0!</v>
      </c>
      <c r="P2774" s="9">
        <f t="shared" si="263"/>
        <v>4000</v>
      </c>
      <c r="Q2774" s="11" t="str">
        <f t="shared" si="264"/>
        <v xml:space="preserve">publishing </v>
      </c>
      <c r="R2774" s="11" t="str">
        <f t="shared" si="265"/>
        <v>children's books</v>
      </c>
      <c r="S2774" s="12">
        <f t="shared" si="266"/>
        <v>41537.869143518517</v>
      </c>
      <c r="T2774" s="8">
        <f t="shared" si="26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8303</v>
      </c>
      <c r="O2775" s="10">
        <f t="shared" si="262"/>
        <v>530</v>
      </c>
      <c r="P2775" s="9">
        <f t="shared" si="263"/>
        <v>265.5</v>
      </c>
      <c r="Q2775" s="11" t="str">
        <f t="shared" si="264"/>
        <v xml:space="preserve">publishing </v>
      </c>
      <c r="R2775" s="11" t="str">
        <f t="shared" si="265"/>
        <v>children's books</v>
      </c>
      <c r="S2775" s="12">
        <f t="shared" si="266"/>
        <v>42474.86482638889</v>
      </c>
      <c r="T2775" s="8">
        <f t="shared" si="26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8303</v>
      </c>
      <c r="O2776" s="10">
        <f t="shared" si="262"/>
        <v>7.0175438596491224</v>
      </c>
      <c r="P2776" s="9">
        <f t="shared" si="263"/>
        <v>2285</v>
      </c>
      <c r="Q2776" s="11" t="str">
        <f t="shared" si="264"/>
        <v xml:space="preserve">publishing </v>
      </c>
      <c r="R2776" s="11" t="str">
        <f t="shared" si="265"/>
        <v>children's books</v>
      </c>
      <c r="S2776" s="12">
        <f t="shared" si="266"/>
        <v>41311.126481481479</v>
      </c>
      <c r="T2776" s="8">
        <f t="shared" si="26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8303</v>
      </c>
      <c r="O2777" s="10">
        <f t="shared" si="262"/>
        <v>33.333333333333336</v>
      </c>
      <c r="P2777" s="9">
        <f t="shared" si="263"/>
        <v>2575</v>
      </c>
      <c r="Q2777" s="11" t="str">
        <f t="shared" si="264"/>
        <v xml:space="preserve">publishing </v>
      </c>
      <c r="R2777" s="11" t="str">
        <f t="shared" si="265"/>
        <v>children's books</v>
      </c>
      <c r="S2777" s="12">
        <f t="shared" si="266"/>
        <v>40863.013356481482</v>
      </c>
      <c r="T2777" s="8">
        <f t="shared" si="26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8303</v>
      </c>
      <c r="O2778" s="10">
        <f t="shared" si="262"/>
        <v>12.688821752265861</v>
      </c>
      <c r="P2778" s="9">
        <f t="shared" si="263"/>
        <v>11327.5</v>
      </c>
      <c r="Q2778" s="11" t="str">
        <f t="shared" si="264"/>
        <v xml:space="preserve">publishing </v>
      </c>
      <c r="R2778" s="11" t="str">
        <f t="shared" si="265"/>
        <v>children's books</v>
      </c>
      <c r="S2778" s="12">
        <f t="shared" si="266"/>
        <v>42136.297175925924</v>
      </c>
      <c r="T2778" s="8">
        <f t="shared" si="26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8303</v>
      </c>
      <c r="O2779" s="10">
        <f t="shared" si="262"/>
        <v>300</v>
      </c>
      <c r="P2779" s="9">
        <f t="shared" si="263"/>
        <v>1505</v>
      </c>
      <c r="Q2779" s="11" t="str">
        <f t="shared" si="264"/>
        <v xml:space="preserve">publishing </v>
      </c>
      <c r="R2779" s="11" t="str">
        <f t="shared" si="265"/>
        <v>children's books</v>
      </c>
      <c r="S2779" s="12">
        <f t="shared" si="266"/>
        <v>42172.669027777782</v>
      </c>
      <c r="T2779" s="8">
        <f t="shared" si="26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8303</v>
      </c>
      <c r="O2780" s="10">
        <f t="shared" si="262"/>
        <v>3.9145907473309607</v>
      </c>
      <c r="P2780" s="9">
        <f t="shared" si="263"/>
        <v>3452.5</v>
      </c>
      <c r="Q2780" s="11" t="str">
        <f t="shared" si="264"/>
        <v xml:space="preserve">publishing </v>
      </c>
      <c r="R2780" s="11" t="str">
        <f t="shared" si="265"/>
        <v>children's books</v>
      </c>
      <c r="S2780" s="12">
        <f t="shared" si="266"/>
        <v>41846.978078703702</v>
      </c>
      <c r="T2780" s="8">
        <f t="shared" si="26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8303</v>
      </c>
      <c r="O2781" s="10">
        <f t="shared" si="262"/>
        <v>47.169811320754718</v>
      </c>
      <c r="P2781" s="9">
        <f t="shared" si="263"/>
        <v>1276.5</v>
      </c>
      <c r="Q2781" s="11" t="str">
        <f t="shared" si="264"/>
        <v xml:space="preserve">publishing </v>
      </c>
      <c r="R2781" s="11" t="str">
        <f t="shared" si="265"/>
        <v>children's books</v>
      </c>
      <c r="S2781" s="12">
        <f t="shared" si="266"/>
        <v>42300.585891203707</v>
      </c>
      <c r="T2781" s="8">
        <f t="shared" si="26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8303</v>
      </c>
      <c r="O2782" s="10" t="e">
        <f t="shared" si="262"/>
        <v>#DIV/0!</v>
      </c>
      <c r="P2782" s="9">
        <f t="shared" si="263"/>
        <v>50000</v>
      </c>
      <c r="Q2782" s="11" t="str">
        <f t="shared" si="264"/>
        <v xml:space="preserve">publishing </v>
      </c>
      <c r="R2782" s="11" t="str">
        <f t="shared" si="265"/>
        <v>children's books</v>
      </c>
      <c r="S2782" s="12">
        <f t="shared" si="266"/>
        <v>42774.447777777779</v>
      </c>
      <c r="T2782" s="8">
        <f t="shared" si="26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8314</v>
      </c>
      <c r="O2783" s="10">
        <f t="shared" si="262"/>
        <v>0.94984802431610937</v>
      </c>
      <c r="P2783" s="9">
        <f t="shared" si="263"/>
        <v>1283</v>
      </c>
      <c r="Q2783" s="11" t="str">
        <f t="shared" si="264"/>
        <v xml:space="preserve">theater </v>
      </c>
      <c r="R2783" s="11" t="str">
        <f t="shared" si="265"/>
        <v>theater /plays</v>
      </c>
      <c r="S2783" s="12">
        <f t="shared" si="266"/>
        <v>42018.94159722222</v>
      </c>
      <c r="T2783" s="8">
        <f t="shared" si="26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8314</v>
      </c>
      <c r="O2784" s="10">
        <f t="shared" si="262"/>
        <v>0.83333333333333337</v>
      </c>
      <c r="P2784" s="9">
        <f t="shared" si="263"/>
        <v>1100</v>
      </c>
      <c r="Q2784" s="11" t="str">
        <f t="shared" si="264"/>
        <v xml:space="preserve">theater </v>
      </c>
      <c r="R2784" s="11" t="str">
        <f t="shared" si="265"/>
        <v>theater /plays</v>
      </c>
      <c r="S2784" s="12">
        <f t="shared" si="266"/>
        <v>42026.924976851849</v>
      </c>
      <c r="T2784" s="8">
        <f t="shared" si="26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8314</v>
      </c>
      <c r="O2785" s="10">
        <f t="shared" si="262"/>
        <v>0.8733624454148472</v>
      </c>
      <c r="P2785" s="9">
        <f t="shared" si="263"/>
        <v>1072.5</v>
      </c>
      <c r="Q2785" s="11" t="str">
        <f t="shared" si="264"/>
        <v xml:space="preserve">theater </v>
      </c>
      <c r="R2785" s="11" t="str">
        <f t="shared" si="265"/>
        <v>theater /plays</v>
      </c>
      <c r="S2785" s="12">
        <f t="shared" si="266"/>
        <v>42103.535254629634</v>
      </c>
      <c r="T2785" s="8">
        <f t="shared" si="26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8314</v>
      </c>
      <c r="O2786" s="10">
        <f t="shared" si="262"/>
        <v>0.84033613445378152</v>
      </c>
      <c r="P2786" s="9">
        <f t="shared" si="263"/>
        <v>6570</v>
      </c>
      <c r="Q2786" s="11" t="str">
        <f t="shared" si="264"/>
        <v xml:space="preserve">theater </v>
      </c>
      <c r="R2786" s="11" t="str">
        <f t="shared" si="265"/>
        <v>theater /plays</v>
      </c>
      <c r="S2786" s="12">
        <f t="shared" si="266"/>
        <v>41920.787534722222</v>
      </c>
      <c r="T2786" s="8">
        <f t="shared" si="26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8314</v>
      </c>
      <c r="O2787" s="10">
        <f t="shared" si="262"/>
        <v>0.95529231944975157</v>
      </c>
      <c r="P2787" s="9">
        <f t="shared" si="263"/>
        <v>5117</v>
      </c>
      <c r="Q2787" s="11" t="str">
        <f t="shared" si="264"/>
        <v xml:space="preserve">theater </v>
      </c>
      <c r="R2787" s="11" t="str">
        <f t="shared" si="265"/>
        <v>theater /plays</v>
      </c>
      <c r="S2787" s="12">
        <f t="shared" si="266"/>
        <v>42558.189432870371</v>
      </c>
      <c r="T2787" s="8">
        <f t="shared" si="26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8314</v>
      </c>
      <c r="O2788" s="10">
        <f t="shared" si="262"/>
        <v>0.84860828241683639</v>
      </c>
      <c r="P2788" s="9">
        <f t="shared" si="263"/>
        <v>2723</v>
      </c>
      <c r="Q2788" s="11" t="str">
        <f t="shared" si="264"/>
        <v xml:space="preserve">theater </v>
      </c>
      <c r="R2788" s="11" t="str">
        <f t="shared" si="265"/>
        <v>theater /plays</v>
      </c>
      <c r="S2788" s="12">
        <f t="shared" si="266"/>
        <v>41815.569212962961</v>
      </c>
      <c r="T2788" s="8">
        <f t="shared" si="26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8314</v>
      </c>
      <c r="O2789" s="10">
        <f t="shared" si="262"/>
        <v>0.83542188805346695</v>
      </c>
      <c r="P2789" s="9">
        <f t="shared" si="263"/>
        <v>1098.5</v>
      </c>
      <c r="Q2789" s="11" t="str">
        <f t="shared" si="264"/>
        <v xml:space="preserve">theater </v>
      </c>
      <c r="R2789" s="11" t="str">
        <f t="shared" si="265"/>
        <v>theater /plays</v>
      </c>
      <c r="S2789" s="12">
        <f t="shared" si="266"/>
        <v>41808.198518518519</v>
      </c>
      <c r="T2789" s="8">
        <f t="shared" si="26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8314</v>
      </c>
      <c r="O2790" s="10">
        <f t="shared" si="262"/>
        <v>0.97560975609756095</v>
      </c>
      <c r="P2790" s="9">
        <f t="shared" si="263"/>
        <v>2025</v>
      </c>
      <c r="Q2790" s="11" t="str">
        <f t="shared" si="264"/>
        <v xml:space="preserve">theater </v>
      </c>
      <c r="R2790" s="11" t="str">
        <f t="shared" si="265"/>
        <v>theater /plays</v>
      </c>
      <c r="S2790" s="12">
        <f t="shared" si="266"/>
        <v>42550.701886574068</v>
      </c>
      <c r="T2790" s="8">
        <f t="shared" si="267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8314</v>
      </c>
      <c r="O2791" s="10">
        <f t="shared" si="262"/>
        <v>0.98846787479406917</v>
      </c>
      <c r="P2791" s="9">
        <f t="shared" si="263"/>
        <v>3017.5</v>
      </c>
      <c r="Q2791" s="11" t="str">
        <f t="shared" si="264"/>
        <v xml:space="preserve">theater </v>
      </c>
      <c r="R2791" s="11" t="str">
        <f t="shared" si="265"/>
        <v>theater /plays</v>
      </c>
      <c r="S2791" s="12">
        <f t="shared" si="266"/>
        <v>42056.013124999998</v>
      </c>
      <c r="T2791" s="8">
        <f t="shared" si="26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8314</v>
      </c>
      <c r="O2792" s="10">
        <f t="shared" si="262"/>
        <v>0.94936708860759489</v>
      </c>
      <c r="P2792" s="9">
        <f t="shared" si="263"/>
        <v>3080</v>
      </c>
      <c r="Q2792" s="11" t="str">
        <f t="shared" si="264"/>
        <v xml:space="preserve">theater </v>
      </c>
      <c r="R2792" s="11" t="str">
        <f t="shared" si="265"/>
        <v>theater /plays</v>
      </c>
      <c r="S2792" s="12">
        <f t="shared" si="266"/>
        <v>42016.938692129625</v>
      </c>
      <c r="T2792" s="8">
        <f t="shared" si="26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8314</v>
      </c>
      <c r="O2793" s="10">
        <f t="shared" si="262"/>
        <v>0.97560975609756095</v>
      </c>
      <c r="P2793" s="9">
        <f t="shared" si="263"/>
        <v>2025</v>
      </c>
      <c r="Q2793" s="11" t="str">
        <f t="shared" si="264"/>
        <v xml:space="preserve">theater </v>
      </c>
      <c r="R2793" s="11" t="str">
        <f t="shared" si="265"/>
        <v>theater /plays</v>
      </c>
      <c r="S2793" s="12">
        <f t="shared" si="266"/>
        <v>42591.899988425925</v>
      </c>
      <c r="T2793" s="8">
        <f t="shared" si="26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8314</v>
      </c>
      <c r="O2794" s="10">
        <f t="shared" si="262"/>
        <v>0.92936802973977695</v>
      </c>
      <c r="P2794" s="9">
        <f t="shared" si="263"/>
        <v>2076</v>
      </c>
      <c r="Q2794" s="11" t="str">
        <f t="shared" si="264"/>
        <v xml:space="preserve">theater </v>
      </c>
      <c r="R2794" s="11" t="str">
        <f t="shared" si="265"/>
        <v>theater /plays</v>
      </c>
      <c r="S2794" s="12">
        <f t="shared" si="266"/>
        <v>42183.231006944443</v>
      </c>
      <c r="T2794" s="8">
        <f t="shared" si="26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8314</v>
      </c>
      <c r="O2795" s="10">
        <f t="shared" si="262"/>
        <v>0.90442489881746446</v>
      </c>
      <c r="P2795" s="9">
        <f t="shared" si="263"/>
        <v>10528.375</v>
      </c>
      <c r="Q2795" s="11" t="str">
        <f t="shared" si="264"/>
        <v xml:space="preserve">theater </v>
      </c>
      <c r="R2795" s="11" t="str">
        <f t="shared" si="265"/>
        <v>theater /plays</v>
      </c>
      <c r="S2795" s="12">
        <f t="shared" si="266"/>
        <v>42176.419039351851</v>
      </c>
      <c r="T2795" s="8">
        <f t="shared" si="26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8314</v>
      </c>
      <c r="O2796" s="10">
        <f t="shared" si="262"/>
        <v>0.66666666666666663</v>
      </c>
      <c r="P2796" s="9">
        <f t="shared" si="263"/>
        <v>62.5</v>
      </c>
      <c r="Q2796" s="11" t="str">
        <f t="shared" si="264"/>
        <v xml:space="preserve">theater </v>
      </c>
      <c r="R2796" s="11" t="str">
        <f t="shared" si="265"/>
        <v>theater /plays</v>
      </c>
      <c r="S2796" s="12">
        <f t="shared" si="266"/>
        <v>42416.691655092596</v>
      </c>
      <c r="T2796" s="8">
        <f t="shared" si="26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8314</v>
      </c>
      <c r="O2797" s="10">
        <f t="shared" si="262"/>
        <v>0.95890410958904104</v>
      </c>
      <c r="P2797" s="9">
        <f t="shared" si="263"/>
        <v>715</v>
      </c>
      <c r="Q2797" s="11" t="str">
        <f t="shared" si="264"/>
        <v xml:space="preserve">theater </v>
      </c>
      <c r="R2797" s="11" t="str">
        <f t="shared" si="265"/>
        <v>theater /plays</v>
      </c>
      <c r="S2797" s="12">
        <f t="shared" si="266"/>
        <v>41780.525937500002</v>
      </c>
      <c r="T2797" s="8">
        <f t="shared" si="26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8314</v>
      </c>
      <c r="O2798" s="10">
        <f t="shared" si="262"/>
        <v>0.86580086580086579</v>
      </c>
      <c r="P2798" s="9">
        <f t="shared" si="263"/>
        <v>862</v>
      </c>
      <c r="Q2798" s="11" t="str">
        <f t="shared" si="264"/>
        <v xml:space="preserve">theater </v>
      </c>
      <c r="R2798" s="11" t="str">
        <f t="shared" si="265"/>
        <v>theater /plays</v>
      </c>
      <c r="S2798" s="12">
        <f t="shared" si="266"/>
        <v>41795.528101851851</v>
      </c>
      <c r="T2798" s="8">
        <f t="shared" si="26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8314</v>
      </c>
      <c r="O2799" s="10">
        <f t="shared" si="262"/>
        <v>0.97423038843783372</v>
      </c>
      <c r="P2799" s="9">
        <f t="shared" si="263"/>
        <v>8105.8050000000003</v>
      </c>
      <c r="Q2799" s="11" t="str">
        <f t="shared" si="264"/>
        <v xml:space="preserve">theater </v>
      </c>
      <c r="R2799" s="11" t="str">
        <f t="shared" si="265"/>
        <v>theater /plays</v>
      </c>
      <c r="S2799" s="12">
        <f t="shared" si="266"/>
        <v>41798.94027777778</v>
      </c>
      <c r="T2799" s="8">
        <f t="shared" si="26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8314</v>
      </c>
      <c r="O2800" s="10">
        <f t="shared" si="262"/>
        <v>0.98619329388560162</v>
      </c>
      <c r="P2800" s="9">
        <f t="shared" si="263"/>
        <v>5035</v>
      </c>
      <c r="Q2800" s="11" t="str">
        <f t="shared" si="264"/>
        <v xml:space="preserve">theater </v>
      </c>
      <c r="R2800" s="11" t="str">
        <f t="shared" si="265"/>
        <v>theater /plays</v>
      </c>
      <c r="S2800" s="12">
        <f t="shared" si="266"/>
        <v>42201.675011574072</v>
      </c>
      <c r="T2800" s="8">
        <f t="shared" si="26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8314</v>
      </c>
      <c r="O2801" s="10">
        <f t="shared" si="262"/>
        <v>0.85737704355818334</v>
      </c>
      <c r="P2801" s="9">
        <f t="shared" si="263"/>
        <v>5415.87</v>
      </c>
      <c r="Q2801" s="11" t="str">
        <f t="shared" si="264"/>
        <v xml:space="preserve">theater </v>
      </c>
      <c r="R2801" s="11" t="str">
        <f t="shared" si="265"/>
        <v>theater /plays</v>
      </c>
      <c r="S2801" s="12">
        <f t="shared" si="266"/>
        <v>42507.264699074076</v>
      </c>
      <c r="T2801" s="8">
        <f t="shared" si="26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8314</v>
      </c>
      <c r="O2802" s="10">
        <f t="shared" si="262"/>
        <v>0.75187969924812026</v>
      </c>
      <c r="P2802" s="9">
        <f t="shared" si="263"/>
        <v>1165</v>
      </c>
      <c r="Q2802" s="11" t="str">
        <f t="shared" si="264"/>
        <v xml:space="preserve">theater </v>
      </c>
      <c r="R2802" s="11" t="str">
        <f t="shared" si="265"/>
        <v>theater /plays</v>
      </c>
      <c r="S2802" s="12">
        <f t="shared" si="266"/>
        <v>41948.552847222221</v>
      </c>
      <c r="T2802" s="8">
        <f t="shared" si="26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8314</v>
      </c>
      <c r="O2803" s="10">
        <f t="shared" si="262"/>
        <v>0.75075075075075071</v>
      </c>
      <c r="P2803" s="9">
        <f t="shared" si="263"/>
        <v>583</v>
      </c>
      <c r="Q2803" s="11" t="str">
        <f t="shared" si="264"/>
        <v xml:space="preserve">theater </v>
      </c>
      <c r="R2803" s="11" t="str">
        <f t="shared" si="265"/>
        <v>theater /plays</v>
      </c>
      <c r="S2803" s="12">
        <f t="shared" si="266"/>
        <v>41900.243159722224</v>
      </c>
      <c r="T2803" s="8">
        <f t="shared" si="26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8314</v>
      </c>
      <c r="O2804" s="10">
        <f t="shared" si="262"/>
        <v>0.98199672667757776</v>
      </c>
      <c r="P2804" s="9">
        <f t="shared" si="263"/>
        <v>3027.5</v>
      </c>
      <c r="Q2804" s="11" t="str">
        <f t="shared" si="264"/>
        <v xml:space="preserve">theater </v>
      </c>
      <c r="R2804" s="11" t="str">
        <f t="shared" si="265"/>
        <v>theater /plays</v>
      </c>
      <c r="S2804" s="12">
        <f t="shared" si="266"/>
        <v>42192.64707175926</v>
      </c>
      <c r="T2804" s="8">
        <f t="shared" si="26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8314</v>
      </c>
      <c r="O2805" s="10">
        <f t="shared" si="262"/>
        <v>0.78155529503712384</v>
      </c>
      <c r="P2805" s="9">
        <f t="shared" si="263"/>
        <v>11397.5</v>
      </c>
      <c r="Q2805" s="11" t="str">
        <f t="shared" si="264"/>
        <v xml:space="preserve">theater </v>
      </c>
      <c r="R2805" s="11" t="str">
        <f t="shared" si="265"/>
        <v>theater /plays</v>
      </c>
      <c r="S2805" s="12">
        <f t="shared" si="266"/>
        <v>42158.065694444449</v>
      </c>
      <c r="T2805" s="8">
        <f t="shared" si="26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8314</v>
      </c>
      <c r="O2806" s="10">
        <f t="shared" si="262"/>
        <v>0.86956521739130432</v>
      </c>
      <c r="P2806" s="9">
        <f t="shared" si="263"/>
        <v>1075</v>
      </c>
      <c r="Q2806" s="11" t="str">
        <f t="shared" si="264"/>
        <v xml:space="preserve">theater </v>
      </c>
      <c r="R2806" s="11" t="str">
        <f t="shared" si="265"/>
        <v>theater /plays</v>
      </c>
      <c r="S2806" s="12">
        <f t="shared" si="266"/>
        <v>41881.453587962962</v>
      </c>
      <c r="T2806" s="8">
        <f t="shared" si="26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8314</v>
      </c>
      <c r="O2807" s="10">
        <f t="shared" si="262"/>
        <v>0.90909090909090906</v>
      </c>
      <c r="P2807" s="9">
        <f t="shared" si="263"/>
        <v>420</v>
      </c>
      <c r="Q2807" s="11" t="str">
        <f t="shared" si="264"/>
        <v xml:space="preserve">theater </v>
      </c>
      <c r="R2807" s="11" t="str">
        <f t="shared" si="265"/>
        <v>theater /plays</v>
      </c>
      <c r="S2807" s="12">
        <f t="shared" si="266"/>
        <v>42213.505474537036</v>
      </c>
      <c r="T2807" s="8">
        <f t="shared" si="26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8314</v>
      </c>
      <c r="O2808" s="10">
        <f t="shared" si="262"/>
        <v>0.89206066012488849</v>
      </c>
      <c r="P2808" s="9">
        <f t="shared" si="263"/>
        <v>3181.5</v>
      </c>
      <c r="Q2808" s="11" t="str">
        <f t="shared" si="264"/>
        <v xml:space="preserve">theater </v>
      </c>
      <c r="R2808" s="11" t="str">
        <f t="shared" si="265"/>
        <v>theater /plays</v>
      </c>
      <c r="S2808" s="12">
        <f t="shared" si="266"/>
        <v>42185.267245370371</v>
      </c>
      <c r="T2808" s="8">
        <f t="shared" si="26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8314</v>
      </c>
      <c r="O2809" s="10">
        <f t="shared" si="262"/>
        <v>0.79365079365079361</v>
      </c>
      <c r="P2809" s="9">
        <f t="shared" si="263"/>
        <v>5650</v>
      </c>
      <c r="Q2809" s="11" t="str">
        <f t="shared" si="264"/>
        <v xml:space="preserve">theater </v>
      </c>
      <c r="R2809" s="11" t="str">
        <f t="shared" si="265"/>
        <v>theater /plays</v>
      </c>
      <c r="S2809" s="12">
        <f t="shared" si="266"/>
        <v>42154.873124999998</v>
      </c>
      <c r="T2809" s="8">
        <f t="shared" si="26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8314</v>
      </c>
      <c r="O2810" s="10">
        <f t="shared" si="262"/>
        <v>0.99756151629350476</v>
      </c>
      <c r="P2810" s="9">
        <f t="shared" si="263"/>
        <v>4505.5</v>
      </c>
      <c r="Q2810" s="11" t="str">
        <f t="shared" si="264"/>
        <v xml:space="preserve">theater </v>
      </c>
      <c r="R2810" s="11" t="str">
        <f t="shared" si="265"/>
        <v>theater /plays</v>
      </c>
      <c r="S2810" s="12">
        <f t="shared" si="266"/>
        <v>42208.84646990741</v>
      </c>
      <c r="T2810" s="8">
        <f t="shared" si="26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8314</v>
      </c>
      <c r="O2811" s="10">
        <f t="shared" si="262"/>
        <v>0.9765625</v>
      </c>
      <c r="P2811" s="9">
        <f t="shared" si="263"/>
        <v>2530</v>
      </c>
      <c r="Q2811" s="11" t="str">
        <f t="shared" si="264"/>
        <v xml:space="preserve">theater </v>
      </c>
      <c r="R2811" s="11" t="str">
        <f t="shared" si="265"/>
        <v>theater /plays</v>
      </c>
      <c r="S2811" s="12">
        <f t="shared" si="266"/>
        <v>42451.496817129635</v>
      </c>
      <c r="T2811" s="8">
        <f t="shared" si="26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8314</v>
      </c>
      <c r="O2812" s="10">
        <f t="shared" si="262"/>
        <v>0.92421441774491686</v>
      </c>
      <c r="P2812" s="9">
        <f t="shared" si="263"/>
        <v>2602.5</v>
      </c>
      <c r="Q2812" s="11" t="str">
        <f t="shared" si="264"/>
        <v xml:space="preserve">theater </v>
      </c>
      <c r="R2812" s="11" t="str">
        <f t="shared" si="265"/>
        <v>theater /plays</v>
      </c>
      <c r="S2812" s="12">
        <f t="shared" si="266"/>
        <v>41759.13962962963</v>
      </c>
      <c r="T2812" s="8">
        <f t="shared" si="26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8314</v>
      </c>
      <c r="O2813" s="10">
        <f t="shared" si="262"/>
        <v>0.997307270370001</v>
      </c>
      <c r="P2813" s="9">
        <f t="shared" si="263"/>
        <v>10013.5</v>
      </c>
      <c r="Q2813" s="11" t="str">
        <f t="shared" si="264"/>
        <v xml:space="preserve">theater </v>
      </c>
      <c r="R2813" s="11" t="str">
        <f t="shared" si="265"/>
        <v>theater /plays</v>
      </c>
      <c r="S2813" s="12">
        <f t="shared" si="266"/>
        <v>42028.496562500004</v>
      </c>
      <c r="T2813" s="8">
        <f t="shared" si="26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8314</v>
      </c>
      <c r="O2814" s="10">
        <f t="shared" si="262"/>
        <v>0.88261253309796994</v>
      </c>
      <c r="P2814" s="9">
        <f t="shared" si="263"/>
        <v>5332.5</v>
      </c>
      <c r="Q2814" s="11" t="str">
        <f t="shared" si="264"/>
        <v xml:space="preserve">theater </v>
      </c>
      <c r="R2814" s="11" t="str">
        <f t="shared" si="265"/>
        <v>theater /plays</v>
      </c>
      <c r="S2814" s="12">
        <f t="shared" si="266"/>
        <v>42054.74418981481</v>
      </c>
      <c r="T2814" s="8">
        <f t="shared" si="26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8314</v>
      </c>
      <c r="O2815" s="10">
        <f t="shared" si="262"/>
        <v>0.78384824697938482</v>
      </c>
      <c r="P2815" s="9">
        <f t="shared" si="263"/>
        <v>3186.06</v>
      </c>
      <c r="Q2815" s="11" t="str">
        <f t="shared" si="264"/>
        <v xml:space="preserve">theater </v>
      </c>
      <c r="R2815" s="11" t="str">
        <f t="shared" si="265"/>
        <v>theater /plays</v>
      </c>
      <c r="S2815" s="12">
        <f t="shared" si="266"/>
        <v>42693.742604166662</v>
      </c>
      <c r="T2815" s="8">
        <f t="shared" si="26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8314</v>
      </c>
      <c r="O2816" s="10">
        <f t="shared" si="262"/>
        <v>0.92821782178217827</v>
      </c>
      <c r="P2816" s="9">
        <f t="shared" si="263"/>
        <v>1558</v>
      </c>
      <c r="Q2816" s="11" t="str">
        <f t="shared" si="264"/>
        <v xml:space="preserve">theater </v>
      </c>
      <c r="R2816" s="11" t="str">
        <f t="shared" si="265"/>
        <v>theater /plays</v>
      </c>
      <c r="S2816" s="12">
        <f t="shared" si="266"/>
        <v>42103.399479166663</v>
      </c>
      <c r="T2816" s="8">
        <f t="shared" si="26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8314</v>
      </c>
      <c r="O2817" s="10">
        <f t="shared" si="262"/>
        <v>0.41322314049586778</v>
      </c>
      <c r="P2817" s="9">
        <f t="shared" si="263"/>
        <v>427.5</v>
      </c>
      <c r="Q2817" s="11" t="str">
        <f t="shared" si="264"/>
        <v xml:space="preserve">theater </v>
      </c>
      <c r="R2817" s="11" t="str">
        <f t="shared" si="265"/>
        <v>theater /plays</v>
      </c>
      <c r="S2817" s="12">
        <f t="shared" si="266"/>
        <v>42559.776724537034</v>
      </c>
      <c r="T2817" s="8">
        <f t="shared" si="26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8314</v>
      </c>
      <c r="O2818" s="10">
        <f t="shared" si="262"/>
        <v>0.70638097480574524</v>
      </c>
      <c r="P2818" s="9">
        <f t="shared" si="263"/>
        <v>3623.5</v>
      </c>
      <c r="Q2818" s="11" t="str">
        <f t="shared" si="264"/>
        <v xml:space="preserve">theater </v>
      </c>
      <c r="R2818" s="11" t="str">
        <f t="shared" si="265"/>
        <v>theater /plays</v>
      </c>
      <c r="S2818" s="12">
        <f t="shared" si="266"/>
        <v>42188.467499999999</v>
      </c>
      <c r="T2818" s="8">
        <f t="shared" si="26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8314</v>
      </c>
      <c r="O2819" s="10">
        <f t="shared" ref="O2819:O2882" si="268">D2819/E2819</f>
        <v>0.76923076923076927</v>
      </c>
      <c r="P2819" s="9">
        <f t="shared" ref="P2819:P2882" si="269">AVERAGE(D2819,E2819)</f>
        <v>690</v>
      </c>
      <c r="Q2819" s="11" t="str">
        <f t="shared" ref="Q2819:Q2882" si="270">LEFT(N2819, SEARCH(" ",N2819,1))</f>
        <v xml:space="preserve">theater </v>
      </c>
      <c r="R2819" s="11" t="str">
        <f t="shared" ref="R2819:R2882" si="271">RIGHT(N2819,16)</f>
        <v>theater /plays</v>
      </c>
      <c r="S2819" s="12">
        <f t="shared" ref="S2819:S2882" si="272">(((J2819/60)/60)/24)+DATE(1970,1,1)</f>
        <v>42023.634976851856</v>
      </c>
      <c r="T2819" s="8">
        <f t="shared" ref="T2819:T2882" si="273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8314</v>
      </c>
      <c r="O2820" s="10">
        <f t="shared" si="268"/>
        <v>0.94312930302744502</v>
      </c>
      <c r="P2820" s="9">
        <f t="shared" si="269"/>
        <v>10301.5</v>
      </c>
      <c r="Q2820" s="11" t="str">
        <f t="shared" si="270"/>
        <v xml:space="preserve">theater </v>
      </c>
      <c r="R2820" s="11" t="str">
        <f t="shared" si="271"/>
        <v>theater /plays</v>
      </c>
      <c r="S2820" s="12">
        <f t="shared" si="272"/>
        <v>42250.598217592589</v>
      </c>
      <c r="T2820" s="8">
        <f t="shared" si="273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8314</v>
      </c>
      <c r="O2821" s="10">
        <f t="shared" si="268"/>
        <v>0.95419847328244278</v>
      </c>
      <c r="P2821" s="9">
        <f t="shared" si="269"/>
        <v>5120</v>
      </c>
      <c r="Q2821" s="11" t="str">
        <f t="shared" si="270"/>
        <v xml:space="preserve">theater </v>
      </c>
      <c r="R2821" s="11" t="str">
        <f t="shared" si="271"/>
        <v>theater /plays</v>
      </c>
      <c r="S2821" s="12">
        <f t="shared" si="272"/>
        <v>42139.525567129633</v>
      </c>
      <c r="T2821" s="8">
        <f t="shared" si="273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8314</v>
      </c>
      <c r="O2822" s="10">
        <f t="shared" si="268"/>
        <v>0.73529411764705888</v>
      </c>
      <c r="P2822" s="9">
        <f t="shared" si="269"/>
        <v>236</v>
      </c>
      <c r="Q2822" s="11" t="str">
        <f t="shared" si="270"/>
        <v xml:space="preserve">theater </v>
      </c>
      <c r="R2822" s="11" t="str">
        <f t="shared" si="271"/>
        <v>theater /plays</v>
      </c>
      <c r="S2822" s="12">
        <f t="shared" si="272"/>
        <v>42401.610983796301</v>
      </c>
      <c r="T2822" s="8">
        <f t="shared" si="273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8314</v>
      </c>
      <c r="O2823" s="10">
        <f t="shared" si="268"/>
        <v>1</v>
      </c>
      <c r="P2823" s="9">
        <f t="shared" si="269"/>
        <v>1000</v>
      </c>
      <c r="Q2823" s="11" t="str">
        <f t="shared" si="270"/>
        <v xml:space="preserve">theater </v>
      </c>
      <c r="R2823" s="11" t="str">
        <f t="shared" si="271"/>
        <v>theater /plays</v>
      </c>
      <c r="S2823" s="12">
        <f t="shared" si="272"/>
        <v>41875.922858796301</v>
      </c>
      <c r="T2823" s="8">
        <f t="shared" si="273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8314</v>
      </c>
      <c r="O2824" s="10">
        <f t="shared" si="268"/>
        <v>1</v>
      </c>
      <c r="P2824" s="9">
        <f t="shared" si="269"/>
        <v>6000</v>
      </c>
      <c r="Q2824" s="11" t="str">
        <f t="shared" si="270"/>
        <v xml:space="preserve">theater </v>
      </c>
      <c r="R2824" s="11" t="str">
        <f t="shared" si="271"/>
        <v>theater /plays</v>
      </c>
      <c r="S2824" s="12">
        <f t="shared" si="272"/>
        <v>42060.683935185181</v>
      </c>
      <c r="T2824" s="8">
        <f t="shared" si="273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8314</v>
      </c>
      <c r="O2825" s="10">
        <f t="shared" si="268"/>
        <v>0.80645161290322576</v>
      </c>
      <c r="P2825" s="9">
        <f t="shared" si="269"/>
        <v>112</v>
      </c>
      <c r="Q2825" s="11" t="str">
        <f t="shared" si="270"/>
        <v xml:space="preserve">theater </v>
      </c>
      <c r="R2825" s="11" t="str">
        <f t="shared" si="271"/>
        <v>theater /plays</v>
      </c>
      <c r="S2825" s="12">
        <f t="shared" si="272"/>
        <v>42067.011643518519</v>
      </c>
      <c r="T2825" s="8">
        <f t="shared" si="273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8314</v>
      </c>
      <c r="O2826" s="10">
        <f t="shared" si="268"/>
        <v>0.85526315789473684</v>
      </c>
      <c r="P2826" s="9">
        <f t="shared" si="269"/>
        <v>705</v>
      </c>
      <c r="Q2826" s="11" t="str">
        <f t="shared" si="270"/>
        <v xml:space="preserve">theater </v>
      </c>
      <c r="R2826" s="11" t="str">
        <f t="shared" si="271"/>
        <v>theater /plays</v>
      </c>
      <c r="S2826" s="12">
        <f t="shared" si="272"/>
        <v>42136.270787037036</v>
      </c>
      <c r="T2826" s="8">
        <f t="shared" si="273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8314</v>
      </c>
      <c r="O2827" s="10">
        <f t="shared" si="268"/>
        <v>0.967741935483871</v>
      </c>
      <c r="P2827" s="9">
        <f t="shared" si="269"/>
        <v>3050</v>
      </c>
      <c r="Q2827" s="11" t="str">
        <f t="shared" si="270"/>
        <v xml:space="preserve">theater </v>
      </c>
      <c r="R2827" s="11" t="str">
        <f t="shared" si="271"/>
        <v>theater /plays</v>
      </c>
      <c r="S2827" s="12">
        <f t="shared" si="272"/>
        <v>42312.792662037042</v>
      </c>
      <c r="T2827" s="8">
        <f t="shared" si="273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8314</v>
      </c>
      <c r="O2828" s="10">
        <f t="shared" si="268"/>
        <v>0.92807424593967514</v>
      </c>
      <c r="P2828" s="9">
        <f t="shared" si="269"/>
        <v>2077.5</v>
      </c>
      <c r="Q2828" s="11" t="str">
        <f t="shared" si="270"/>
        <v xml:space="preserve">theater </v>
      </c>
      <c r="R2828" s="11" t="str">
        <f t="shared" si="271"/>
        <v>theater /plays</v>
      </c>
      <c r="S2828" s="12">
        <f t="shared" si="272"/>
        <v>42171.034861111111</v>
      </c>
      <c r="T2828" s="8">
        <f t="shared" si="273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8314</v>
      </c>
      <c r="O2829" s="10">
        <f t="shared" si="268"/>
        <v>0.83160083160083165</v>
      </c>
      <c r="P2829" s="9">
        <f t="shared" si="269"/>
        <v>2202.5</v>
      </c>
      <c r="Q2829" s="11" t="str">
        <f t="shared" si="270"/>
        <v xml:space="preserve">theater </v>
      </c>
      <c r="R2829" s="11" t="str">
        <f t="shared" si="271"/>
        <v>theater /plays</v>
      </c>
      <c r="S2829" s="12">
        <f t="shared" si="272"/>
        <v>42494.683634259258</v>
      </c>
      <c r="T2829" s="8">
        <f t="shared" si="273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8314</v>
      </c>
      <c r="O2830" s="10">
        <f t="shared" si="268"/>
        <v>0.9962248322147651</v>
      </c>
      <c r="P2830" s="9">
        <f t="shared" si="269"/>
        <v>9518</v>
      </c>
      <c r="Q2830" s="11" t="str">
        <f t="shared" si="270"/>
        <v xml:space="preserve">theater </v>
      </c>
      <c r="R2830" s="11" t="str">
        <f t="shared" si="271"/>
        <v>theater /plays</v>
      </c>
      <c r="S2830" s="12">
        <f t="shared" si="272"/>
        <v>42254.264687499999</v>
      </c>
      <c r="T2830" s="8">
        <f t="shared" si="273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8314</v>
      </c>
      <c r="O2831" s="10">
        <f t="shared" si="268"/>
        <v>0.93879083740142699</v>
      </c>
      <c r="P2831" s="9">
        <f t="shared" si="269"/>
        <v>2581.5</v>
      </c>
      <c r="Q2831" s="11" t="str">
        <f t="shared" si="270"/>
        <v xml:space="preserve">theater </v>
      </c>
      <c r="R2831" s="11" t="str">
        <f t="shared" si="271"/>
        <v>theater /plays</v>
      </c>
      <c r="S2831" s="12">
        <f t="shared" si="272"/>
        <v>42495.434236111112</v>
      </c>
      <c r="T2831" s="8">
        <f t="shared" si="273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8314</v>
      </c>
      <c r="O2832" s="10">
        <f t="shared" si="268"/>
        <v>1</v>
      </c>
      <c r="P2832" s="9">
        <f t="shared" si="269"/>
        <v>3000</v>
      </c>
      <c r="Q2832" s="11" t="str">
        <f t="shared" si="270"/>
        <v xml:space="preserve">theater </v>
      </c>
      <c r="R2832" s="11" t="str">
        <f t="shared" si="271"/>
        <v>theater /plays</v>
      </c>
      <c r="S2832" s="12">
        <f t="shared" si="272"/>
        <v>41758.839675925927</v>
      </c>
      <c r="T2832" s="8">
        <f t="shared" si="273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8314</v>
      </c>
      <c r="O2833" s="10">
        <f t="shared" si="268"/>
        <v>0.90361445783132532</v>
      </c>
      <c r="P2833" s="9">
        <f t="shared" si="269"/>
        <v>3160</v>
      </c>
      <c r="Q2833" s="11" t="str">
        <f t="shared" si="270"/>
        <v xml:space="preserve">theater </v>
      </c>
      <c r="R2833" s="11" t="str">
        <f t="shared" si="271"/>
        <v>theater /plays</v>
      </c>
      <c r="S2833" s="12">
        <f t="shared" si="272"/>
        <v>42171.824884259258</v>
      </c>
      <c r="T2833" s="8">
        <f t="shared" si="273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8314</v>
      </c>
      <c r="O2834" s="10">
        <f t="shared" si="268"/>
        <v>0.87169062653635476</v>
      </c>
      <c r="P2834" s="9">
        <f t="shared" si="269"/>
        <v>2683.9949999999999</v>
      </c>
      <c r="Q2834" s="11" t="str">
        <f t="shared" si="270"/>
        <v xml:space="preserve">theater </v>
      </c>
      <c r="R2834" s="11" t="str">
        <f t="shared" si="271"/>
        <v>theater /plays</v>
      </c>
      <c r="S2834" s="12">
        <f t="shared" si="272"/>
        <v>41938.709421296298</v>
      </c>
      <c r="T2834" s="8">
        <f t="shared" si="273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8314</v>
      </c>
      <c r="O2835" s="10">
        <f t="shared" si="268"/>
        <v>0.92370851864522752</v>
      </c>
      <c r="P2835" s="9">
        <f t="shared" si="269"/>
        <v>2811.5</v>
      </c>
      <c r="Q2835" s="11" t="str">
        <f t="shared" si="270"/>
        <v xml:space="preserve">theater </v>
      </c>
      <c r="R2835" s="11" t="str">
        <f t="shared" si="271"/>
        <v>theater /plays</v>
      </c>
      <c r="S2835" s="12">
        <f t="shared" si="272"/>
        <v>42268.127696759257</v>
      </c>
      <c r="T2835" s="8">
        <f t="shared" si="273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8314</v>
      </c>
      <c r="O2836" s="10">
        <f t="shared" si="268"/>
        <v>0.58823529411764708</v>
      </c>
      <c r="P2836" s="9">
        <f t="shared" si="269"/>
        <v>1080</v>
      </c>
      <c r="Q2836" s="11" t="str">
        <f t="shared" si="270"/>
        <v xml:space="preserve">theater </v>
      </c>
      <c r="R2836" s="11" t="str">
        <f t="shared" si="271"/>
        <v>theater /plays</v>
      </c>
      <c r="S2836" s="12">
        <f t="shared" si="272"/>
        <v>42019.959837962961</v>
      </c>
      <c r="T2836" s="8">
        <f t="shared" si="273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8314</v>
      </c>
      <c r="O2837" s="10">
        <f t="shared" si="268"/>
        <v>0.53447640019454945</v>
      </c>
      <c r="P2837" s="9">
        <f t="shared" si="269"/>
        <v>1435.4949999999999</v>
      </c>
      <c r="Q2837" s="11" t="str">
        <f t="shared" si="270"/>
        <v xml:space="preserve">theater </v>
      </c>
      <c r="R2837" s="11" t="str">
        <f t="shared" si="271"/>
        <v>theater /plays</v>
      </c>
      <c r="S2837" s="12">
        <f t="shared" si="272"/>
        <v>42313.703900462962</v>
      </c>
      <c r="T2837" s="8">
        <f t="shared" si="273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8314</v>
      </c>
      <c r="O2838" s="10">
        <f t="shared" si="268"/>
        <v>0.92783505154639179</v>
      </c>
      <c r="P2838" s="9">
        <f t="shared" si="269"/>
        <v>467.5</v>
      </c>
      <c r="Q2838" s="11" t="str">
        <f t="shared" si="270"/>
        <v xml:space="preserve">theater </v>
      </c>
      <c r="R2838" s="11" t="str">
        <f t="shared" si="271"/>
        <v>theater /plays</v>
      </c>
      <c r="S2838" s="12">
        <f t="shared" si="272"/>
        <v>42746.261782407411</v>
      </c>
      <c r="T2838" s="8">
        <f t="shared" si="273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8314</v>
      </c>
      <c r="O2839" s="10">
        <f t="shared" si="268"/>
        <v>1</v>
      </c>
      <c r="P2839" s="9">
        <f t="shared" si="269"/>
        <v>850</v>
      </c>
      <c r="Q2839" s="11" t="str">
        <f t="shared" si="270"/>
        <v xml:space="preserve">theater </v>
      </c>
      <c r="R2839" s="11" t="str">
        <f t="shared" si="271"/>
        <v>theater /plays</v>
      </c>
      <c r="S2839" s="12">
        <f t="shared" si="272"/>
        <v>42307.908379629633</v>
      </c>
      <c r="T2839" s="8">
        <f t="shared" si="273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8314</v>
      </c>
      <c r="O2840" s="10">
        <f t="shared" si="268"/>
        <v>0.83160083160083165</v>
      </c>
      <c r="P2840" s="9">
        <f t="shared" si="269"/>
        <v>2202.5</v>
      </c>
      <c r="Q2840" s="11" t="str">
        <f t="shared" si="270"/>
        <v xml:space="preserve">theater </v>
      </c>
      <c r="R2840" s="11" t="str">
        <f t="shared" si="271"/>
        <v>theater /plays</v>
      </c>
      <c r="S2840" s="12">
        <f t="shared" si="272"/>
        <v>41842.607592592591</v>
      </c>
      <c r="T2840" s="8">
        <f t="shared" si="273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8314</v>
      </c>
      <c r="O2841" s="10">
        <f t="shared" si="268"/>
        <v>0.89743589743589747</v>
      </c>
      <c r="P2841" s="9">
        <f t="shared" si="269"/>
        <v>3700</v>
      </c>
      <c r="Q2841" s="11" t="str">
        <f t="shared" si="270"/>
        <v xml:space="preserve">theater </v>
      </c>
      <c r="R2841" s="11" t="str">
        <f t="shared" si="271"/>
        <v>theater /plays</v>
      </c>
      <c r="S2841" s="12">
        <f t="shared" si="272"/>
        <v>41853.240208333329</v>
      </c>
      <c r="T2841" s="8">
        <f t="shared" si="273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8314</v>
      </c>
      <c r="O2842" s="10">
        <f t="shared" si="268"/>
        <v>0.96153846153846156</v>
      </c>
      <c r="P2842" s="9">
        <f t="shared" si="269"/>
        <v>2550</v>
      </c>
      <c r="Q2842" s="11" t="str">
        <f t="shared" si="270"/>
        <v xml:space="preserve">theater </v>
      </c>
      <c r="R2842" s="11" t="str">
        <f t="shared" si="271"/>
        <v>theater /plays</v>
      </c>
      <c r="S2842" s="12">
        <f t="shared" si="272"/>
        <v>42060.035636574074</v>
      </c>
      <c r="T2842" s="8">
        <f t="shared" si="273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8314</v>
      </c>
      <c r="O2843" s="10">
        <f t="shared" si="268"/>
        <v>100</v>
      </c>
      <c r="P2843" s="9">
        <f t="shared" si="269"/>
        <v>505</v>
      </c>
      <c r="Q2843" s="11" t="str">
        <f t="shared" si="270"/>
        <v xml:space="preserve">theater </v>
      </c>
      <c r="R2843" s="11" t="str">
        <f t="shared" si="271"/>
        <v>theater /plays</v>
      </c>
      <c r="S2843" s="12">
        <f t="shared" si="272"/>
        <v>42291.739548611105</v>
      </c>
      <c r="T2843" s="8">
        <f t="shared" si="273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8314</v>
      </c>
      <c r="O2844" s="10" t="e">
        <f t="shared" si="268"/>
        <v>#DIV/0!</v>
      </c>
      <c r="P2844" s="9">
        <f t="shared" si="269"/>
        <v>750</v>
      </c>
      <c r="Q2844" s="11" t="str">
        <f t="shared" si="270"/>
        <v xml:space="preserve">theater </v>
      </c>
      <c r="R2844" s="11" t="str">
        <f t="shared" si="271"/>
        <v>theater /plays</v>
      </c>
      <c r="S2844" s="12">
        <f t="shared" si="272"/>
        <v>41784.952488425923</v>
      </c>
      <c r="T2844" s="8">
        <f t="shared" si="273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8314</v>
      </c>
      <c r="O2845" s="10" t="e">
        <f t="shared" si="268"/>
        <v>#DIV/0!</v>
      </c>
      <c r="P2845" s="9">
        <f t="shared" si="269"/>
        <v>600</v>
      </c>
      <c r="Q2845" s="11" t="str">
        <f t="shared" si="270"/>
        <v xml:space="preserve">theater </v>
      </c>
      <c r="R2845" s="11" t="str">
        <f t="shared" si="271"/>
        <v>theater /plays</v>
      </c>
      <c r="S2845" s="12">
        <f t="shared" si="272"/>
        <v>42492.737847222219</v>
      </c>
      <c r="T2845" s="8">
        <f t="shared" si="273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8314</v>
      </c>
      <c r="O2846" s="10">
        <f t="shared" si="268"/>
        <v>18.333333333333332</v>
      </c>
      <c r="P2846" s="9">
        <f t="shared" si="269"/>
        <v>290</v>
      </c>
      <c r="Q2846" s="11" t="str">
        <f t="shared" si="270"/>
        <v xml:space="preserve">theater </v>
      </c>
      <c r="R2846" s="11" t="str">
        <f t="shared" si="271"/>
        <v>theater /plays</v>
      </c>
      <c r="S2846" s="12">
        <f t="shared" si="272"/>
        <v>42709.546064814815</v>
      </c>
      <c r="T2846" s="8">
        <f t="shared" si="273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8314</v>
      </c>
      <c r="O2847" s="10">
        <f t="shared" si="268"/>
        <v>3.1699070160608622</v>
      </c>
      <c r="P2847" s="9">
        <f t="shared" si="269"/>
        <v>4933</v>
      </c>
      <c r="Q2847" s="11" t="str">
        <f t="shared" si="270"/>
        <v xml:space="preserve">theater </v>
      </c>
      <c r="R2847" s="11" t="str">
        <f t="shared" si="271"/>
        <v>theater /plays</v>
      </c>
      <c r="S2847" s="12">
        <f t="shared" si="272"/>
        <v>42103.016585648147</v>
      </c>
      <c r="T2847" s="8">
        <f t="shared" si="273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8314</v>
      </c>
      <c r="O2848" s="10" t="e">
        <f t="shared" si="268"/>
        <v>#DIV/0!</v>
      </c>
      <c r="P2848" s="9">
        <f t="shared" si="269"/>
        <v>4000</v>
      </c>
      <c r="Q2848" s="11" t="str">
        <f t="shared" si="270"/>
        <v xml:space="preserve">theater </v>
      </c>
      <c r="R2848" s="11" t="str">
        <f t="shared" si="271"/>
        <v>theater /plays</v>
      </c>
      <c r="S2848" s="12">
        <f t="shared" si="272"/>
        <v>42108.692060185189</v>
      </c>
      <c r="T2848" s="8">
        <f t="shared" si="273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8314</v>
      </c>
      <c r="O2849" s="10" t="e">
        <f t="shared" si="268"/>
        <v>#DIV/0!</v>
      </c>
      <c r="P2849" s="9">
        <f t="shared" si="269"/>
        <v>1000</v>
      </c>
      <c r="Q2849" s="11" t="str">
        <f t="shared" si="270"/>
        <v xml:space="preserve">theater </v>
      </c>
      <c r="R2849" s="11" t="str">
        <f t="shared" si="271"/>
        <v>theater /plays</v>
      </c>
      <c r="S2849" s="12">
        <f t="shared" si="272"/>
        <v>42453.806307870371</v>
      </c>
      <c r="T2849" s="8">
        <f t="shared" si="273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8314</v>
      </c>
      <c r="O2850" s="10">
        <f t="shared" si="268"/>
        <v>500</v>
      </c>
      <c r="P2850" s="9">
        <f t="shared" si="269"/>
        <v>17535</v>
      </c>
      <c r="Q2850" s="11" t="str">
        <f t="shared" si="270"/>
        <v xml:space="preserve">theater </v>
      </c>
      <c r="R2850" s="11" t="str">
        <f t="shared" si="271"/>
        <v>theater /plays</v>
      </c>
      <c r="S2850" s="12">
        <f t="shared" si="272"/>
        <v>42123.648831018523</v>
      </c>
      <c r="T2850" s="8">
        <f t="shared" si="273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8314</v>
      </c>
      <c r="O2851" s="10">
        <f t="shared" si="268"/>
        <v>100</v>
      </c>
      <c r="P2851" s="9">
        <f t="shared" si="269"/>
        <v>252.5</v>
      </c>
      <c r="Q2851" s="11" t="str">
        <f t="shared" si="270"/>
        <v xml:space="preserve">theater </v>
      </c>
      <c r="R2851" s="11" t="str">
        <f t="shared" si="271"/>
        <v>theater /plays</v>
      </c>
      <c r="S2851" s="12">
        <f t="shared" si="272"/>
        <v>42453.428240740745</v>
      </c>
      <c r="T2851" s="8">
        <f t="shared" si="273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8314</v>
      </c>
      <c r="O2852" s="10">
        <f t="shared" si="268"/>
        <v>25.723472668810288</v>
      </c>
      <c r="P2852" s="9">
        <f t="shared" si="269"/>
        <v>4155.5</v>
      </c>
      <c r="Q2852" s="11" t="str">
        <f t="shared" si="270"/>
        <v xml:space="preserve">theater </v>
      </c>
      <c r="R2852" s="11" t="str">
        <f t="shared" si="271"/>
        <v>theater /plays</v>
      </c>
      <c r="S2852" s="12">
        <f t="shared" si="272"/>
        <v>41858.007071759261</v>
      </c>
      <c r="T2852" s="8">
        <f t="shared" si="273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8314</v>
      </c>
      <c r="O2853" s="10" t="e">
        <f t="shared" si="268"/>
        <v>#DIV/0!</v>
      </c>
      <c r="P2853" s="9">
        <f t="shared" si="269"/>
        <v>2250</v>
      </c>
      <c r="Q2853" s="11" t="str">
        <f t="shared" si="270"/>
        <v xml:space="preserve">theater </v>
      </c>
      <c r="R2853" s="11" t="str">
        <f t="shared" si="271"/>
        <v>theater /plays</v>
      </c>
      <c r="S2853" s="12">
        <f t="shared" si="272"/>
        <v>42390.002650462964</v>
      </c>
      <c r="T2853" s="8">
        <f t="shared" si="273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8314</v>
      </c>
      <c r="O2854" s="10">
        <f t="shared" si="268"/>
        <v>52.631578947368418</v>
      </c>
      <c r="P2854" s="9">
        <f t="shared" si="269"/>
        <v>2547.5</v>
      </c>
      <c r="Q2854" s="11" t="str">
        <f t="shared" si="270"/>
        <v xml:space="preserve">theater </v>
      </c>
      <c r="R2854" s="11" t="str">
        <f t="shared" si="271"/>
        <v>theater /plays</v>
      </c>
      <c r="S2854" s="12">
        <f t="shared" si="272"/>
        <v>41781.045173611114</v>
      </c>
      <c r="T2854" s="8">
        <f t="shared" si="273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8314</v>
      </c>
      <c r="O2855" s="10" t="e">
        <f t="shared" si="268"/>
        <v>#DIV/0!</v>
      </c>
      <c r="P2855" s="9">
        <f t="shared" si="269"/>
        <v>4750</v>
      </c>
      <c r="Q2855" s="11" t="str">
        <f t="shared" si="270"/>
        <v xml:space="preserve">theater </v>
      </c>
      <c r="R2855" s="11" t="str">
        <f t="shared" si="271"/>
        <v>theater /plays</v>
      </c>
      <c r="S2855" s="12">
        <f t="shared" si="272"/>
        <v>41836.190937499996</v>
      </c>
      <c r="T2855" s="8">
        <f t="shared" si="273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8314</v>
      </c>
      <c r="O2856" s="10">
        <f t="shared" si="268"/>
        <v>2.3980815347721824</v>
      </c>
      <c r="P2856" s="9">
        <f t="shared" si="269"/>
        <v>708.5</v>
      </c>
      <c r="Q2856" s="11" t="str">
        <f t="shared" si="270"/>
        <v xml:space="preserve">theater </v>
      </c>
      <c r="R2856" s="11" t="str">
        <f t="shared" si="271"/>
        <v>theater /plays</v>
      </c>
      <c r="S2856" s="12">
        <f t="shared" si="272"/>
        <v>42111.71665509259</v>
      </c>
      <c r="T2856" s="8">
        <f t="shared" si="273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8314</v>
      </c>
      <c r="O2857" s="10">
        <f t="shared" si="268"/>
        <v>2</v>
      </c>
      <c r="P2857" s="9">
        <f t="shared" si="269"/>
        <v>450</v>
      </c>
      <c r="Q2857" s="11" t="str">
        <f t="shared" si="270"/>
        <v xml:space="preserve">theater </v>
      </c>
      <c r="R2857" s="11" t="str">
        <f t="shared" si="271"/>
        <v>theater /plays</v>
      </c>
      <c r="S2857" s="12">
        <f t="shared" si="272"/>
        <v>42370.007766203707</v>
      </c>
      <c r="T2857" s="8">
        <f t="shared" si="273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8314</v>
      </c>
      <c r="O2858" s="10">
        <f t="shared" si="268"/>
        <v>20.547945205479451</v>
      </c>
      <c r="P2858" s="9">
        <f t="shared" si="269"/>
        <v>1573</v>
      </c>
      <c r="Q2858" s="11" t="str">
        <f t="shared" si="270"/>
        <v xml:space="preserve">theater </v>
      </c>
      <c r="R2858" s="11" t="str">
        <f t="shared" si="271"/>
        <v>theater /plays</v>
      </c>
      <c r="S2858" s="12">
        <f t="shared" si="272"/>
        <v>42165.037581018521</v>
      </c>
      <c r="T2858" s="8">
        <f t="shared" si="273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8314</v>
      </c>
      <c r="O2859" s="10">
        <f t="shared" si="268"/>
        <v>5.0666666666666664</v>
      </c>
      <c r="P2859" s="9">
        <f t="shared" si="269"/>
        <v>22750</v>
      </c>
      <c r="Q2859" s="11" t="str">
        <f t="shared" si="270"/>
        <v xml:space="preserve">theater </v>
      </c>
      <c r="R2859" s="11" t="str">
        <f t="shared" si="271"/>
        <v>theater /plays</v>
      </c>
      <c r="S2859" s="12">
        <f t="shared" si="272"/>
        <v>42726.920081018514</v>
      </c>
      <c r="T2859" s="8">
        <f t="shared" si="273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8314</v>
      </c>
      <c r="O2860" s="10" t="e">
        <f t="shared" si="268"/>
        <v>#DIV/0!</v>
      </c>
      <c r="P2860" s="9">
        <f t="shared" si="269"/>
        <v>500</v>
      </c>
      <c r="Q2860" s="11" t="str">
        <f t="shared" si="270"/>
        <v xml:space="preserve">theater </v>
      </c>
      <c r="R2860" s="11" t="str">
        <f t="shared" si="271"/>
        <v>theater /plays</v>
      </c>
      <c r="S2860" s="12">
        <f t="shared" si="272"/>
        <v>41954.545081018514</v>
      </c>
      <c r="T2860" s="8">
        <f t="shared" si="273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8314</v>
      </c>
      <c r="O2861" s="10">
        <f t="shared" si="268"/>
        <v>57.142857142857146</v>
      </c>
      <c r="P2861" s="9">
        <f t="shared" si="269"/>
        <v>1017.5</v>
      </c>
      <c r="Q2861" s="11" t="str">
        <f t="shared" si="270"/>
        <v xml:space="preserve">theater </v>
      </c>
      <c r="R2861" s="11" t="str">
        <f t="shared" si="271"/>
        <v>theater /plays</v>
      </c>
      <c r="S2861" s="12">
        <f t="shared" si="272"/>
        <v>42233.362314814818</v>
      </c>
      <c r="T2861" s="8">
        <f t="shared" si="273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8314</v>
      </c>
      <c r="O2862" s="10">
        <f t="shared" si="268"/>
        <v>15.037593984962406</v>
      </c>
      <c r="P2862" s="9">
        <f t="shared" si="269"/>
        <v>2133</v>
      </c>
      <c r="Q2862" s="11" t="str">
        <f t="shared" si="270"/>
        <v xml:space="preserve">theater </v>
      </c>
      <c r="R2862" s="11" t="str">
        <f t="shared" si="271"/>
        <v>theater /plays</v>
      </c>
      <c r="S2862" s="12">
        <f t="shared" si="272"/>
        <v>42480.800648148142</v>
      </c>
      <c r="T2862" s="8">
        <f t="shared" si="273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8314</v>
      </c>
      <c r="O2863" s="10">
        <f t="shared" si="268"/>
        <v>3.125</v>
      </c>
      <c r="P2863" s="9">
        <f t="shared" si="269"/>
        <v>165</v>
      </c>
      <c r="Q2863" s="11" t="str">
        <f t="shared" si="270"/>
        <v xml:space="preserve">theater </v>
      </c>
      <c r="R2863" s="11" t="str">
        <f t="shared" si="271"/>
        <v>theater /plays</v>
      </c>
      <c r="S2863" s="12">
        <f t="shared" si="272"/>
        <v>42257.590833333335</v>
      </c>
      <c r="T2863" s="8">
        <f t="shared" si="273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8314</v>
      </c>
      <c r="O2864" s="10">
        <f t="shared" si="268"/>
        <v>230.90909090909091</v>
      </c>
      <c r="P2864" s="9">
        <f t="shared" si="269"/>
        <v>6377.5</v>
      </c>
      <c r="Q2864" s="11" t="str">
        <f t="shared" si="270"/>
        <v xml:space="preserve">theater </v>
      </c>
      <c r="R2864" s="11" t="str">
        <f t="shared" si="271"/>
        <v>theater /plays</v>
      </c>
      <c r="S2864" s="12">
        <f t="shared" si="272"/>
        <v>41784.789687500001</v>
      </c>
      <c r="T2864" s="8">
        <f t="shared" si="273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8314</v>
      </c>
      <c r="O2865" s="10">
        <f t="shared" si="268"/>
        <v>2500</v>
      </c>
      <c r="P2865" s="9">
        <f t="shared" si="269"/>
        <v>25010</v>
      </c>
      <c r="Q2865" s="11" t="str">
        <f t="shared" si="270"/>
        <v xml:space="preserve">theater </v>
      </c>
      <c r="R2865" s="11" t="str">
        <f t="shared" si="271"/>
        <v>theater /plays</v>
      </c>
      <c r="S2865" s="12">
        <f t="shared" si="272"/>
        <v>41831.675034722226</v>
      </c>
      <c r="T2865" s="8">
        <f t="shared" si="273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8314</v>
      </c>
      <c r="O2866" s="10">
        <f t="shared" si="268"/>
        <v>62.5</v>
      </c>
      <c r="P2866" s="9">
        <f t="shared" si="269"/>
        <v>1270</v>
      </c>
      <c r="Q2866" s="11" t="str">
        <f t="shared" si="270"/>
        <v xml:space="preserve">theater </v>
      </c>
      <c r="R2866" s="11" t="str">
        <f t="shared" si="271"/>
        <v>theater /plays</v>
      </c>
      <c r="S2866" s="12">
        <f t="shared" si="272"/>
        <v>42172.613506944443</v>
      </c>
      <c r="T2866" s="8">
        <f t="shared" si="273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8314</v>
      </c>
      <c r="O2867" s="10" t="e">
        <f t="shared" si="268"/>
        <v>#DIV/0!</v>
      </c>
      <c r="P2867" s="9">
        <f t="shared" si="269"/>
        <v>1444</v>
      </c>
      <c r="Q2867" s="11" t="str">
        <f t="shared" si="270"/>
        <v xml:space="preserve">theater </v>
      </c>
      <c r="R2867" s="11" t="str">
        <f t="shared" si="271"/>
        <v>theater /plays</v>
      </c>
      <c r="S2867" s="12">
        <f t="shared" si="272"/>
        <v>41950.114108796297</v>
      </c>
      <c r="T2867" s="8">
        <f t="shared" si="273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8314</v>
      </c>
      <c r="O2868" s="10">
        <f t="shared" si="268"/>
        <v>111.11111111111111</v>
      </c>
      <c r="P2868" s="9">
        <f t="shared" si="269"/>
        <v>2522.5</v>
      </c>
      <c r="Q2868" s="11" t="str">
        <f t="shared" si="270"/>
        <v xml:space="preserve">theater </v>
      </c>
      <c r="R2868" s="11" t="str">
        <f t="shared" si="271"/>
        <v>theater /plays</v>
      </c>
      <c r="S2868" s="12">
        <f t="shared" si="272"/>
        <v>42627.955104166671</v>
      </c>
      <c r="T2868" s="8">
        <f t="shared" si="273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8314</v>
      </c>
      <c r="O2869" s="10">
        <f t="shared" si="268"/>
        <v>4.9603174603174605</v>
      </c>
      <c r="P2869" s="9">
        <f t="shared" si="269"/>
        <v>1502</v>
      </c>
      <c r="Q2869" s="11" t="str">
        <f t="shared" si="270"/>
        <v xml:space="preserve">theater </v>
      </c>
      <c r="R2869" s="11" t="str">
        <f t="shared" si="271"/>
        <v>theater /plays</v>
      </c>
      <c r="S2869" s="12">
        <f t="shared" si="272"/>
        <v>42531.195277777777</v>
      </c>
      <c r="T2869" s="8">
        <f t="shared" si="273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8314</v>
      </c>
      <c r="O2870" s="10">
        <f t="shared" si="268"/>
        <v>2.3802874117706798</v>
      </c>
      <c r="P2870" s="9">
        <f t="shared" si="269"/>
        <v>10650.880000000001</v>
      </c>
      <c r="Q2870" s="11" t="str">
        <f t="shared" si="270"/>
        <v xml:space="preserve">theater </v>
      </c>
      <c r="R2870" s="11" t="str">
        <f t="shared" si="271"/>
        <v>theater /plays</v>
      </c>
      <c r="S2870" s="12">
        <f t="shared" si="272"/>
        <v>42618.827013888891</v>
      </c>
      <c r="T2870" s="8">
        <f t="shared" si="273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8314</v>
      </c>
      <c r="O2871" s="10">
        <f t="shared" si="268"/>
        <v>112.99435028248588</v>
      </c>
      <c r="P2871" s="9">
        <f t="shared" si="269"/>
        <v>10088.5</v>
      </c>
      <c r="Q2871" s="11" t="str">
        <f t="shared" si="270"/>
        <v xml:space="preserve">theater </v>
      </c>
      <c r="R2871" s="11" t="str">
        <f t="shared" si="271"/>
        <v>theater /plays</v>
      </c>
      <c r="S2871" s="12">
        <f t="shared" si="272"/>
        <v>42540.593530092592</v>
      </c>
      <c r="T2871" s="8">
        <f t="shared" si="273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8314</v>
      </c>
      <c r="O2872" s="10">
        <f t="shared" si="268"/>
        <v>6.666666666666667</v>
      </c>
      <c r="P2872" s="9">
        <f t="shared" si="269"/>
        <v>2875</v>
      </c>
      <c r="Q2872" s="11" t="str">
        <f t="shared" si="270"/>
        <v xml:space="preserve">theater </v>
      </c>
      <c r="R2872" s="11" t="str">
        <f t="shared" si="271"/>
        <v>theater /plays</v>
      </c>
      <c r="S2872" s="12">
        <f t="shared" si="272"/>
        <v>41746.189409722225</v>
      </c>
      <c r="T2872" s="8">
        <f t="shared" si="273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8314</v>
      </c>
      <c r="O2873" s="10">
        <f t="shared" si="268"/>
        <v>21.413276231263382</v>
      </c>
      <c r="P2873" s="9">
        <f t="shared" si="269"/>
        <v>5233.5</v>
      </c>
      <c r="Q2873" s="11" t="str">
        <f t="shared" si="270"/>
        <v xml:space="preserve">theater </v>
      </c>
      <c r="R2873" s="11" t="str">
        <f t="shared" si="271"/>
        <v>theater /plays</v>
      </c>
      <c r="S2873" s="12">
        <f t="shared" si="272"/>
        <v>41974.738576388889</v>
      </c>
      <c r="T2873" s="8">
        <f t="shared" si="273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8314</v>
      </c>
      <c r="O2874" s="10" t="e">
        <f t="shared" si="268"/>
        <v>#DIV/0!</v>
      </c>
      <c r="P2874" s="9">
        <f t="shared" si="269"/>
        <v>1500</v>
      </c>
      <c r="Q2874" s="11" t="str">
        <f t="shared" si="270"/>
        <v xml:space="preserve">theater </v>
      </c>
      <c r="R2874" s="11" t="str">
        <f t="shared" si="271"/>
        <v>theater /plays</v>
      </c>
      <c r="S2874" s="12">
        <f t="shared" si="272"/>
        <v>42115.11618055556</v>
      </c>
      <c r="T2874" s="8">
        <f t="shared" si="273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8314</v>
      </c>
      <c r="O2875" s="10">
        <f t="shared" si="268"/>
        <v>2.6232948583420774</v>
      </c>
      <c r="P2875" s="9">
        <f t="shared" si="269"/>
        <v>1726.5</v>
      </c>
      <c r="Q2875" s="11" t="str">
        <f t="shared" si="270"/>
        <v xml:space="preserve">theater </v>
      </c>
      <c r="R2875" s="11" t="str">
        <f t="shared" si="271"/>
        <v>theater /plays</v>
      </c>
      <c r="S2875" s="12">
        <f t="shared" si="272"/>
        <v>42002.817488425921</v>
      </c>
      <c r="T2875" s="8">
        <f t="shared" si="273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8314</v>
      </c>
      <c r="O2876" s="10">
        <f t="shared" si="268"/>
        <v>18.450184501845019</v>
      </c>
      <c r="P2876" s="9">
        <f t="shared" si="269"/>
        <v>2635.5</v>
      </c>
      <c r="Q2876" s="11" t="str">
        <f t="shared" si="270"/>
        <v xml:space="preserve">theater </v>
      </c>
      <c r="R2876" s="11" t="str">
        <f t="shared" si="271"/>
        <v>theater /plays</v>
      </c>
      <c r="S2876" s="12">
        <f t="shared" si="272"/>
        <v>42722.84474537037</v>
      </c>
      <c r="T2876" s="8">
        <f t="shared" si="273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8314</v>
      </c>
      <c r="O2877" s="10">
        <f t="shared" si="268"/>
        <v>2857.1428571428573</v>
      </c>
      <c r="P2877" s="9">
        <f t="shared" si="269"/>
        <v>10003.5</v>
      </c>
      <c r="Q2877" s="11" t="str">
        <f t="shared" si="270"/>
        <v xml:space="preserve">theater </v>
      </c>
      <c r="R2877" s="11" t="str">
        <f t="shared" si="271"/>
        <v>theater /plays</v>
      </c>
      <c r="S2877" s="12">
        <f t="shared" si="272"/>
        <v>42465.128391203703</v>
      </c>
      <c r="T2877" s="8">
        <f t="shared" si="273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8314</v>
      </c>
      <c r="O2878" s="10" t="e">
        <f t="shared" si="268"/>
        <v>#DIV/0!</v>
      </c>
      <c r="P2878" s="9">
        <f t="shared" si="269"/>
        <v>75000</v>
      </c>
      <c r="Q2878" s="11" t="str">
        <f t="shared" si="270"/>
        <v xml:space="preserve">theater </v>
      </c>
      <c r="R2878" s="11" t="str">
        <f t="shared" si="271"/>
        <v>theater /plays</v>
      </c>
      <c r="S2878" s="12">
        <f t="shared" si="272"/>
        <v>42171.743969907402</v>
      </c>
      <c r="T2878" s="8">
        <f t="shared" si="273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8314</v>
      </c>
      <c r="O2879" s="10">
        <f t="shared" si="268"/>
        <v>9.2307692307692299</v>
      </c>
      <c r="P2879" s="9">
        <f t="shared" si="269"/>
        <v>3325</v>
      </c>
      <c r="Q2879" s="11" t="str">
        <f t="shared" si="270"/>
        <v xml:space="preserve">theater </v>
      </c>
      <c r="R2879" s="11" t="str">
        <f t="shared" si="271"/>
        <v>theater /plays</v>
      </c>
      <c r="S2879" s="12">
        <f t="shared" si="272"/>
        <v>42672.955138888887</v>
      </c>
      <c r="T2879" s="8">
        <f t="shared" si="273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8314</v>
      </c>
      <c r="O2880" s="10">
        <f t="shared" si="268"/>
        <v>47.61904761904762</v>
      </c>
      <c r="P2880" s="9">
        <f t="shared" si="269"/>
        <v>1531.5</v>
      </c>
      <c r="Q2880" s="11" t="str">
        <f t="shared" si="270"/>
        <v xml:space="preserve">theater </v>
      </c>
      <c r="R2880" s="11" t="str">
        <f t="shared" si="271"/>
        <v>theater /plays</v>
      </c>
      <c r="S2880" s="12">
        <f t="shared" si="272"/>
        <v>42128.615682870368</v>
      </c>
      <c r="T2880" s="8">
        <f t="shared" si="273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8314</v>
      </c>
      <c r="O2881" s="10">
        <f t="shared" si="268"/>
        <v>386.20689655172413</v>
      </c>
      <c r="P2881" s="9">
        <f t="shared" si="269"/>
        <v>5614.5</v>
      </c>
      <c r="Q2881" s="11" t="str">
        <f t="shared" si="270"/>
        <v xml:space="preserve">theater </v>
      </c>
      <c r="R2881" s="11" t="str">
        <f t="shared" si="271"/>
        <v>theater /plays</v>
      </c>
      <c r="S2881" s="12">
        <f t="shared" si="272"/>
        <v>42359.725243055553</v>
      </c>
      <c r="T2881" s="8">
        <f t="shared" si="273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8314</v>
      </c>
      <c r="O2882" s="10">
        <f t="shared" si="268"/>
        <v>4.2857142857142856</v>
      </c>
      <c r="P2882" s="9">
        <f t="shared" si="269"/>
        <v>7400</v>
      </c>
      <c r="Q2882" s="11" t="str">
        <f t="shared" si="270"/>
        <v xml:space="preserve">theater </v>
      </c>
      <c r="R2882" s="11" t="str">
        <f t="shared" si="271"/>
        <v>theater /plays</v>
      </c>
      <c r="S2882" s="12">
        <f t="shared" si="272"/>
        <v>42192.905694444446</v>
      </c>
      <c r="T2882" s="8">
        <f t="shared" si="273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8314</v>
      </c>
      <c r="O2883" s="10" t="e">
        <f t="shared" ref="O2883:O2946" si="274">D2883/E2883</f>
        <v>#DIV/0!</v>
      </c>
      <c r="P2883" s="9">
        <f t="shared" ref="P2883:P2946" si="275">AVERAGE(D2883,E2883)</f>
        <v>2750</v>
      </c>
      <c r="Q2883" s="11" t="str">
        <f t="shared" ref="Q2883:Q2946" si="276">LEFT(N2883, SEARCH(" ",N2883,1))</f>
        <v xml:space="preserve">theater </v>
      </c>
      <c r="R2883" s="11" t="str">
        <f t="shared" ref="R2883:R2946" si="277">RIGHT(N2883,16)</f>
        <v>theater /plays</v>
      </c>
      <c r="S2883" s="12">
        <f t="shared" ref="S2883:S2946" si="278">(((J2883/60)/60)/24)+DATE(1970,1,1)</f>
        <v>41916.597638888888</v>
      </c>
      <c r="T2883" s="8">
        <f t="shared" ref="T2883:T2946" si="279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8314</v>
      </c>
      <c r="O2884" s="10">
        <f t="shared" si="274"/>
        <v>2.9761904761904763</v>
      </c>
      <c r="P2884" s="9">
        <f t="shared" si="275"/>
        <v>501</v>
      </c>
      <c r="Q2884" s="11" t="str">
        <f t="shared" si="276"/>
        <v xml:space="preserve">theater </v>
      </c>
      <c r="R2884" s="11" t="str">
        <f t="shared" si="277"/>
        <v>theater /plays</v>
      </c>
      <c r="S2884" s="12">
        <f t="shared" si="278"/>
        <v>42461.596273148149</v>
      </c>
      <c r="T2884" s="8">
        <f t="shared" si="27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8314</v>
      </c>
      <c r="O2885" s="10">
        <f t="shared" si="274"/>
        <v>5.2410901467505244</v>
      </c>
      <c r="P2885" s="9">
        <f t="shared" si="275"/>
        <v>5954</v>
      </c>
      <c r="Q2885" s="11" t="str">
        <f t="shared" si="276"/>
        <v xml:space="preserve">theater </v>
      </c>
      <c r="R2885" s="11" t="str">
        <f t="shared" si="277"/>
        <v>theater /plays</v>
      </c>
      <c r="S2885" s="12">
        <f t="shared" si="278"/>
        <v>42370.90320601852</v>
      </c>
      <c r="T2885" s="8">
        <f t="shared" si="27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8314</v>
      </c>
      <c r="O2886" s="10">
        <f t="shared" si="274"/>
        <v>243.24324324324326</v>
      </c>
      <c r="P2886" s="9">
        <f t="shared" si="275"/>
        <v>22592.5</v>
      </c>
      <c r="Q2886" s="11" t="str">
        <f t="shared" si="276"/>
        <v xml:space="preserve">theater </v>
      </c>
      <c r="R2886" s="11" t="str">
        <f t="shared" si="277"/>
        <v>theater /plays</v>
      </c>
      <c r="S2886" s="12">
        <f t="shared" si="278"/>
        <v>41948.727256944447</v>
      </c>
      <c r="T2886" s="8">
        <f t="shared" si="27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8314</v>
      </c>
      <c r="O2887" s="10">
        <f t="shared" si="274"/>
        <v>3.0769230769230771</v>
      </c>
      <c r="P2887" s="9">
        <f t="shared" si="275"/>
        <v>265</v>
      </c>
      <c r="Q2887" s="11" t="str">
        <f t="shared" si="276"/>
        <v xml:space="preserve">theater </v>
      </c>
      <c r="R2887" s="11" t="str">
        <f t="shared" si="277"/>
        <v>theater /plays</v>
      </c>
      <c r="S2887" s="12">
        <f t="shared" si="278"/>
        <v>42047.07640046296</v>
      </c>
      <c r="T2887" s="8">
        <f t="shared" si="27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8314</v>
      </c>
      <c r="O2888" s="10">
        <f t="shared" si="274"/>
        <v>20</v>
      </c>
      <c r="P2888" s="9">
        <f t="shared" si="275"/>
        <v>105</v>
      </c>
      <c r="Q2888" s="11" t="str">
        <f t="shared" si="276"/>
        <v xml:space="preserve">theater </v>
      </c>
      <c r="R2888" s="11" t="str">
        <f t="shared" si="277"/>
        <v>theater /plays</v>
      </c>
      <c r="S2888" s="12">
        <f t="shared" si="278"/>
        <v>42261.632916666669</v>
      </c>
      <c r="T2888" s="8">
        <f t="shared" si="27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8314</v>
      </c>
      <c r="O2889" s="10">
        <f t="shared" si="274"/>
        <v>600</v>
      </c>
      <c r="P2889" s="9">
        <f t="shared" si="275"/>
        <v>1502.5</v>
      </c>
      <c r="Q2889" s="11" t="str">
        <f t="shared" si="276"/>
        <v xml:space="preserve">theater </v>
      </c>
      <c r="R2889" s="11" t="str">
        <f t="shared" si="277"/>
        <v>theater /plays</v>
      </c>
      <c r="S2889" s="12">
        <f t="shared" si="278"/>
        <v>41985.427361111113</v>
      </c>
      <c r="T2889" s="8">
        <f t="shared" si="27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8314</v>
      </c>
      <c r="O2890" s="10" t="e">
        <f t="shared" si="274"/>
        <v>#DIV/0!</v>
      </c>
      <c r="P2890" s="9">
        <f t="shared" si="275"/>
        <v>15000</v>
      </c>
      <c r="Q2890" s="11" t="str">
        <f t="shared" si="276"/>
        <v xml:space="preserve">theater </v>
      </c>
      <c r="R2890" s="11" t="str">
        <f t="shared" si="277"/>
        <v>theater /plays</v>
      </c>
      <c r="S2890" s="12">
        <f t="shared" si="278"/>
        <v>41922.535185185188</v>
      </c>
      <c r="T2890" s="8">
        <f t="shared" si="27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8314</v>
      </c>
      <c r="O2891" s="10">
        <f t="shared" si="274"/>
        <v>2.6269702276707529</v>
      </c>
      <c r="P2891" s="9">
        <f t="shared" si="275"/>
        <v>2071</v>
      </c>
      <c r="Q2891" s="11" t="str">
        <f t="shared" si="276"/>
        <v xml:space="preserve">theater </v>
      </c>
      <c r="R2891" s="11" t="str">
        <f t="shared" si="277"/>
        <v>theater /plays</v>
      </c>
      <c r="S2891" s="12">
        <f t="shared" si="278"/>
        <v>41850.863252314812</v>
      </c>
      <c r="T2891" s="8">
        <f t="shared" si="27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8314</v>
      </c>
      <c r="O2892" s="10">
        <f t="shared" si="274"/>
        <v>95.238095238095241</v>
      </c>
      <c r="P2892" s="9">
        <f t="shared" si="275"/>
        <v>1010.5</v>
      </c>
      <c r="Q2892" s="11" t="str">
        <f t="shared" si="276"/>
        <v xml:space="preserve">theater </v>
      </c>
      <c r="R2892" s="11" t="str">
        <f t="shared" si="277"/>
        <v>theater /plays</v>
      </c>
      <c r="S2892" s="12">
        <f t="shared" si="278"/>
        <v>41831.742962962962</v>
      </c>
      <c r="T2892" s="8">
        <f t="shared" si="27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8314</v>
      </c>
      <c r="O2893" s="10">
        <f t="shared" si="274"/>
        <v>36.630036630036628</v>
      </c>
      <c r="P2893" s="9">
        <f t="shared" si="275"/>
        <v>5136.5</v>
      </c>
      <c r="Q2893" s="11" t="str">
        <f t="shared" si="276"/>
        <v xml:space="preserve">theater </v>
      </c>
      <c r="R2893" s="11" t="str">
        <f t="shared" si="277"/>
        <v>theater /plays</v>
      </c>
      <c r="S2893" s="12">
        <f t="shared" si="278"/>
        <v>42415.883425925931</v>
      </c>
      <c r="T2893" s="8">
        <f t="shared" si="27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8314</v>
      </c>
      <c r="O2894" s="10">
        <f t="shared" si="274"/>
        <v>11</v>
      </c>
      <c r="P2894" s="9">
        <f t="shared" si="275"/>
        <v>3000</v>
      </c>
      <c r="Q2894" s="11" t="str">
        <f t="shared" si="276"/>
        <v xml:space="preserve">theater </v>
      </c>
      <c r="R2894" s="11" t="str">
        <f t="shared" si="277"/>
        <v>theater /plays</v>
      </c>
      <c r="S2894" s="12">
        <f t="shared" si="278"/>
        <v>41869.714166666665</v>
      </c>
      <c r="T2894" s="8">
        <f t="shared" si="27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8314</v>
      </c>
      <c r="O2895" s="10">
        <f t="shared" si="274"/>
        <v>200</v>
      </c>
      <c r="P2895" s="9">
        <f t="shared" si="275"/>
        <v>2512.5</v>
      </c>
      <c r="Q2895" s="11" t="str">
        <f t="shared" si="276"/>
        <v xml:space="preserve">theater </v>
      </c>
      <c r="R2895" s="11" t="str">
        <f t="shared" si="277"/>
        <v>theater /plays</v>
      </c>
      <c r="S2895" s="12">
        <f t="shared" si="278"/>
        <v>41953.773090277777</v>
      </c>
      <c r="T2895" s="8">
        <f t="shared" si="27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8314</v>
      </c>
      <c r="O2896" s="10" t="e">
        <f t="shared" si="274"/>
        <v>#DIV/0!</v>
      </c>
      <c r="P2896" s="9">
        <f t="shared" si="275"/>
        <v>25000</v>
      </c>
      <c r="Q2896" s="11" t="str">
        <f t="shared" si="276"/>
        <v xml:space="preserve">theater </v>
      </c>
      <c r="R2896" s="11" t="str">
        <f t="shared" si="277"/>
        <v>theater /plays</v>
      </c>
      <c r="S2896" s="12">
        <f t="shared" si="278"/>
        <v>42037.986284722225</v>
      </c>
      <c r="T2896" s="8">
        <f t="shared" si="27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8314</v>
      </c>
      <c r="O2897" s="10">
        <f t="shared" si="274"/>
        <v>21.739130434782609</v>
      </c>
      <c r="P2897" s="9">
        <f t="shared" si="275"/>
        <v>261.5</v>
      </c>
      <c r="Q2897" s="11" t="str">
        <f t="shared" si="276"/>
        <v xml:space="preserve">theater </v>
      </c>
      <c r="R2897" s="11" t="str">
        <f t="shared" si="277"/>
        <v>theater /plays</v>
      </c>
      <c r="S2897" s="12">
        <f t="shared" si="278"/>
        <v>41811.555462962962</v>
      </c>
      <c r="T2897" s="8">
        <f t="shared" si="27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8314</v>
      </c>
      <c r="O2898" s="10">
        <f t="shared" si="274"/>
        <v>4.8</v>
      </c>
      <c r="P2898" s="9">
        <f t="shared" si="275"/>
        <v>1812.5</v>
      </c>
      <c r="Q2898" s="11" t="str">
        <f t="shared" si="276"/>
        <v xml:space="preserve">theater </v>
      </c>
      <c r="R2898" s="11" t="str">
        <f t="shared" si="277"/>
        <v>theater /plays</v>
      </c>
      <c r="S2898" s="12">
        <f t="shared" si="278"/>
        <v>42701.908807870372</v>
      </c>
      <c r="T2898" s="8">
        <f t="shared" si="27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8314</v>
      </c>
      <c r="O2899" s="10">
        <f t="shared" si="274"/>
        <v>21.818181818181817</v>
      </c>
      <c r="P2899" s="9">
        <f t="shared" si="275"/>
        <v>6275</v>
      </c>
      <c r="Q2899" s="11" t="str">
        <f t="shared" si="276"/>
        <v xml:space="preserve">theater </v>
      </c>
      <c r="R2899" s="11" t="str">
        <f t="shared" si="277"/>
        <v>theater /plays</v>
      </c>
      <c r="S2899" s="12">
        <f t="shared" si="278"/>
        <v>42258.646504629629</v>
      </c>
      <c r="T2899" s="8">
        <f t="shared" si="27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8314</v>
      </c>
      <c r="O2900" s="10">
        <f t="shared" si="274"/>
        <v>23.734177215189874</v>
      </c>
      <c r="P2900" s="9">
        <f t="shared" si="275"/>
        <v>3908</v>
      </c>
      <c r="Q2900" s="11" t="str">
        <f t="shared" si="276"/>
        <v xml:space="preserve">theater </v>
      </c>
      <c r="R2900" s="11" t="str">
        <f t="shared" si="277"/>
        <v>theater /plays</v>
      </c>
      <c r="S2900" s="12">
        <f t="shared" si="278"/>
        <v>42278.664965277778</v>
      </c>
      <c r="T2900" s="8">
        <f t="shared" si="27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8314</v>
      </c>
      <c r="O2901" s="10" t="e">
        <f t="shared" si="274"/>
        <v>#DIV/0!</v>
      </c>
      <c r="P2901" s="9">
        <f t="shared" si="275"/>
        <v>5000</v>
      </c>
      <c r="Q2901" s="11" t="str">
        <f t="shared" si="276"/>
        <v xml:space="preserve">theater </v>
      </c>
      <c r="R2901" s="11" t="str">
        <f t="shared" si="277"/>
        <v>theater /plays</v>
      </c>
      <c r="S2901" s="12">
        <f t="shared" si="278"/>
        <v>42515.078217592592</v>
      </c>
      <c r="T2901" s="8">
        <f t="shared" si="27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8314</v>
      </c>
      <c r="O2902" s="10">
        <f t="shared" si="274"/>
        <v>1.6152716593245227</v>
      </c>
      <c r="P2902" s="9">
        <f t="shared" si="275"/>
        <v>4452.5</v>
      </c>
      <c r="Q2902" s="11" t="str">
        <f t="shared" si="276"/>
        <v xml:space="preserve">theater </v>
      </c>
      <c r="R2902" s="11" t="str">
        <f t="shared" si="277"/>
        <v>theater /plays</v>
      </c>
      <c r="S2902" s="12">
        <f t="shared" si="278"/>
        <v>41830.234166666669</v>
      </c>
      <c r="T2902" s="8">
        <f t="shared" si="27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8314</v>
      </c>
      <c r="O2903" s="10">
        <f t="shared" si="274"/>
        <v>125</v>
      </c>
      <c r="P2903" s="9">
        <f t="shared" si="275"/>
        <v>378</v>
      </c>
      <c r="Q2903" s="11" t="str">
        <f t="shared" si="276"/>
        <v xml:space="preserve">theater </v>
      </c>
      <c r="R2903" s="11" t="str">
        <f t="shared" si="277"/>
        <v>theater /plays</v>
      </c>
      <c r="S2903" s="12">
        <f t="shared" si="278"/>
        <v>41982.904386574075</v>
      </c>
      <c r="T2903" s="8">
        <f t="shared" si="27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8314</v>
      </c>
      <c r="O2904" s="10">
        <f t="shared" si="274"/>
        <v>6000</v>
      </c>
      <c r="P2904" s="9">
        <f t="shared" si="275"/>
        <v>75012.5</v>
      </c>
      <c r="Q2904" s="11" t="str">
        <f t="shared" si="276"/>
        <v xml:space="preserve">theater </v>
      </c>
      <c r="R2904" s="11" t="str">
        <f t="shared" si="277"/>
        <v>theater /plays</v>
      </c>
      <c r="S2904" s="12">
        <f t="shared" si="278"/>
        <v>42210.439768518518</v>
      </c>
      <c r="T2904" s="8">
        <f t="shared" si="27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8314</v>
      </c>
      <c r="O2905" s="10">
        <f t="shared" si="274"/>
        <v>128.2051282051282</v>
      </c>
      <c r="P2905" s="9">
        <f t="shared" si="275"/>
        <v>2519.5</v>
      </c>
      <c r="Q2905" s="11" t="str">
        <f t="shared" si="276"/>
        <v xml:space="preserve">theater </v>
      </c>
      <c r="R2905" s="11" t="str">
        <f t="shared" si="277"/>
        <v>theater /plays</v>
      </c>
      <c r="S2905" s="12">
        <f t="shared" si="278"/>
        <v>42196.166874999995</v>
      </c>
      <c r="T2905" s="8">
        <f t="shared" si="27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8314</v>
      </c>
      <c r="O2906" s="10">
        <f t="shared" si="274"/>
        <v>20</v>
      </c>
      <c r="P2906" s="9">
        <f t="shared" si="275"/>
        <v>787.5</v>
      </c>
      <c r="Q2906" s="11" t="str">
        <f t="shared" si="276"/>
        <v xml:space="preserve">theater </v>
      </c>
      <c r="R2906" s="11" t="str">
        <f t="shared" si="277"/>
        <v>theater /plays</v>
      </c>
      <c r="S2906" s="12">
        <f t="shared" si="278"/>
        <v>41940.967951388891</v>
      </c>
      <c r="T2906" s="8">
        <f t="shared" si="27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8314</v>
      </c>
      <c r="O2907" s="10">
        <f t="shared" si="274"/>
        <v>5.627009646302251</v>
      </c>
      <c r="P2907" s="9">
        <f t="shared" si="275"/>
        <v>2061</v>
      </c>
      <c r="Q2907" s="11" t="str">
        <f t="shared" si="276"/>
        <v xml:space="preserve">theater </v>
      </c>
      <c r="R2907" s="11" t="str">
        <f t="shared" si="277"/>
        <v>theater /plays</v>
      </c>
      <c r="S2907" s="12">
        <f t="shared" si="278"/>
        <v>42606.056863425925</v>
      </c>
      <c r="T2907" s="8">
        <f t="shared" si="27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8314</v>
      </c>
      <c r="O2908" s="10">
        <f t="shared" si="274"/>
        <v>10.619469026548673</v>
      </c>
      <c r="P2908" s="9">
        <f t="shared" si="275"/>
        <v>3282.5</v>
      </c>
      <c r="Q2908" s="11" t="str">
        <f t="shared" si="276"/>
        <v xml:space="preserve">theater </v>
      </c>
      <c r="R2908" s="11" t="str">
        <f t="shared" si="277"/>
        <v>theater /plays</v>
      </c>
      <c r="S2908" s="12">
        <f t="shared" si="278"/>
        <v>42199.648912037039</v>
      </c>
      <c r="T2908" s="8">
        <f t="shared" si="27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8314</v>
      </c>
      <c r="O2909" s="10">
        <f t="shared" si="274"/>
        <v>1250</v>
      </c>
      <c r="P2909" s="9">
        <f t="shared" si="275"/>
        <v>1251</v>
      </c>
      <c r="Q2909" s="11" t="str">
        <f t="shared" si="276"/>
        <v xml:space="preserve">theater </v>
      </c>
      <c r="R2909" s="11" t="str">
        <f t="shared" si="277"/>
        <v>theater /plays</v>
      </c>
      <c r="S2909" s="12">
        <f t="shared" si="278"/>
        <v>42444.877743055549</v>
      </c>
      <c r="T2909" s="8">
        <f t="shared" si="27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8314</v>
      </c>
      <c r="O2910" s="10">
        <f t="shared" si="274"/>
        <v>36.363636363636367</v>
      </c>
      <c r="P2910" s="9">
        <f t="shared" si="275"/>
        <v>4932</v>
      </c>
      <c r="Q2910" s="11" t="str">
        <f t="shared" si="276"/>
        <v xml:space="preserve">theater </v>
      </c>
      <c r="R2910" s="11" t="str">
        <f t="shared" si="277"/>
        <v>theater /plays</v>
      </c>
      <c r="S2910" s="12">
        <f t="shared" si="278"/>
        <v>42499.731701388882</v>
      </c>
      <c r="T2910" s="8">
        <f t="shared" si="27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8314</v>
      </c>
      <c r="O2911" s="10">
        <f t="shared" si="274"/>
        <v>9000</v>
      </c>
      <c r="P2911" s="9">
        <f t="shared" si="275"/>
        <v>90010</v>
      </c>
      <c r="Q2911" s="11" t="str">
        <f t="shared" si="276"/>
        <v xml:space="preserve">theater </v>
      </c>
      <c r="R2911" s="11" t="str">
        <f t="shared" si="277"/>
        <v>theater /plays</v>
      </c>
      <c r="S2911" s="12">
        <f t="shared" si="278"/>
        <v>41929.266215277778</v>
      </c>
      <c r="T2911" s="8">
        <f t="shared" si="27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8314</v>
      </c>
      <c r="O2912" s="10">
        <f t="shared" si="274"/>
        <v>30000</v>
      </c>
      <c r="P2912" s="9">
        <f t="shared" si="275"/>
        <v>15000.5</v>
      </c>
      <c r="Q2912" s="11" t="str">
        <f t="shared" si="276"/>
        <v xml:space="preserve">theater </v>
      </c>
      <c r="R2912" s="11" t="str">
        <f t="shared" si="277"/>
        <v>theater /plays</v>
      </c>
      <c r="S2912" s="12">
        <f t="shared" si="278"/>
        <v>42107.841284722221</v>
      </c>
      <c r="T2912" s="8">
        <f t="shared" si="27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8314</v>
      </c>
      <c r="O2913" s="10">
        <f t="shared" si="274"/>
        <v>2.7397260273972601</v>
      </c>
      <c r="P2913" s="9">
        <f t="shared" si="275"/>
        <v>1228.5</v>
      </c>
      <c r="Q2913" s="11" t="str">
        <f t="shared" si="276"/>
        <v xml:space="preserve">theater </v>
      </c>
      <c r="R2913" s="11" t="str">
        <f t="shared" si="277"/>
        <v>theater /plays</v>
      </c>
      <c r="S2913" s="12">
        <f t="shared" si="278"/>
        <v>42142.768819444449</v>
      </c>
      <c r="T2913" s="8">
        <f t="shared" si="27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8314</v>
      </c>
      <c r="O2914" s="10">
        <f t="shared" si="274"/>
        <v>7.1133004926108372</v>
      </c>
      <c r="P2914" s="9">
        <f t="shared" si="275"/>
        <v>8235</v>
      </c>
      <c r="Q2914" s="11" t="str">
        <f t="shared" si="276"/>
        <v xml:space="preserve">theater </v>
      </c>
      <c r="R2914" s="11" t="str">
        <f t="shared" si="277"/>
        <v>theater /plays</v>
      </c>
      <c r="S2914" s="12">
        <f t="shared" si="278"/>
        <v>42354.131643518514</v>
      </c>
      <c r="T2914" s="8">
        <f t="shared" si="27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8314</v>
      </c>
      <c r="O2915" s="10">
        <f t="shared" si="274"/>
        <v>5000</v>
      </c>
      <c r="P2915" s="9">
        <f t="shared" si="275"/>
        <v>5001</v>
      </c>
      <c r="Q2915" s="11" t="str">
        <f t="shared" si="276"/>
        <v xml:space="preserve">theater </v>
      </c>
      <c r="R2915" s="11" t="str">
        <f t="shared" si="277"/>
        <v>theater /plays</v>
      </c>
      <c r="S2915" s="12">
        <f t="shared" si="278"/>
        <v>41828.922905092593</v>
      </c>
      <c r="T2915" s="8">
        <f t="shared" si="27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8314</v>
      </c>
      <c r="O2916" s="10">
        <f t="shared" si="274"/>
        <v>25000</v>
      </c>
      <c r="P2916" s="9">
        <f t="shared" si="275"/>
        <v>12500.5</v>
      </c>
      <c r="Q2916" s="11" t="str">
        <f t="shared" si="276"/>
        <v xml:space="preserve">theater </v>
      </c>
      <c r="R2916" s="11" t="str">
        <f t="shared" si="277"/>
        <v>theater /plays</v>
      </c>
      <c r="S2916" s="12">
        <f t="shared" si="278"/>
        <v>42017.907337962963</v>
      </c>
      <c r="T2916" s="8">
        <f t="shared" si="27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8314</v>
      </c>
      <c r="O2917" s="10">
        <f t="shared" si="274"/>
        <v>1.6366612111292962</v>
      </c>
      <c r="P2917" s="9">
        <f t="shared" si="275"/>
        <v>805.5</v>
      </c>
      <c r="Q2917" s="11" t="str">
        <f t="shared" si="276"/>
        <v xml:space="preserve">theater </v>
      </c>
      <c r="R2917" s="11" t="str">
        <f t="shared" si="277"/>
        <v>theater /plays</v>
      </c>
      <c r="S2917" s="12">
        <f t="shared" si="278"/>
        <v>42415.398032407407</v>
      </c>
      <c r="T2917" s="8">
        <f t="shared" si="27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8314</v>
      </c>
      <c r="O2918" s="10">
        <f t="shared" si="274"/>
        <v>12.758620689655173</v>
      </c>
      <c r="P2918" s="9">
        <f t="shared" si="275"/>
        <v>997.5</v>
      </c>
      <c r="Q2918" s="11" t="str">
        <f t="shared" si="276"/>
        <v xml:space="preserve">theater </v>
      </c>
      <c r="R2918" s="11" t="str">
        <f t="shared" si="277"/>
        <v>theater /plays</v>
      </c>
      <c r="S2918" s="12">
        <f t="shared" si="278"/>
        <v>41755.476724537039</v>
      </c>
      <c r="T2918" s="8">
        <f t="shared" si="27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8314</v>
      </c>
      <c r="O2919" s="10">
        <f t="shared" si="274"/>
        <v>4.5766590389016022</v>
      </c>
      <c r="P2919" s="9">
        <f t="shared" si="275"/>
        <v>1218.5</v>
      </c>
      <c r="Q2919" s="11" t="str">
        <f t="shared" si="276"/>
        <v xml:space="preserve">theater </v>
      </c>
      <c r="R2919" s="11" t="str">
        <f t="shared" si="277"/>
        <v>theater /plays</v>
      </c>
      <c r="S2919" s="12">
        <f t="shared" si="278"/>
        <v>42245.234340277777</v>
      </c>
      <c r="T2919" s="8">
        <f t="shared" si="27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8314</v>
      </c>
      <c r="O2920" s="10">
        <f t="shared" si="274"/>
        <v>3.6710719530102791</v>
      </c>
      <c r="P2920" s="9">
        <f t="shared" si="275"/>
        <v>3181</v>
      </c>
      <c r="Q2920" s="11" t="str">
        <f t="shared" si="276"/>
        <v xml:space="preserve">theater </v>
      </c>
      <c r="R2920" s="11" t="str">
        <f t="shared" si="277"/>
        <v>theater /plays</v>
      </c>
      <c r="S2920" s="12">
        <f t="shared" si="278"/>
        <v>42278.629710648151</v>
      </c>
      <c r="T2920" s="8">
        <f t="shared" si="27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8314</v>
      </c>
      <c r="O2921" s="10">
        <f t="shared" si="274"/>
        <v>11.764705882352942</v>
      </c>
      <c r="P2921" s="9">
        <f t="shared" si="275"/>
        <v>325.5</v>
      </c>
      <c r="Q2921" s="11" t="str">
        <f t="shared" si="276"/>
        <v xml:space="preserve">theater </v>
      </c>
      <c r="R2921" s="11" t="str">
        <f t="shared" si="277"/>
        <v>theater /plays</v>
      </c>
      <c r="S2921" s="12">
        <f t="shared" si="278"/>
        <v>41826.61954861111</v>
      </c>
      <c r="T2921" s="8">
        <f t="shared" si="27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8314</v>
      </c>
      <c r="O2922" s="10">
        <f t="shared" si="274"/>
        <v>3.7257824143070044</v>
      </c>
      <c r="P2922" s="9">
        <f t="shared" si="275"/>
        <v>1585.5</v>
      </c>
      <c r="Q2922" s="11" t="str">
        <f t="shared" si="276"/>
        <v xml:space="preserve">theater </v>
      </c>
      <c r="R2922" s="11" t="str">
        <f t="shared" si="277"/>
        <v>theater /plays</v>
      </c>
      <c r="S2922" s="12">
        <f t="shared" si="278"/>
        <v>42058.792476851857</v>
      </c>
      <c r="T2922" s="8">
        <f t="shared" si="279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8316</v>
      </c>
      <c r="O2923" s="10">
        <f t="shared" si="274"/>
        <v>0.77519379844961245</v>
      </c>
      <c r="P2923" s="9">
        <f t="shared" si="275"/>
        <v>114.5</v>
      </c>
      <c r="Q2923" s="11" t="str">
        <f t="shared" si="276"/>
        <v xml:space="preserve">theater </v>
      </c>
      <c r="R2923" s="11" t="str">
        <f t="shared" si="277"/>
        <v>theater /musical</v>
      </c>
      <c r="S2923" s="12">
        <f t="shared" si="278"/>
        <v>41877.886620370373</v>
      </c>
      <c r="T2923" s="8">
        <f t="shared" si="279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8316</v>
      </c>
      <c r="O2924" s="10">
        <f t="shared" si="274"/>
        <v>1</v>
      </c>
      <c r="P2924" s="9">
        <f t="shared" si="275"/>
        <v>500</v>
      </c>
      <c r="Q2924" s="11" t="str">
        <f t="shared" si="276"/>
        <v xml:space="preserve">theater </v>
      </c>
      <c r="R2924" s="11" t="str">
        <f t="shared" si="277"/>
        <v>theater /musical</v>
      </c>
      <c r="S2924" s="12">
        <f t="shared" si="278"/>
        <v>42097.874155092592</v>
      </c>
      <c r="T2924" s="8">
        <f t="shared" si="279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8316</v>
      </c>
      <c r="O2925" s="10">
        <f t="shared" si="274"/>
        <v>1</v>
      </c>
      <c r="P2925" s="9">
        <f t="shared" si="275"/>
        <v>300</v>
      </c>
      <c r="Q2925" s="11" t="str">
        <f t="shared" si="276"/>
        <v xml:space="preserve">theater </v>
      </c>
      <c r="R2925" s="11" t="str">
        <f t="shared" si="277"/>
        <v>theater /musical</v>
      </c>
      <c r="S2925" s="12">
        <f t="shared" si="278"/>
        <v>42013.15253472222</v>
      </c>
      <c r="T2925" s="8">
        <f t="shared" si="279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8316</v>
      </c>
      <c r="O2926" s="10">
        <f t="shared" si="274"/>
        <v>0.96899224806201545</v>
      </c>
      <c r="P2926" s="9">
        <f t="shared" si="275"/>
        <v>25400</v>
      </c>
      <c r="Q2926" s="11" t="str">
        <f t="shared" si="276"/>
        <v xml:space="preserve">theater </v>
      </c>
      <c r="R2926" s="11" t="str">
        <f t="shared" si="277"/>
        <v>theater /musical</v>
      </c>
      <c r="S2926" s="12">
        <f t="shared" si="278"/>
        <v>42103.556828703702</v>
      </c>
      <c r="T2926" s="8">
        <f t="shared" si="279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8316</v>
      </c>
      <c r="O2927" s="10">
        <f t="shared" si="274"/>
        <v>0.97612421853121933</v>
      </c>
      <c r="P2927" s="9">
        <f t="shared" si="275"/>
        <v>45550.345000000001</v>
      </c>
      <c r="Q2927" s="11" t="str">
        <f t="shared" si="276"/>
        <v xml:space="preserve">theater </v>
      </c>
      <c r="R2927" s="11" t="str">
        <f t="shared" si="277"/>
        <v>theater /musical</v>
      </c>
      <c r="S2927" s="12">
        <f t="shared" si="278"/>
        <v>41863.584120370368</v>
      </c>
      <c r="T2927" s="8">
        <f t="shared" si="279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8316</v>
      </c>
      <c r="O2928" s="10">
        <f t="shared" si="274"/>
        <v>0.8</v>
      </c>
      <c r="P2928" s="9">
        <f t="shared" si="275"/>
        <v>3375</v>
      </c>
      <c r="Q2928" s="11" t="str">
        <f t="shared" si="276"/>
        <v xml:space="preserve">theater </v>
      </c>
      <c r="R2928" s="11" t="str">
        <f t="shared" si="277"/>
        <v>theater /musical</v>
      </c>
      <c r="S2928" s="12">
        <f t="shared" si="278"/>
        <v>42044.765960648147</v>
      </c>
      <c r="T2928" s="8">
        <f t="shared" si="279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8316</v>
      </c>
      <c r="O2929" s="10">
        <f t="shared" si="274"/>
        <v>0.76433121019108285</v>
      </c>
      <c r="P2929" s="9">
        <f t="shared" si="275"/>
        <v>2077.5</v>
      </c>
      <c r="Q2929" s="11" t="str">
        <f t="shared" si="276"/>
        <v xml:space="preserve">theater </v>
      </c>
      <c r="R2929" s="11" t="str">
        <f t="shared" si="277"/>
        <v>theater /musical</v>
      </c>
      <c r="S2929" s="12">
        <f t="shared" si="278"/>
        <v>41806.669317129628</v>
      </c>
      <c r="T2929" s="8">
        <f t="shared" si="279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8316</v>
      </c>
      <c r="O2930" s="10">
        <f t="shared" si="274"/>
        <v>1</v>
      </c>
      <c r="P2930" s="9">
        <f t="shared" si="275"/>
        <v>1000</v>
      </c>
      <c r="Q2930" s="11" t="str">
        <f t="shared" si="276"/>
        <v xml:space="preserve">theater </v>
      </c>
      <c r="R2930" s="11" t="str">
        <f t="shared" si="277"/>
        <v>theater /musical</v>
      </c>
      <c r="S2930" s="12">
        <f t="shared" si="278"/>
        <v>42403.998217592598</v>
      </c>
      <c r="T2930" s="8">
        <f t="shared" si="279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8316</v>
      </c>
      <c r="O2931" s="10">
        <f t="shared" si="274"/>
        <v>0.97972579924193715</v>
      </c>
      <c r="P2931" s="9">
        <f t="shared" si="275"/>
        <v>8082.7749999999996</v>
      </c>
      <c r="Q2931" s="11" t="str">
        <f t="shared" si="276"/>
        <v xml:space="preserve">theater </v>
      </c>
      <c r="R2931" s="11" t="str">
        <f t="shared" si="277"/>
        <v>theater /musical</v>
      </c>
      <c r="S2931" s="12">
        <f t="shared" si="278"/>
        <v>41754.564328703702</v>
      </c>
      <c r="T2931" s="8">
        <f t="shared" si="279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8316</v>
      </c>
      <c r="O2932" s="10">
        <f t="shared" si="274"/>
        <v>0.99088386841062226</v>
      </c>
      <c r="P2932" s="9">
        <f t="shared" si="275"/>
        <v>10046</v>
      </c>
      <c r="Q2932" s="11" t="str">
        <f t="shared" si="276"/>
        <v xml:space="preserve">theater </v>
      </c>
      <c r="R2932" s="11" t="str">
        <f t="shared" si="277"/>
        <v>theater /musical</v>
      </c>
      <c r="S2932" s="12">
        <f t="shared" si="278"/>
        <v>42101.584074074075</v>
      </c>
      <c r="T2932" s="8">
        <f t="shared" si="279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8316</v>
      </c>
      <c r="O2933" s="10">
        <f t="shared" si="274"/>
        <v>0.94339622641509435</v>
      </c>
      <c r="P2933" s="9">
        <f t="shared" si="275"/>
        <v>772.5</v>
      </c>
      <c r="Q2933" s="11" t="str">
        <f t="shared" si="276"/>
        <v xml:space="preserve">theater </v>
      </c>
      <c r="R2933" s="11" t="str">
        <f t="shared" si="277"/>
        <v>theater /musical</v>
      </c>
      <c r="S2933" s="12">
        <f t="shared" si="278"/>
        <v>41872.291238425925</v>
      </c>
      <c r="T2933" s="8">
        <f t="shared" si="279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8316</v>
      </c>
      <c r="O2934" s="10">
        <f t="shared" si="274"/>
        <v>0.95150399017802334</v>
      </c>
      <c r="P2934" s="9">
        <f t="shared" si="275"/>
        <v>3179</v>
      </c>
      <c r="Q2934" s="11" t="str">
        <f t="shared" si="276"/>
        <v xml:space="preserve">theater </v>
      </c>
      <c r="R2934" s="11" t="str">
        <f t="shared" si="277"/>
        <v>theater /musical</v>
      </c>
      <c r="S2934" s="12">
        <f t="shared" si="278"/>
        <v>42025.164780092593</v>
      </c>
      <c r="T2934" s="8">
        <f t="shared" si="279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8316</v>
      </c>
      <c r="O2935" s="10">
        <f t="shared" si="274"/>
        <v>0.97314130011677691</v>
      </c>
      <c r="P2935" s="9">
        <f t="shared" si="275"/>
        <v>2534.5</v>
      </c>
      <c r="Q2935" s="11" t="str">
        <f t="shared" si="276"/>
        <v xml:space="preserve">theater </v>
      </c>
      <c r="R2935" s="11" t="str">
        <f t="shared" si="277"/>
        <v>theater /musical</v>
      </c>
      <c r="S2935" s="12">
        <f t="shared" si="278"/>
        <v>42495.956631944442</v>
      </c>
      <c r="T2935" s="8">
        <f t="shared" si="279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8316</v>
      </c>
      <c r="O2936" s="10">
        <f t="shared" si="274"/>
        <v>0.92592592592592593</v>
      </c>
      <c r="P2936" s="9">
        <f t="shared" si="275"/>
        <v>2600</v>
      </c>
      <c r="Q2936" s="11" t="str">
        <f t="shared" si="276"/>
        <v xml:space="preserve">theater </v>
      </c>
      <c r="R2936" s="11" t="str">
        <f t="shared" si="277"/>
        <v>theater /musical</v>
      </c>
      <c r="S2936" s="12">
        <f t="shared" si="278"/>
        <v>41775.636157407411</v>
      </c>
      <c r="T2936" s="8">
        <f t="shared" si="279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8316</v>
      </c>
      <c r="O2937" s="10">
        <f t="shared" si="274"/>
        <v>0.99122061738884171</v>
      </c>
      <c r="P2937" s="9">
        <f t="shared" si="275"/>
        <v>3515.5</v>
      </c>
      <c r="Q2937" s="11" t="str">
        <f t="shared" si="276"/>
        <v xml:space="preserve">theater </v>
      </c>
      <c r="R2937" s="11" t="str">
        <f t="shared" si="277"/>
        <v>theater /musical</v>
      </c>
      <c r="S2937" s="12">
        <f t="shared" si="278"/>
        <v>42553.583425925928</v>
      </c>
      <c r="T2937" s="8">
        <f t="shared" si="279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8316</v>
      </c>
      <c r="O2938" s="10">
        <f t="shared" si="274"/>
        <v>0.78125</v>
      </c>
      <c r="P2938" s="9">
        <f t="shared" si="275"/>
        <v>1140</v>
      </c>
      <c r="Q2938" s="11" t="str">
        <f t="shared" si="276"/>
        <v xml:space="preserve">theater </v>
      </c>
      <c r="R2938" s="11" t="str">
        <f t="shared" si="277"/>
        <v>theater /musical</v>
      </c>
      <c r="S2938" s="12">
        <f t="shared" si="278"/>
        <v>41912.650729166664</v>
      </c>
      <c r="T2938" s="8">
        <f t="shared" si="27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8316</v>
      </c>
      <c r="O2939" s="10">
        <f t="shared" si="274"/>
        <v>0.75</v>
      </c>
      <c r="P2939" s="9">
        <f t="shared" si="275"/>
        <v>1750</v>
      </c>
      <c r="Q2939" s="11" t="str">
        <f t="shared" si="276"/>
        <v xml:space="preserve">theater </v>
      </c>
      <c r="R2939" s="11" t="str">
        <f t="shared" si="277"/>
        <v>theater /musical</v>
      </c>
      <c r="S2939" s="12">
        <f t="shared" si="278"/>
        <v>41803.457326388889</v>
      </c>
      <c r="T2939" s="8">
        <f t="shared" si="279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8316</v>
      </c>
      <c r="O2940" s="10">
        <f t="shared" si="274"/>
        <v>0.98643649815043155</v>
      </c>
      <c r="P2940" s="9">
        <f t="shared" si="275"/>
        <v>4027.5</v>
      </c>
      <c r="Q2940" s="11" t="str">
        <f t="shared" si="276"/>
        <v xml:space="preserve">theater </v>
      </c>
      <c r="R2940" s="11" t="str">
        <f t="shared" si="277"/>
        <v>theater /musical</v>
      </c>
      <c r="S2940" s="12">
        <f t="shared" si="278"/>
        <v>42004.703865740739</v>
      </c>
      <c r="T2940" s="8">
        <f t="shared" si="279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8316</v>
      </c>
      <c r="O2941" s="10">
        <f t="shared" si="274"/>
        <v>0.97205346294046169</v>
      </c>
      <c r="P2941" s="9">
        <f t="shared" si="275"/>
        <v>8115</v>
      </c>
      <c r="Q2941" s="11" t="str">
        <f t="shared" si="276"/>
        <v xml:space="preserve">theater </v>
      </c>
      <c r="R2941" s="11" t="str">
        <f t="shared" si="277"/>
        <v>theater /musical</v>
      </c>
      <c r="S2941" s="12">
        <f t="shared" si="278"/>
        <v>41845.809166666666</v>
      </c>
      <c r="T2941" s="8">
        <f t="shared" si="279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8316</v>
      </c>
      <c r="O2942" s="10">
        <f t="shared" si="274"/>
        <v>0.93248787765759045</v>
      </c>
      <c r="P2942" s="9">
        <f t="shared" si="275"/>
        <v>2590.5</v>
      </c>
      <c r="Q2942" s="11" t="str">
        <f t="shared" si="276"/>
        <v xml:space="preserve">theater </v>
      </c>
      <c r="R2942" s="11" t="str">
        <f t="shared" si="277"/>
        <v>theater /musical</v>
      </c>
      <c r="S2942" s="12">
        <f t="shared" si="278"/>
        <v>41982.773356481484</v>
      </c>
      <c r="T2942" s="8">
        <f t="shared" si="27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8315</v>
      </c>
      <c r="O2943" s="10">
        <f t="shared" si="274"/>
        <v>25000</v>
      </c>
      <c r="P2943" s="9">
        <f t="shared" si="275"/>
        <v>12500.5</v>
      </c>
      <c r="Q2943" s="11" t="str">
        <f t="shared" si="276"/>
        <v xml:space="preserve">theater </v>
      </c>
      <c r="R2943" s="11" t="str">
        <f t="shared" si="277"/>
        <v>theater /spaces</v>
      </c>
      <c r="S2943" s="12">
        <f t="shared" si="278"/>
        <v>42034.960127314815</v>
      </c>
      <c r="T2943" s="8">
        <f t="shared" si="27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8315</v>
      </c>
      <c r="O2944" s="10">
        <f t="shared" si="274"/>
        <v>4.8959608323133414</v>
      </c>
      <c r="P2944" s="9">
        <f t="shared" si="275"/>
        <v>120425</v>
      </c>
      <c r="Q2944" s="11" t="str">
        <f t="shared" si="276"/>
        <v xml:space="preserve">theater </v>
      </c>
      <c r="R2944" s="11" t="str">
        <f t="shared" si="277"/>
        <v>theater /spaces</v>
      </c>
      <c r="S2944" s="12">
        <f t="shared" si="278"/>
        <v>42334.803923611107</v>
      </c>
      <c r="T2944" s="8">
        <f t="shared" si="27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8315</v>
      </c>
      <c r="O2945" s="10" t="e">
        <f t="shared" si="274"/>
        <v>#DIV/0!</v>
      </c>
      <c r="P2945" s="9">
        <f t="shared" si="275"/>
        <v>1500</v>
      </c>
      <c r="Q2945" s="11" t="str">
        <f t="shared" si="276"/>
        <v xml:space="preserve">theater </v>
      </c>
      <c r="R2945" s="11" t="str">
        <f t="shared" si="277"/>
        <v>theater /spaces</v>
      </c>
      <c r="S2945" s="12">
        <f t="shared" si="278"/>
        <v>42077.129398148143</v>
      </c>
      <c r="T2945" s="8">
        <f t="shared" si="27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8315</v>
      </c>
      <c r="O2946" s="10">
        <f t="shared" si="274"/>
        <v>100</v>
      </c>
      <c r="P2946" s="9">
        <f t="shared" si="275"/>
        <v>5050</v>
      </c>
      <c r="Q2946" s="11" t="str">
        <f t="shared" si="276"/>
        <v xml:space="preserve">theater </v>
      </c>
      <c r="R2946" s="11" t="str">
        <f t="shared" si="277"/>
        <v>theater /spaces</v>
      </c>
      <c r="S2946" s="12">
        <f t="shared" si="278"/>
        <v>42132.9143287037</v>
      </c>
      <c r="T2946" s="8">
        <f t="shared" si="27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8315</v>
      </c>
      <c r="O2947" s="10" t="e">
        <f t="shared" ref="O2947:O3010" si="280">D2947/E2947</f>
        <v>#DIV/0!</v>
      </c>
      <c r="P2947" s="9">
        <f t="shared" ref="P2947:P3010" si="281">AVERAGE(D2947,E2947)</f>
        <v>25000</v>
      </c>
      <c r="Q2947" s="11" t="str">
        <f t="shared" ref="Q2947:Q3010" si="282">LEFT(N2947, SEARCH(" ",N2947,1))</f>
        <v xml:space="preserve">theater </v>
      </c>
      <c r="R2947" s="11" t="str">
        <f t="shared" ref="R2947:R3010" si="283">RIGHT(N2947,16)</f>
        <v>theater /spaces</v>
      </c>
      <c r="S2947" s="12">
        <f t="shared" ref="S2947:S3010" si="284">(((J2947/60)/60)/24)+DATE(1970,1,1)</f>
        <v>42118.139583333337</v>
      </c>
      <c r="T2947" s="8">
        <f t="shared" ref="T2947:T3010" si="285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8315</v>
      </c>
      <c r="O2948" s="10">
        <f t="shared" si="280"/>
        <v>1000</v>
      </c>
      <c r="P2948" s="9">
        <f t="shared" si="281"/>
        <v>1001</v>
      </c>
      <c r="Q2948" s="11" t="str">
        <f t="shared" si="282"/>
        <v xml:space="preserve">theater </v>
      </c>
      <c r="R2948" s="11" t="str">
        <f t="shared" si="283"/>
        <v>theater /spaces</v>
      </c>
      <c r="S2948" s="12">
        <f t="shared" si="284"/>
        <v>42567.531157407408</v>
      </c>
      <c r="T2948" s="8">
        <f t="shared" si="285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8315</v>
      </c>
      <c r="O2949" s="10">
        <f t="shared" si="280"/>
        <v>23.32089552238806</v>
      </c>
      <c r="P2949" s="9">
        <f t="shared" si="281"/>
        <v>13036</v>
      </c>
      <c r="Q2949" s="11" t="str">
        <f t="shared" si="282"/>
        <v xml:space="preserve">theater </v>
      </c>
      <c r="R2949" s="11" t="str">
        <f t="shared" si="283"/>
        <v>theater /spaces</v>
      </c>
      <c r="S2949" s="12">
        <f t="shared" si="284"/>
        <v>42649.562118055561</v>
      </c>
      <c r="T2949" s="8">
        <f t="shared" si="285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8315</v>
      </c>
      <c r="O2950" s="10">
        <f t="shared" si="280"/>
        <v>20833.333333333332</v>
      </c>
      <c r="P2950" s="9">
        <f t="shared" si="281"/>
        <v>250012</v>
      </c>
      <c r="Q2950" s="11" t="str">
        <f t="shared" si="282"/>
        <v xml:space="preserve">theater </v>
      </c>
      <c r="R2950" s="11" t="str">
        <f t="shared" si="283"/>
        <v>theater /spaces</v>
      </c>
      <c r="S2950" s="12">
        <f t="shared" si="284"/>
        <v>42097.649224537032</v>
      </c>
      <c r="T2950" s="8">
        <f t="shared" si="285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8315</v>
      </c>
      <c r="O2951" s="10">
        <f t="shared" si="280"/>
        <v>40</v>
      </c>
      <c r="P2951" s="9">
        <f t="shared" si="281"/>
        <v>512.5</v>
      </c>
      <c r="Q2951" s="11" t="str">
        <f t="shared" si="282"/>
        <v xml:space="preserve">theater </v>
      </c>
      <c r="R2951" s="11" t="str">
        <f t="shared" si="283"/>
        <v>theater /spaces</v>
      </c>
      <c r="S2951" s="12">
        <f t="shared" si="284"/>
        <v>42297.823113425926</v>
      </c>
      <c r="T2951" s="8">
        <f t="shared" si="285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8315</v>
      </c>
      <c r="O2952" s="10" t="e">
        <f t="shared" si="280"/>
        <v>#DIV/0!</v>
      </c>
      <c r="P2952" s="9">
        <f t="shared" si="281"/>
        <v>2500000</v>
      </c>
      <c r="Q2952" s="11" t="str">
        <f t="shared" si="282"/>
        <v xml:space="preserve">theater </v>
      </c>
      <c r="R2952" s="11" t="str">
        <f t="shared" si="283"/>
        <v>theater /spaces</v>
      </c>
      <c r="S2952" s="12">
        <f t="shared" si="284"/>
        <v>42362.36518518519</v>
      </c>
      <c r="T2952" s="8">
        <f t="shared" si="285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8315</v>
      </c>
      <c r="O2953" s="10">
        <f t="shared" si="280"/>
        <v>45.620437956204377</v>
      </c>
      <c r="P2953" s="9">
        <f t="shared" si="281"/>
        <v>25548</v>
      </c>
      <c r="Q2953" s="11" t="str">
        <f t="shared" si="282"/>
        <v xml:space="preserve">theater </v>
      </c>
      <c r="R2953" s="11" t="str">
        <f t="shared" si="283"/>
        <v>theater /spaces</v>
      </c>
      <c r="S2953" s="12">
        <f t="shared" si="284"/>
        <v>41872.802928240737</v>
      </c>
      <c r="T2953" s="8">
        <f t="shared" si="285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8315</v>
      </c>
      <c r="O2954" s="10">
        <f t="shared" si="280"/>
        <v>12.461059190031152</v>
      </c>
      <c r="P2954" s="9">
        <f t="shared" si="281"/>
        <v>10802.5</v>
      </c>
      <c r="Q2954" s="11" t="str">
        <f t="shared" si="282"/>
        <v xml:space="preserve">theater </v>
      </c>
      <c r="R2954" s="11" t="str">
        <f t="shared" si="283"/>
        <v>theater /spaces</v>
      </c>
      <c r="S2954" s="12">
        <f t="shared" si="284"/>
        <v>42628.690266203703</v>
      </c>
      <c r="T2954" s="8">
        <f t="shared" si="285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8315</v>
      </c>
      <c r="O2955" s="10">
        <f t="shared" si="280"/>
        <v>661.15702479338847</v>
      </c>
      <c r="P2955" s="9">
        <f t="shared" si="281"/>
        <v>200302.5</v>
      </c>
      <c r="Q2955" s="11" t="str">
        <f t="shared" si="282"/>
        <v xml:space="preserve">theater </v>
      </c>
      <c r="R2955" s="11" t="str">
        <f t="shared" si="283"/>
        <v>theater /spaces</v>
      </c>
      <c r="S2955" s="12">
        <f t="shared" si="284"/>
        <v>42255.791909722218</v>
      </c>
      <c r="T2955" s="8">
        <f t="shared" si="285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8315</v>
      </c>
      <c r="O2956" s="10" t="e">
        <f t="shared" si="280"/>
        <v>#DIV/0!</v>
      </c>
      <c r="P2956" s="9">
        <f t="shared" si="281"/>
        <v>7500</v>
      </c>
      <c r="Q2956" s="11" t="str">
        <f t="shared" si="282"/>
        <v xml:space="preserve">theater </v>
      </c>
      <c r="R2956" s="11" t="str">
        <f t="shared" si="283"/>
        <v>theater /spaces</v>
      </c>
      <c r="S2956" s="12">
        <f t="shared" si="284"/>
        <v>42790.583368055552</v>
      </c>
      <c r="T2956" s="8">
        <f t="shared" si="285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8315</v>
      </c>
      <c r="O2957" s="10">
        <f t="shared" si="280"/>
        <v>1.6783216783216783</v>
      </c>
      <c r="P2957" s="9">
        <f t="shared" si="281"/>
        <v>957.5</v>
      </c>
      <c r="Q2957" s="11" t="str">
        <f t="shared" si="282"/>
        <v xml:space="preserve">theater </v>
      </c>
      <c r="R2957" s="11" t="str">
        <f t="shared" si="283"/>
        <v>theater /spaces</v>
      </c>
      <c r="S2957" s="12">
        <f t="shared" si="284"/>
        <v>42141.741307870368</v>
      </c>
      <c r="T2957" s="8">
        <f t="shared" si="285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8315</v>
      </c>
      <c r="O2958" s="10">
        <f t="shared" si="280"/>
        <v>5.9757942511346442</v>
      </c>
      <c r="P2958" s="9">
        <f t="shared" si="281"/>
        <v>4611</v>
      </c>
      <c r="Q2958" s="11" t="str">
        <f t="shared" si="282"/>
        <v xml:space="preserve">theater </v>
      </c>
      <c r="R2958" s="11" t="str">
        <f t="shared" si="283"/>
        <v>theater /spaces</v>
      </c>
      <c r="S2958" s="12">
        <f t="shared" si="284"/>
        <v>42464.958912037036</v>
      </c>
      <c r="T2958" s="8">
        <f t="shared" si="285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8315</v>
      </c>
      <c r="O2959" s="10">
        <f t="shared" si="280"/>
        <v>53.571428571428569</v>
      </c>
      <c r="P2959" s="9">
        <f t="shared" si="281"/>
        <v>7640</v>
      </c>
      <c r="Q2959" s="11" t="str">
        <f t="shared" si="282"/>
        <v xml:space="preserve">theater </v>
      </c>
      <c r="R2959" s="11" t="str">
        <f t="shared" si="283"/>
        <v>theater /spaces</v>
      </c>
      <c r="S2959" s="12">
        <f t="shared" si="284"/>
        <v>42031.011249999996</v>
      </c>
      <c r="T2959" s="8">
        <f t="shared" si="285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8315</v>
      </c>
      <c r="O2960" s="10" t="e">
        <f t="shared" si="280"/>
        <v>#DIV/0!</v>
      </c>
      <c r="P2960" s="9">
        <f t="shared" si="281"/>
        <v>40000</v>
      </c>
      <c r="Q2960" s="11" t="str">
        <f t="shared" si="282"/>
        <v xml:space="preserve">theater </v>
      </c>
      <c r="R2960" s="11" t="str">
        <f t="shared" si="283"/>
        <v>theater /spaces</v>
      </c>
      <c r="S2960" s="12">
        <f t="shared" si="284"/>
        <v>42438.779131944444</v>
      </c>
      <c r="T2960" s="8">
        <f t="shared" si="285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8315</v>
      </c>
      <c r="O2961" s="10" t="e">
        <f t="shared" si="280"/>
        <v>#DIV/0!</v>
      </c>
      <c r="P2961" s="9">
        <f t="shared" si="281"/>
        <v>5000</v>
      </c>
      <c r="Q2961" s="11" t="str">
        <f t="shared" si="282"/>
        <v xml:space="preserve">theater </v>
      </c>
      <c r="R2961" s="11" t="str">
        <f t="shared" si="283"/>
        <v>theater /spaces</v>
      </c>
      <c r="S2961" s="12">
        <f t="shared" si="284"/>
        <v>42498.008391203708</v>
      </c>
      <c r="T2961" s="8">
        <f t="shared" si="285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8315</v>
      </c>
      <c r="O2962" s="10" t="e">
        <f t="shared" si="280"/>
        <v>#DIV/0!</v>
      </c>
      <c r="P2962" s="9">
        <f t="shared" si="281"/>
        <v>15000000</v>
      </c>
      <c r="Q2962" s="11" t="str">
        <f t="shared" si="282"/>
        <v xml:space="preserve">theater </v>
      </c>
      <c r="R2962" s="11" t="str">
        <f t="shared" si="283"/>
        <v>theater /spaces</v>
      </c>
      <c r="S2962" s="12">
        <f t="shared" si="284"/>
        <v>41863.757210648146</v>
      </c>
      <c r="T2962" s="8">
        <f t="shared" si="285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8314</v>
      </c>
      <c r="O2963" s="10">
        <f t="shared" si="280"/>
        <v>0.91224229155263636</v>
      </c>
      <c r="P2963" s="9">
        <f t="shared" si="281"/>
        <v>5240.5</v>
      </c>
      <c r="Q2963" s="11" t="str">
        <f t="shared" si="282"/>
        <v xml:space="preserve">theater </v>
      </c>
      <c r="R2963" s="11" t="str">
        <f t="shared" si="283"/>
        <v>theater /plays</v>
      </c>
      <c r="S2963" s="12">
        <f t="shared" si="284"/>
        <v>42061.212488425925</v>
      </c>
      <c r="T2963" s="8">
        <f t="shared" si="285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8314</v>
      </c>
      <c r="O2964" s="10">
        <f t="shared" si="280"/>
        <v>0.82101806239737274</v>
      </c>
      <c r="P2964" s="9">
        <f t="shared" si="281"/>
        <v>1109</v>
      </c>
      <c r="Q2964" s="11" t="str">
        <f t="shared" si="282"/>
        <v xml:space="preserve">theater </v>
      </c>
      <c r="R2964" s="11" t="str">
        <f t="shared" si="283"/>
        <v>theater /plays</v>
      </c>
      <c r="S2964" s="12">
        <f t="shared" si="284"/>
        <v>42036.24428240741</v>
      </c>
      <c r="T2964" s="8">
        <f t="shared" si="285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8314</v>
      </c>
      <c r="O2965" s="10">
        <f t="shared" si="280"/>
        <v>0.93589143659335516</v>
      </c>
      <c r="P2965" s="9">
        <f t="shared" si="281"/>
        <v>10342.5</v>
      </c>
      <c r="Q2965" s="11" t="str">
        <f t="shared" si="282"/>
        <v xml:space="preserve">theater </v>
      </c>
      <c r="R2965" s="11" t="str">
        <f t="shared" si="283"/>
        <v>theater /plays</v>
      </c>
      <c r="S2965" s="12">
        <f t="shared" si="284"/>
        <v>42157.470185185186</v>
      </c>
      <c r="T2965" s="8">
        <f t="shared" si="285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8314</v>
      </c>
      <c r="O2966" s="10">
        <f t="shared" si="280"/>
        <v>0.99291258993305787</v>
      </c>
      <c r="P2966" s="9">
        <f t="shared" si="281"/>
        <v>5017.8449999999993</v>
      </c>
      <c r="Q2966" s="11" t="str">
        <f t="shared" si="282"/>
        <v xml:space="preserve">theater </v>
      </c>
      <c r="R2966" s="11" t="str">
        <f t="shared" si="283"/>
        <v>theater /plays</v>
      </c>
      <c r="S2966" s="12">
        <f t="shared" si="284"/>
        <v>41827.909942129627</v>
      </c>
      <c r="T2966" s="8">
        <f t="shared" si="285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8314</v>
      </c>
      <c r="O2967" s="10">
        <f t="shared" si="280"/>
        <v>0.91743119266055051</v>
      </c>
      <c r="P2967" s="9">
        <f t="shared" si="281"/>
        <v>1567.5</v>
      </c>
      <c r="Q2967" s="11" t="str">
        <f t="shared" si="282"/>
        <v xml:space="preserve">theater </v>
      </c>
      <c r="R2967" s="11" t="str">
        <f t="shared" si="283"/>
        <v>theater /plays</v>
      </c>
      <c r="S2967" s="12">
        <f t="shared" si="284"/>
        <v>42162.729548611111</v>
      </c>
      <c r="T2967" s="8">
        <f t="shared" si="285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8314</v>
      </c>
      <c r="O2968" s="10">
        <f t="shared" si="280"/>
        <v>0.88004928275983452</v>
      </c>
      <c r="P2968" s="9">
        <f t="shared" si="281"/>
        <v>10681.5</v>
      </c>
      <c r="Q2968" s="11" t="str">
        <f t="shared" si="282"/>
        <v xml:space="preserve">theater </v>
      </c>
      <c r="R2968" s="11" t="str">
        <f t="shared" si="283"/>
        <v>theater /plays</v>
      </c>
      <c r="S2968" s="12">
        <f t="shared" si="284"/>
        <v>42233.738564814819</v>
      </c>
      <c r="T2968" s="8">
        <f t="shared" si="285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8314</v>
      </c>
      <c r="O2969" s="10">
        <f t="shared" si="280"/>
        <v>0.8778089887640449</v>
      </c>
      <c r="P2969" s="9">
        <f t="shared" si="281"/>
        <v>5348</v>
      </c>
      <c r="Q2969" s="11" t="str">
        <f t="shared" si="282"/>
        <v xml:space="preserve">theater </v>
      </c>
      <c r="R2969" s="11" t="str">
        <f t="shared" si="283"/>
        <v>theater /plays</v>
      </c>
      <c r="S2969" s="12">
        <f t="shared" si="284"/>
        <v>42042.197824074072</v>
      </c>
      <c r="T2969" s="8">
        <f t="shared" si="285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8314</v>
      </c>
      <c r="O2970" s="10">
        <f t="shared" si="280"/>
        <v>0.94339622641509435</v>
      </c>
      <c r="P2970" s="9">
        <f t="shared" si="281"/>
        <v>3605</v>
      </c>
      <c r="Q2970" s="11" t="str">
        <f t="shared" si="282"/>
        <v xml:space="preserve">theater </v>
      </c>
      <c r="R2970" s="11" t="str">
        <f t="shared" si="283"/>
        <v>theater /plays</v>
      </c>
      <c r="S2970" s="12">
        <f t="shared" si="284"/>
        <v>42585.523842592593</v>
      </c>
      <c r="T2970" s="8">
        <f t="shared" si="285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8314</v>
      </c>
      <c r="O2971" s="10">
        <f t="shared" si="280"/>
        <v>0.61538461538461542</v>
      </c>
      <c r="P2971" s="9">
        <f t="shared" si="281"/>
        <v>1312.5</v>
      </c>
      <c r="Q2971" s="11" t="str">
        <f t="shared" si="282"/>
        <v xml:space="preserve">theater </v>
      </c>
      <c r="R2971" s="11" t="str">
        <f t="shared" si="283"/>
        <v>theater /plays</v>
      </c>
      <c r="S2971" s="12">
        <f t="shared" si="284"/>
        <v>42097.786493055552</v>
      </c>
      <c r="T2971" s="8">
        <f t="shared" si="285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8314</v>
      </c>
      <c r="O2972" s="10">
        <f t="shared" si="280"/>
        <v>0.94339622641509435</v>
      </c>
      <c r="P2972" s="9">
        <f t="shared" si="281"/>
        <v>6180</v>
      </c>
      <c r="Q2972" s="11" t="str">
        <f t="shared" si="282"/>
        <v xml:space="preserve">theater </v>
      </c>
      <c r="R2972" s="11" t="str">
        <f t="shared" si="283"/>
        <v>theater /plays</v>
      </c>
      <c r="S2972" s="12">
        <f t="shared" si="284"/>
        <v>41808.669571759259</v>
      </c>
      <c r="T2972" s="8">
        <f t="shared" si="285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8314</v>
      </c>
      <c r="O2973" s="10">
        <f t="shared" si="280"/>
        <v>0.99843993759750393</v>
      </c>
      <c r="P2973" s="9">
        <f t="shared" si="281"/>
        <v>3202.5</v>
      </c>
      <c r="Q2973" s="11" t="str">
        <f t="shared" si="282"/>
        <v xml:space="preserve">theater </v>
      </c>
      <c r="R2973" s="11" t="str">
        <f t="shared" si="283"/>
        <v>theater /plays</v>
      </c>
      <c r="S2973" s="12">
        <f t="shared" si="284"/>
        <v>41852.658310185187</v>
      </c>
      <c r="T2973" s="8">
        <f t="shared" si="285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8314</v>
      </c>
      <c r="O2974" s="10">
        <f t="shared" si="280"/>
        <v>0.94921689606074988</v>
      </c>
      <c r="P2974" s="9">
        <f t="shared" si="281"/>
        <v>2053.5</v>
      </c>
      <c r="Q2974" s="11" t="str">
        <f t="shared" si="282"/>
        <v xml:space="preserve">theater </v>
      </c>
      <c r="R2974" s="11" t="str">
        <f t="shared" si="283"/>
        <v>theater /plays</v>
      </c>
      <c r="S2974" s="12">
        <f t="shared" si="284"/>
        <v>42694.110185185185</v>
      </c>
      <c r="T2974" s="8">
        <f t="shared" si="285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8314</v>
      </c>
      <c r="O2975" s="10">
        <f t="shared" si="280"/>
        <v>0.57208237986270027</v>
      </c>
      <c r="P2975" s="9">
        <f t="shared" si="281"/>
        <v>6870</v>
      </c>
      <c r="Q2975" s="11" t="str">
        <f t="shared" si="282"/>
        <v xml:space="preserve">theater </v>
      </c>
      <c r="R2975" s="11" t="str">
        <f t="shared" si="283"/>
        <v>theater /plays</v>
      </c>
      <c r="S2975" s="12">
        <f t="shared" si="284"/>
        <v>42341.818379629629</v>
      </c>
      <c r="T2975" s="8">
        <f t="shared" si="285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8314</v>
      </c>
      <c r="O2976" s="10">
        <f t="shared" si="280"/>
        <v>0.98039215686274506</v>
      </c>
      <c r="P2976" s="9">
        <f t="shared" si="281"/>
        <v>5050</v>
      </c>
      <c r="Q2976" s="11" t="str">
        <f t="shared" si="282"/>
        <v xml:space="preserve">theater </v>
      </c>
      <c r="R2976" s="11" t="str">
        <f t="shared" si="283"/>
        <v>theater /plays</v>
      </c>
      <c r="S2976" s="12">
        <f t="shared" si="284"/>
        <v>41880.061006944445</v>
      </c>
      <c r="T2976" s="8">
        <f t="shared" si="285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8314</v>
      </c>
      <c r="O2977" s="10">
        <f t="shared" si="280"/>
        <v>0.99875156054931336</v>
      </c>
      <c r="P2977" s="9">
        <f t="shared" si="281"/>
        <v>8005</v>
      </c>
      <c r="Q2977" s="11" t="str">
        <f t="shared" si="282"/>
        <v xml:space="preserve">theater </v>
      </c>
      <c r="R2977" s="11" t="str">
        <f t="shared" si="283"/>
        <v>theater /plays</v>
      </c>
      <c r="S2977" s="12">
        <f t="shared" si="284"/>
        <v>41941.683865740742</v>
      </c>
      <c r="T2977" s="8">
        <f t="shared" si="285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8314</v>
      </c>
      <c r="O2978" s="10">
        <f t="shared" si="280"/>
        <v>0.58333333333333337</v>
      </c>
      <c r="P2978" s="9">
        <f t="shared" si="281"/>
        <v>95</v>
      </c>
      <c r="Q2978" s="11" t="str">
        <f t="shared" si="282"/>
        <v xml:space="preserve">theater </v>
      </c>
      <c r="R2978" s="11" t="str">
        <f t="shared" si="283"/>
        <v>theater /plays</v>
      </c>
      <c r="S2978" s="12">
        <f t="shared" si="284"/>
        <v>42425.730671296296</v>
      </c>
      <c r="T2978" s="8">
        <f t="shared" si="285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8314</v>
      </c>
      <c r="O2979" s="10">
        <f t="shared" si="280"/>
        <v>0.8805400645729381</v>
      </c>
      <c r="P2979" s="9">
        <f t="shared" si="281"/>
        <v>3203.5</v>
      </c>
      <c r="Q2979" s="11" t="str">
        <f t="shared" si="282"/>
        <v xml:space="preserve">theater </v>
      </c>
      <c r="R2979" s="11" t="str">
        <f t="shared" si="283"/>
        <v>theater /plays</v>
      </c>
      <c r="S2979" s="12">
        <f t="shared" si="284"/>
        <v>42026.88118055556</v>
      </c>
      <c r="T2979" s="8">
        <f t="shared" si="285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8314</v>
      </c>
      <c r="O2980" s="10">
        <f t="shared" si="280"/>
        <v>0.77239958805355302</v>
      </c>
      <c r="P2980" s="9">
        <f t="shared" si="281"/>
        <v>860.5</v>
      </c>
      <c r="Q2980" s="11" t="str">
        <f t="shared" si="282"/>
        <v xml:space="preserve">theater </v>
      </c>
      <c r="R2980" s="11" t="str">
        <f t="shared" si="283"/>
        <v>theater /plays</v>
      </c>
      <c r="S2980" s="12">
        <f t="shared" si="284"/>
        <v>41922.640590277777</v>
      </c>
      <c r="T2980" s="8">
        <f t="shared" si="285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8314</v>
      </c>
      <c r="O2981" s="10">
        <f t="shared" si="280"/>
        <v>0.98619329388560162</v>
      </c>
      <c r="P2981" s="9">
        <f t="shared" si="281"/>
        <v>5035</v>
      </c>
      <c r="Q2981" s="11" t="str">
        <f t="shared" si="282"/>
        <v xml:space="preserve">theater </v>
      </c>
      <c r="R2981" s="11" t="str">
        <f t="shared" si="283"/>
        <v>theater /plays</v>
      </c>
      <c r="S2981" s="12">
        <f t="shared" si="284"/>
        <v>41993.824340277773</v>
      </c>
      <c r="T2981" s="8">
        <f t="shared" si="285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8314</v>
      </c>
      <c r="O2982" s="10">
        <f t="shared" si="280"/>
        <v>0.91603053435114501</v>
      </c>
      <c r="P2982" s="9">
        <f t="shared" si="281"/>
        <v>3137.5</v>
      </c>
      <c r="Q2982" s="11" t="str">
        <f t="shared" si="282"/>
        <v xml:space="preserve">theater </v>
      </c>
      <c r="R2982" s="11" t="str">
        <f t="shared" si="283"/>
        <v>theater /plays</v>
      </c>
      <c r="S2982" s="12">
        <f t="shared" si="284"/>
        <v>42219.915856481486</v>
      </c>
      <c r="T2982" s="8">
        <f t="shared" si="285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8315</v>
      </c>
      <c r="O2983" s="10">
        <f t="shared" si="280"/>
        <v>0.77564475470234628</v>
      </c>
      <c r="P2983" s="9">
        <f t="shared" si="281"/>
        <v>4578.5</v>
      </c>
      <c r="Q2983" s="11" t="str">
        <f t="shared" si="282"/>
        <v xml:space="preserve">theater </v>
      </c>
      <c r="R2983" s="11" t="str">
        <f t="shared" si="283"/>
        <v>theater /spaces</v>
      </c>
      <c r="S2983" s="12">
        <f t="shared" si="284"/>
        <v>42225.559675925921</v>
      </c>
      <c r="T2983" s="8">
        <f t="shared" si="285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8315</v>
      </c>
      <c r="O2984" s="10">
        <f t="shared" si="280"/>
        <v>0.97981579463060942</v>
      </c>
      <c r="P2984" s="9">
        <f t="shared" si="281"/>
        <v>5051.5</v>
      </c>
      <c r="Q2984" s="11" t="str">
        <f t="shared" si="282"/>
        <v xml:space="preserve">theater </v>
      </c>
      <c r="R2984" s="11" t="str">
        <f t="shared" si="283"/>
        <v>theater /spaces</v>
      </c>
      <c r="S2984" s="12">
        <f t="shared" si="284"/>
        <v>42381.686840277776</v>
      </c>
      <c r="T2984" s="8">
        <f t="shared" si="285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8315</v>
      </c>
      <c r="O2985" s="10">
        <f t="shared" si="280"/>
        <v>0.68240950088157304</v>
      </c>
      <c r="P2985" s="9">
        <f t="shared" si="281"/>
        <v>142992.95500000002</v>
      </c>
      <c r="Q2985" s="11" t="str">
        <f t="shared" si="282"/>
        <v xml:space="preserve">theater </v>
      </c>
      <c r="R2985" s="11" t="str">
        <f t="shared" si="283"/>
        <v>theater /spaces</v>
      </c>
      <c r="S2985" s="12">
        <f t="shared" si="284"/>
        <v>41894.632361111115</v>
      </c>
      <c r="T2985" s="8">
        <f t="shared" si="285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8315</v>
      </c>
      <c r="O2986" s="10">
        <f t="shared" si="280"/>
        <v>0.99649234693877553</v>
      </c>
      <c r="P2986" s="9">
        <f t="shared" si="281"/>
        <v>25044</v>
      </c>
      <c r="Q2986" s="11" t="str">
        <f t="shared" si="282"/>
        <v xml:space="preserve">theater </v>
      </c>
      <c r="R2986" s="11" t="str">
        <f t="shared" si="283"/>
        <v>theater /spaces</v>
      </c>
      <c r="S2986" s="12">
        <f t="shared" si="284"/>
        <v>42576.278715277775</v>
      </c>
      <c r="T2986" s="8">
        <f t="shared" si="285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8315</v>
      </c>
      <c r="O2987" s="10">
        <f t="shared" si="280"/>
        <v>0.82203041512535968</v>
      </c>
      <c r="P2987" s="9">
        <f t="shared" si="281"/>
        <v>11082.5</v>
      </c>
      <c r="Q2987" s="11" t="str">
        <f t="shared" si="282"/>
        <v xml:space="preserve">theater </v>
      </c>
      <c r="R2987" s="11" t="str">
        <f t="shared" si="283"/>
        <v>theater /spaces</v>
      </c>
      <c r="S2987" s="12">
        <f t="shared" si="284"/>
        <v>42654.973703703698</v>
      </c>
      <c r="T2987" s="8">
        <f t="shared" si="285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8315</v>
      </c>
      <c r="O2988" s="10">
        <f t="shared" si="280"/>
        <v>0.94786729857819907</v>
      </c>
      <c r="P2988" s="9">
        <f t="shared" si="281"/>
        <v>2466</v>
      </c>
      <c r="Q2988" s="11" t="str">
        <f t="shared" si="282"/>
        <v xml:space="preserve">theater </v>
      </c>
      <c r="R2988" s="11" t="str">
        <f t="shared" si="283"/>
        <v>theater /spaces</v>
      </c>
      <c r="S2988" s="12">
        <f t="shared" si="284"/>
        <v>42431.500069444446</v>
      </c>
      <c r="T2988" s="8">
        <f t="shared" si="285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8315</v>
      </c>
      <c r="O2989" s="10">
        <f t="shared" si="280"/>
        <v>0.9057905377497264</v>
      </c>
      <c r="P2989" s="9">
        <f t="shared" si="281"/>
        <v>26300.1</v>
      </c>
      <c r="Q2989" s="11" t="str">
        <f t="shared" si="282"/>
        <v xml:space="preserve">theater </v>
      </c>
      <c r="R2989" s="11" t="str">
        <f t="shared" si="283"/>
        <v>theater /spaces</v>
      </c>
      <c r="S2989" s="12">
        <f t="shared" si="284"/>
        <v>42627.307303240741</v>
      </c>
      <c r="T2989" s="8">
        <f t="shared" si="285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8315</v>
      </c>
      <c r="O2990" s="10">
        <f t="shared" si="280"/>
        <v>1</v>
      </c>
      <c r="P2990" s="9">
        <f t="shared" si="281"/>
        <v>1000</v>
      </c>
      <c r="Q2990" s="11" t="str">
        <f t="shared" si="282"/>
        <v xml:space="preserve">theater </v>
      </c>
      <c r="R2990" s="11" t="str">
        <f t="shared" si="283"/>
        <v>theater /spaces</v>
      </c>
      <c r="S2990" s="12">
        <f t="shared" si="284"/>
        <v>42511.362048611118</v>
      </c>
      <c r="T2990" s="8">
        <f t="shared" si="285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8315</v>
      </c>
      <c r="O2991" s="10">
        <f t="shared" si="280"/>
        <v>0.56645990879995467</v>
      </c>
      <c r="P2991" s="9">
        <f t="shared" si="281"/>
        <v>27653.5</v>
      </c>
      <c r="Q2991" s="11" t="str">
        <f t="shared" si="282"/>
        <v xml:space="preserve">theater </v>
      </c>
      <c r="R2991" s="11" t="str">
        <f t="shared" si="283"/>
        <v>theater /spaces</v>
      </c>
      <c r="S2991" s="12">
        <f t="shared" si="284"/>
        <v>42337.02039351852</v>
      </c>
      <c r="T2991" s="8">
        <f t="shared" si="285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8315</v>
      </c>
      <c r="O2992" s="10">
        <f t="shared" si="280"/>
        <v>1</v>
      </c>
      <c r="P2992" s="9">
        <f t="shared" si="281"/>
        <v>10000</v>
      </c>
      <c r="Q2992" s="11" t="str">
        <f t="shared" si="282"/>
        <v xml:space="preserve">theater </v>
      </c>
      <c r="R2992" s="11" t="str">
        <f t="shared" si="283"/>
        <v>theater /spaces</v>
      </c>
      <c r="S2992" s="12">
        <f t="shared" si="284"/>
        <v>42341.57430555555</v>
      </c>
      <c r="T2992" s="8">
        <f t="shared" si="285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8315</v>
      </c>
      <c r="O2993" s="10">
        <f t="shared" si="280"/>
        <v>0.96810933940774491</v>
      </c>
      <c r="P2993" s="9">
        <f t="shared" si="281"/>
        <v>8640</v>
      </c>
      <c r="Q2993" s="11" t="str">
        <f t="shared" si="282"/>
        <v xml:space="preserve">theater </v>
      </c>
      <c r="R2993" s="11" t="str">
        <f t="shared" si="283"/>
        <v>theater /spaces</v>
      </c>
      <c r="S2993" s="12">
        <f t="shared" si="284"/>
        <v>42740.837152777778</v>
      </c>
      <c r="T2993" s="8">
        <f t="shared" si="285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8315</v>
      </c>
      <c r="O2994" s="10">
        <f t="shared" si="280"/>
        <v>0.9569377990430622</v>
      </c>
      <c r="P2994" s="9">
        <f t="shared" si="281"/>
        <v>3067.5</v>
      </c>
      <c r="Q2994" s="11" t="str">
        <f t="shared" si="282"/>
        <v xml:space="preserve">theater </v>
      </c>
      <c r="R2994" s="11" t="str">
        <f t="shared" si="283"/>
        <v>theater /spaces</v>
      </c>
      <c r="S2994" s="12">
        <f t="shared" si="284"/>
        <v>42622.767476851848</v>
      </c>
      <c r="T2994" s="8">
        <f t="shared" si="285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8315</v>
      </c>
      <c r="O2995" s="10">
        <f t="shared" si="280"/>
        <v>0.99700897308075775</v>
      </c>
      <c r="P2995" s="9">
        <f t="shared" si="281"/>
        <v>1001.5</v>
      </c>
      <c r="Q2995" s="11" t="str">
        <f t="shared" si="282"/>
        <v xml:space="preserve">theater </v>
      </c>
      <c r="R2995" s="11" t="str">
        <f t="shared" si="283"/>
        <v>theater /spaces</v>
      </c>
      <c r="S2995" s="12">
        <f t="shared" si="284"/>
        <v>42390.838738425926</v>
      </c>
      <c r="T2995" s="8">
        <f t="shared" si="285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8315</v>
      </c>
      <c r="O2996" s="10">
        <f t="shared" si="280"/>
        <v>0.21846144883632868</v>
      </c>
      <c r="P2996" s="9">
        <f t="shared" si="281"/>
        <v>836.62</v>
      </c>
      <c r="Q2996" s="11" t="str">
        <f t="shared" si="282"/>
        <v xml:space="preserve">theater </v>
      </c>
      <c r="R2996" s="11" t="str">
        <f t="shared" si="283"/>
        <v>theater /spaces</v>
      </c>
      <c r="S2996" s="12">
        <f t="shared" si="284"/>
        <v>41885.478842592594</v>
      </c>
      <c r="T2996" s="8">
        <f t="shared" si="285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8315</v>
      </c>
      <c r="O2997" s="10">
        <f t="shared" si="280"/>
        <v>0.9527439024390244</v>
      </c>
      <c r="P2997" s="9">
        <f t="shared" si="281"/>
        <v>15372</v>
      </c>
      <c r="Q2997" s="11" t="str">
        <f t="shared" si="282"/>
        <v xml:space="preserve">theater </v>
      </c>
      <c r="R2997" s="11" t="str">
        <f t="shared" si="283"/>
        <v>theater /spaces</v>
      </c>
      <c r="S2997" s="12">
        <f t="shared" si="284"/>
        <v>42724.665173611109</v>
      </c>
      <c r="T2997" s="8">
        <f t="shared" si="285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8315</v>
      </c>
      <c r="O2998" s="10">
        <f t="shared" si="280"/>
        <v>0.58158856763044198</v>
      </c>
      <c r="P2998" s="9">
        <f t="shared" si="281"/>
        <v>47590</v>
      </c>
      <c r="Q2998" s="11" t="str">
        <f t="shared" si="282"/>
        <v xml:space="preserve">theater </v>
      </c>
      <c r="R2998" s="11" t="str">
        <f t="shared" si="283"/>
        <v>theater /spaces</v>
      </c>
      <c r="S2998" s="12">
        <f t="shared" si="284"/>
        <v>42090.912500000006</v>
      </c>
      <c r="T2998" s="8">
        <f t="shared" si="285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8315</v>
      </c>
      <c r="O2999" s="10">
        <f t="shared" si="280"/>
        <v>0.96404126096596932</v>
      </c>
      <c r="P2999" s="9">
        <f t="shared" si="281"/>
        <v>10186.5</v>
      </c>
      <c r="Q2999" s="11" t="str">
        <f t="shared" si="282"/>
        <v xml:space="preserve">theater </v>
      </c>
      <c r="R2999" s="11" t="str">
        <f t="shared" si="283"/>
        <v>theater /spaces</v>
      </c>
      <c r="S2999" s="12">
        <f t="shared" si="284"/>
        <v>42775.733715277776</v>
      </c>
      <c r="T2999" s="8">
        <f t="shared" si="285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8315</v>
      </c>
      <c r="O3000" s="10">
        <f t="shared" si="280"/>
        <v>0.97060051053586849</v>
      </c>
      <c r="P3000" s="9">
        <f t="shared" si="281"/>
        <v>50757.25</v>
      </c>
      <c r="Q3000" s="11" t="str">
        <f t="shared" si="282"/>
        <v xml:space="preserve">theater </v>
      </c>
      <c r="R3000" s="11" t="str">
        <f t="shared" si="283"/>
        <v>theater /spaces</v>
      </c>
      <c r="S3000" s="12">
        <f t="shared" si="284"/>
        <v>41778.193622685183</v>
      </c>
      <c r="T3000" s="8">
        <f t="shared" si="285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8315</v>
      </c>
      <c r="O3001" s="10">
        <f t="shared" si="280"/>
        <v>0.84112149532710279</v>
      </c>
      <c r="P3001" s="9">
        <f t="shared" si="281"/>
        <v>1477.5</v>
      </c>
      <c r="Q3001" s="11" t="str">
        <f t="shared" si="282"/>
        <v xml:space="preserve">theater </v>
      </c>
      <c r="R3001" s="11" t="str">
        <f t="shared" si="283"/>
        <v>theater /spaces</v>
      </c>
      <c r="S3001" s="12">
        <f t="shared" si="284"/>
        <v>42780.740277777775</v>
      </c>
      <c r="T3001" s="8">
        <f t="shared" si="285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8315</v>
      </c>
      <c r="O3002" s="10">
        <f t="shared" si="280"/>
        <v>1</v>
      </c>
      <c r="P3002" s="9">
        <f t="shared" si="281"/>
        <v>500</v>
      </c>
      <c r="Q3002" s="11" t="str">
        <f t="shared" si="282"/>
        <v xml:space="preserve">theater </v>
      </c>
      <c r="R3002" s="11" t="str">
        <f t="shared" si="283"/>
        <v>theater /spaces</v>
      </c>
      <c r="S3002" s="12">
        <f t="shared" si="284"/>
        <v>42752.827199074076</v>
      </c>
      <c r="T3002" s="8">
        <f t="shared" si="285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8315</v>
      </c>
      <c r="O3003" s="10">
        <f t="shared" si="280"/>
        <v>0.31377481894009879</v>
      </c>
      <c r="P3003" s="9">
        <f t="shared" si="281"/>
        <v>15102.504999999999</v>
      </c>
      <c r="Q3003" s="11" t="str">
        <f t="shared" si="282"/>
        <v xml:space="preserve">theater </v>
      </c>
      <c r="R3003" s="11" t="str">
        <f t="shared" si="283"/>
        <v>theater /spaces</v>
      </c>
      <c r="S3003" s="12">
        <f t="shared" si="284"/>
        <v>42534.895625000005</v>
      </c>
      <c r="T3003" s="8">
        <f t="shared" si="285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8315</v>
      </c>
      <c r="O3004" s="10">
        <f t="shared" si="280"/>
        <v>0.92160680830446728</v>
      </c>
      <c r="P3004" s="9">
        <f t="shared" si="281"/>
        <v>7297.7150000000001</v>
      </c>
      <c r="Q3004" s="11" t="str">
        <f t="shared" si="282"/>
        <v xml:space="preserve">theater </v>
      </c>
      <c r="R3004" s="11" t="str">
        <f t="shared" si="283"/>
        <v>theater /spaces</v>
      </c>
      <c r="S3004" s="12">
        <f t="shared" si="284"/>
        <v>41239.83625</v>
      </c>
      <c r="T3004" s="8">
        <f t="shared" si="285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8315</v>
      </c>
      <c r="O3005" s="10">
        <f t="shared" si="280"/>
        <v>0.98846787479406917</v>
      </c>
      <c r="P3005" s="9">
        <f t="shared" si="281"/>
        <v>3017.5</v>
      </c>
      <c r="Q3005" s="11" t="str">
        <f t="shared" si="282"/>
        <v xml:space="preserve">theater </v>
      </c>
      <c r="R3005" s="11" t="str">
        <f t="shared" si="283"/>
        <v>theater /spaces</v>
      </c>
      <c r="S3005" s="12">
        <f t="shared" si="284"/>
        <v>42398.849259259259</v>
      </c>
      <c r="T3005" s="8">
        <f t="shared" si="285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8315</v>
      </c>
      <c r="O3006" s="10">
        <f t="shared" si="280"/>
        <v>0.88640694943048348</v>
      </c>
      <c r="P3006" s="9">
        <f t="shared" si="281"/>
        <v>42563</v>
      </c>
      <c r="Q3006" s="11" t="str">
        <f t="shared" si="282"/>
        <v xml:space="preserve">theater </v>
      </c>
      <c r="R3006" s="11" t="str">
        <f t="shared" si="283"/>
        <v>theater /spaces</v>
      </c>
      <c r="S3006" s="12">
        <f t="shared" si="284"/>
        <v>41928.881064814814</v>
      </c>
      <c r="T3006" s="8">
        <f t="shared" si="285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8315</v>
      </c>
      <c r="O3007" s="10">
        <f t="shared" si="280"/>
        <v>0.82990150791538131</v>
      </c>
      <c r="P3007" s="9">
        <f t="shared" si="281"/>
        <v>11686.3</v>
      </c>
      <c r="Q3007" s="11" t="str">
        <f t="shared" si="282"/>
        <v xml:space="preserve">theater </v>
      </c>
      <c r="R3007" s="11" t="str">
        <f t="shared" si="283"/>
        <v>theater /spaces</v>
      </c>
      <c r="S3007" s="12">
        <f t="shared" si="284"/>
        <v>41888.674826388888</v>
      </c>
      <c r="T3007" s="8">
        <f t="shared" si="285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8315</v>
      </c>
      <c r="O3008" s="10">
        <f t="shared" si="280"/>
        <v>0.92807424593967514</v>
      </c>
      <c r="P3008" s="9">
        <f t="shared" si="281"/>
        <v>8310</v>
      </c>
      <c r="Q3008" s="11" t="str">
        <f t="shared" si="282"/>
        <v xml:space="preserve">theater </v>
      </c>
      <c r="R3008" s="11" t="str">
        <f t="shared" si="283"/>
        <v>theater /spaces</v>
      </c>
      <c r="S3008" s="12">
        <f t="shared" si="284"/>
        <v>41957.756840277783</v>
      </c>
      <c r="T3008" s="8">
        <f t="shared" si="285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8315</v>
      </c>
      <c r="O3009" s="10">
        <f t="shared" si="280"/>
        <v>0.55555555555555558</v>
      </c>
      <c r="P3009" s="9">
        <f t="shared" si="281"/>
        <v>840</v>
      </c>
      <c r="Q3009" s="11" t="str">
        <f t="shared" si="282"/>
        <v xml:space="preserve">theater </v>
      </c>
      <c r="R3009" s="11" t="str">
        <f t="shared" si="283"/>
        <v>theater /spaces</v>
      </c>
      <c r="S3009" s="12">
        <f t="shared" si="284"/>
        <v>42098.216238425928</v>
      </c>
      <c r="T3009" s="8">
        <f t="shared" si="285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8315</v>
      </c>
      <c r="O3010" s="10">
        <f t="shared" si="280"/>
        <v>0.98846787479406917</v>
      </c>
      <c r="P3010" s="9">
        <f t="shared" si="281"/>
        <v>3017.5</v>
      </c>
      <c r="Q3010" s="11" t="str">
        <f t="shared" si="282"/>
        <v xml:space="preserve">theater </v>
      </c>
      <c r="R3010" s="11" t="str">
        <f t="shared" si="283"/>
        <v>theater /spaces</v>
      </c>
      <c r="S3010" s="12">
        <f t="shared" si="284"/>
        <v>42360.212025462963</v>
      </c>
      <c r="T3010" s="8">
        <f t="shared" si="285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8315</v>
      </c>
      <c r="O3011" s="10">
        <f t="shared" ref="O3011:O3074" si="286">D3011/E3011</f>
        <v>0.83503123016800829</v>
      </c>
      <c r="P3011" s="9">
        <f t="shared" ref="P3011:P3074" si="287">AVERAGE(D3011,E3011)</f>
        <v>27469.5</v>
      </c>
      <c r="Q3011" s="11" t="str">
        <f t="shared" ref="Q3011:Q3074" si="288">LEFT(N3011, SEARCH(" ",N3011,1))</f>
        <v xml:space="preserve">theater </v>
      </c>
      <c r="R3011" s="11" t="str">
        <f t="shared" ref="R3011:R3074" si="289">RIGHT(N3011,16)</f>
        <v>theater /spaces</v>
      </c>
      <c r="S3011" s="12">
        <f t="shared" ref="S3011:S3074" si="290">(((J3011/60)/60)/24)+DATE(1970,1,1)</f>
        <v>41939.569907407407</v>
      </c>
      <c r="T3011" s="8">
        <f t="shared" ref="T3011:T3074" si="2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8315</v>
      </c>
      <c r="O3012" s="10">
        <f t="shared" si="286"/>
        <v>0.63291139240506333</v>
      </c>
      <c r="P3012" s="9">
        <f t="shared" si="287"/>
        <v>1935</v>
      </c>
      <c r="Q3012" s="11" t="str">
        <f t="shared" si="288"/>
        <v xml:space="preserve">theater </v>
      </c>
      <c r="R3012" s="11" t="str">
        <f t="shared" si="289"/>
        <v>theater /spaces</v>
      </c>
      <c r="S3012" s="12">
        <f t="shared" si="290"/>
        <v>41996.832395833335</v>
      </c>
      <c r="T3012" s="8">
        <f t="shared" si="2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8315</v>
      </c>
      <c r="O3013" s="10">
        <f t="shared" si="286"/>
        <v>0.80862533692722371</v>
      </c>
      <c r="P3013" s="9">
        <f t="shared" si="287"/>
        <v>335.5</v>
      </c>
      <c r="Q3013" s="11" t="str">
        <f t="shared" si="288"/>
        <v xml:space="preserve">theater </v>
      </c>
      <c r="R3013" s="11" t="str">
        <f t="shared" si="289"/>
        <v>theater /spaces</v>
      </c>
      <c r="S3013" s="12">
        <f t="shared" si="290"/>
        <v>42334.468935185185</v>
      </c>
      <c r="T3013" s="8">
        <f t="shared" si="2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8315</v>
      </c>
      <c r="O3014" s="10">
        <f t="shared" si="286"/>
        <v>0.85378868729989332</v>
      </c>
      <c r="P3014" s="9">
        <f t="shared" si="287"/>
        <v>4342.5</v>
      </c>
      <c r="Q3014" s="11" t="str">
        <f t="shared" si="288"/>
        <v xml:space="preserve">theater </v>
      </c>
      <c r="R3014" s="11" t="str">
        <f t="shared" si="289"/>
        <v>theater /spaces</v>
      </c>
      <c r="S3014" s="12">
        <f t="shared" si="290"/>
        <v>42024.702893518523</v>
      </c>
      <c r="T3014" s="8">
        <f t="shared" si="2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8315</v>
      </c>
      <c r="O3015" s="10">
        <f t="shared" si="286"/>
        <v>0.63710499490316008</v>
      </c>
      <c r="P3015" s="9">
        <f t="shared" si="287"/>
        <v>12848</v>
      </c>
      <c r="Q3015" s="11" t="str">
        <f t="shared" si="288"/>
        <v xml:space="preserve">theater </v>
      </c>
      <c r="R3015" s="11" t="str">
        <f t="shared" si="289"/>
        <v>theater /spaces</v>
      </c>
      <c r="S3015" s="12">
        <f t="shared" si="290"/>
        <v>42146.836215277777</v>
      </c>
      <c r="T3015" s="8">
        <f t="shared" si="2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8315</v>
      </c>
      <c r="O3016" s="10">
        <f t="shared" si="286"/>
        <v>0.88414202857547042</v>
      </c>
      <c r="P3016" s="9">
        <f t="shared" si="287"/>
        <v>26638</v>
      </c>
      <c r="Q3016" s="11" t="str">
        <f t="shared" si="288"/>
        <v xml:space="preserve">theater </v>
      </c>
      <c r="R3016" s="11" t="str">
        <f t="shared" si="289"/>
        <v>theater /spaces</v>
      </c>
      <c r="S3016" s="12">
        <f t="shared" si="290"/>
        <v>41920.123611111114</v>
      </c>
      <c r="T3016" s="8">
        <f t="shared" si="2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8315</v>
      </c>
      <c r="O3017" s="10">
        <f t="shared" si="286"/>
        <v>0.96921322690992018</v>
      </c>
      <c r="P3017" s="9">
        <f t="shared" si="287"/>
        <v>3454</v>
      </c>
      <c r="Q3017" s="11" t="str">
        <f t="shared" si="288"/>
        <v xml:space="preserve">theater </v>
      </c>
      <c r="R3017" s="11" t="str">
        <f t="shared" si="289"/>
        <v>theater /spaces</v>
      </c>
      <c r="S3017" s="12">
        <f t="shared" si="290"/>
        <v>41785.72729166667</v>
      </c>
      <c r="T3017" s="8">
        <f t="shared" si="2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8315</v>
      </c>
      <c r="O3018" s="10">
        <f t="shared" si="286"/>
        <v>0.97454712221967443</v>
      </c>
      <c r="P3018" s="9">
        <f t="shared" si="287"/>
        <v>8611</v>
      </c>
      <c r="Q3018" s="11" t="str">
        <f t="shared" si="288"/>
        <v xml:space="preserve">theater </v>
      </c>
      <c r="R3018" s="11" t="str">
        <f t="shared" si="289"/>
        <v>theater /spaces</v>
      </c>
      <c r="S3018" s="12">
        <f t="shared" si="290"/>
        <v>41778.548055555555</v>
      </c>
      <c r="T3018" s="8">
        <f t="shared" si="2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8315</v>
      </c>
      <c r="O3019" s="10">
        <f t="shared" si="286"/>
        <v>0.94481425810607689</v>
      </c>
      <c r="P3019" s="9">
        <f t="shared" si="287"/>
        <v>22642.5</v>
      </c>
      <c r="Q3019" s="11" t="str">
        <f t="shared" si="288"/>
        <v xml:space="preserve">theater </v>
      </c>
      <c r="R3019" s="11" t="str">
        <f t="shared" si="289"/>
        <v>theater /spaces</v>
      </c>
      <c r="S3019" s="12">
        <f t="shared" si="290"/>
        <v>41841.850034722222</v>
      </c>
      <c r="T3019" s="8">
        <f t="shared" si="2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8315</v>
      </c>
      <c r="O3020" s="10">
        <f t="shared" si="286"/>
        <v>0.99290780141843971</v>
      </c>
      <c r="P3020" s="9">
        <f t="shared" si="287"/>
        <v>4215</v>
      </c>
      <c r="Q3020" s="11" t="str">
        <f t="shared" si="288"/>
        <v xml:space="preserve">theater </v>
      </c>
      <c r="R3020" s="11" t="str">
        <f t="shared" si="289"/>
        <v>theater /spaces</v>
      </c>
      <c r="S3020" s="12">
        <f t="shared" si="290"/>
        <v>42163.29833333334</v>
      </c>
      <c r="T3020" s="8">
        <f t="shared" si="2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8315</v>
      </c>
      <c r="O3021" s="10">
        <f t="shared" si="286"/>
        <v>0.82485565026120433</v>
      </c>
      <c r="P3021" s="9">
        <f t="shared" si="287"/>
        <v>16592.5</v>
      </c>
      <c r="Q3021" s="11" t="str">
        <f t="shared" si="288"/>
        <v xml:space="preserve">theater </v>
      </c>
      <c r="R3021" s="11" t="str">
        <f t="shared" si="289"/>
        <v>theater /spaces</v>
      </c>
      <c r="S3021" s="12">
        <f t="shared" si="290"/>
        <v>41758.833564814813</v>
      </c>
      <c r="T3021" s="8">
        <f t="shared" si="2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8315</v>
      </c>
      <c r="O3022" s="10">
        <f t="shared" si="286"/>
        <v>0.99431818181818177</v>
      </c>
      <c r="P3022" s="9">
        <f t="shared" si="287"/>
        <v>7020</v>
      </c>
      <c r="Q3022" s="11" t="str">
        <f t="shared" si="288"/>
        <v xml:space="preserve">theater </v>
      </c>
      <c r="R3022" s="11" t="str">
        <f t="shared" si="289"/>
        <v>theater /spaces</v>
      </c>
      <c r="S3022" s="12">
        <f t="shared" si="290"/>
        <v>42170.846446759257</v>
      </c>
      <c r="T3022" s="8">
        <f t="shared" si="2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8315</v>
      </c>
      <c r="O3023" s="10">
        <f t="shared" si="286"/>
        <v>0.86190384983719592</v>
      </c>
      <c r="P3023" s="9">
        <f t="shared" si="287"/>
        <v>4860.5</v>
      </c>
      <c r="Q3023" s="11" t="str">
        <f t="shared" si="288"/>
        <v xml:space="preserve">theater </v>
      </c>
      <c r="R3023" s="11" t="str">
        <f t="shared" si="289"/>
        <v>theater /spaces</v>
      </c>
      <c r="S3023" s="12">
        <f t="shared" si="290"/>
        <v>42660.618854166663</v>
      </c>
      <c r="T3023" s="8">
        <f t="shared" si="2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8315</v>
      </c>
      <c r="O3024" s="10">
        <f t="shared" si="286"/>
        <v>0.99127676447264079</v>
      </c>
      <c r="P3024" s="9">
        <f t="shared" si="287"/>
        <v>10044</v>
      </c>
      <c r="Q3024" s="11" t="str">
        <f t="shared" si="288"/>
        <v xml:space="preserve">theater </v>
      </c>
      <c r="R3024" s="11" t="str">
        <f t="shared" si="289"/>
        <v>theater /spaces</v>
      </c>
      <c r="S3024" s="12">
        <f t="shared" si="290"/>
        <v>42564.95380787037</v>
      </c>
      <c r="T3024" s="8">
        <f t="shared" si="2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8315</v>
      </c>
      <c r="O3025" s="10">
        <f t="shared" si="286"/>
        <v>0.970873786407767</v>
      </c>
      <c r="P3025" s="9">
        <f t="shared" si="287"/>
        <v>710.5</v>
      </c>
      <c r="Q3025" s="11" t="str">
        <f t="shared" si="288"/>
        <v xml:space="preserve">theater </v>
      </c>
      <c r="R3025" s="11" t="str">
        <f t="shared" si="289"/>
        <v>theater /spaces</v>
      </c>
      <c r="S3025" s="12">
        <f t="shared" si="290"/>
        <v>42121.675763888896</v>
      </c>
      <c r="T3025" s="8">
        <f t="shared" si="2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8315</v>
      </c>
      <c r="O3026" s="10">
        <f t="shared" si="286"/>
        <v>0.40581121662202746</v>
      </c>
      <c r="P3026" s="9">
        <f t="shared" si="287"/>
        <v>8660.5</v>
      </c>
      <c r="Q3026" s="11" t="str">
        <f t="shared" si="288"/>
        <v xml:space="preserve">theater </v>
      </c>
      <c r="R3026" s="11" t="str">
        <f t="shared" si="289"/>
        <v>theater /spaces</v>
      </c>
      <c r="S3026" s="12">
        <f t="shared" si="290"/>
        <v>41158.993923611109</v>
      </c>
      <c r="T3026" s="8">
        <f t="shared" si="2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8315</v>
      </c>
      <c r="O3027" s="10">
        <f t="shared" si="286"/>
        <v>0.33090668431502318</v>
      </c>
      <c r="P3027" s="9">
        <f t="shared" si="287"/>
        <v>5027.5</v>
      </c>
      <c r="Q3027" s="11" t="str">
        <f t="shared" si="288"/>
        <v xml:space="preserve">theater </v>
      </c>
      <c r="R3027" s="11" t="str">
        <f t="shared" si="289"/>
        <v>theater /spaces</v>
      </c>
      <c r="S3027" s="12">
        <f t="shared" si="290"/>
        <v>41761.509409722225</v>
      </c>
      <c r="T3027" s="8">
        <f t="shared" si="2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8315</v>
      </c>
      <c r="O3028" s="10">
        <f t="shared" si="286"/>
        <v>0.69767441860465118</v>
      </c>
      <c r="P3028" s="9">
        <f t="shared" si="287"/>
        <v>1095</v>
      </c>
      <c r="Q3028" s="11" t="str">
        <f t="shared" si="288"/>
        <v xml:space="preserve">theater </v>
      </c>
      <c r="R3028" s="11" t="str">
        <f t="shared" si="289"/>
        <v>theater /spaces</v>
      </c>
      <c r="S3028" s="12">
        <f t="shared" si="290"/>
        <v>42783.459398148145</v>
      </c>
      <c r="T3028" s="8">
        <f t="shared" si="2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8315</v>
      </c>
      <c r="O3029" s="10">
        <f t="shared" si="286"/>
        <v>0.76080340839926963</v>
      </c>
      <c r="P3029" s="9">
        <f t="shared" si="287"/>
        <v>46288</v>
      </c>
      <c r="Q3029" s="11" t="str">
        <f t="shared" si="288"/>
        <v xml:space="preserve">theater </v>
      </c>
      <c r="R3029" s="11" t="str">
        <f t="shared" si="289"/>
        <v>theater /spaces</v>
      </c>
      <c r="S3029" s="12">
        <f t="shared" si="290"/>
        <v>42053.704293981486</v>
      </c>
      <c r="T3029" s="8">
        <f t="shared" si="2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8315</v>
      </c>
      <c r="O3030" s="10">
        <f t="shared" si="286"/>
        <v>0.5951672419950006</v>
      </c>
      <c r="P3030" s="9">
        <f t="shared" si="287"/>
        <v>6700.5</v>
      </c>
      <c r="Q3030" s="11" t="str">
        <f t="shared" si="288"/>
        <v xml:space="preserve">theater </v>
      </c>
      <c r="R3030" s="11" t="str">
        <f t="shared" si="289"/>
        <v>theater /spaces</v>
      </c>
      <c r="S3030" s="12">
        <f t="shared" si="290"/>
        <v>42567.264178240745</v>
      </c>
      <c r="T3030" s="8">
        <f t="shared" si="2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8315</v>
      </c>
      <c r="O3031" s="10">
        <f t="shared" si="286"/>
        <v>0.9117709631340607</v>
      </c>
      <c r="P3031" s="9">
        <f t="shared" si="287"/>
        <v>31451.5</v>
      </c>
      <c r="Q3031" s="11" t="str">
        <f t="shared" si="288"/>
        <v xml:space="preserve">theater </v>
      </c>
      <c r="R3031" s="11" t="str">
        <f t="shared" si="289"/>
        <v>theater /spaces</v>
      </c>
      <c r="S3031" s="12">
        <f t="shared" si="290"/>
        <v>41932.708877314813</v>
      </c>
      <c r="T3031" s="8">
        <f t="shared" si="2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8315</v>
      </c>
      <c r="O3032" s="10">
        <f t="shared" si="286"/>
        <v>0.93733261917514732</v>
      </c>
      <c r="P3032" s="9">
        <f t="shared" si="287"/>
        <v>1808.5</v>
      </c>
      <c r="Q3032" s="11" t="str">
        <f t="shared" si="288"/>
        <v xml:space="preserve">theater </v>
      </c>
      <c r="R3032" s="11" t="str">
        <f t="shared" si="289"/>
        <v>theater /spaces</v>
      </c>
      <c r="S3032" s="12">
        <f t="shared" si="290"/>
        <v>42233.747349537036</v>
      </c>
      <c r="T3032" s="8">
        <f t="shared" si="2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8315</v>
      </c>
      <c r="O3033" s="10">
        <f t="shared" si="286"/>
        <v>1</v>
      </c>
      <c r="P3033" s="9">
        <f t="shared" si="287"/>
        <v>1500</v>
      </c>
      <c r="Q3033" s="11" t="str">
        <f t="shared" si="288"/>
        <v xml:space="preserve">theater </v>
      </c>
      <c r="R3033" s="11" t="str">
        <f t="shared" si="289"/>
        <v>theater /spaces</v>
      </c>
      <c r="S3033" s="12">
        <f t="shared" si="290"/>
        <v>42597.882488425923</v>
      </c>
      <c r="T3033" s="8">
        <f t="shared" si="2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8315</v>
      </c>
      <c r="O3034" s="10">
        <f t="shared" si="286"/>
        <v>0.78616352201257866</v>
      </c>
      <c r="P3034" s="9">
        <f t="shared" si="287"/>
        <v>1136</v>
      </c>
      <c r="Q3034" s="11" t="str">
        <f t="shared" si="288"/>
        <v xml:space="preserve">theater </v>
      </c>
      <c r="R3034" s="11" t="str">
        <f t="shared" si="289"/>
        <v>theater /spaces</v>
      </c>
      <c r="S3034" s="12">
        <f t="shared" si="290"/>
        <v>42228.044664351852</v>
      </c>
      <c r="T3034" s="8">
        <f t="shared" si="2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8315</v>
      </c>
      <c r="O3035" s="10">
        <f t="shared" si="286"/>
        <v>0.68243858052775253</v>
      </c>
      <c r="P3035" s="9">
        <f t="shared" si="287"/>
        <v>3698</v>
      </c>
      <c r="Q3035" s="11" t="str">
        <f t="shared" si="288"/>
        <v xml:space="preserve">theater </v>
      </c>
      <c r="R3035" s="11" t="str">
        <f t="shared" si="289"/>
        <v>theater /spaces</v>
      </c>
      <c r="S3035" s="12">
        <f t="shared" si="290"/>
        <v>42570.110243055555</v>
      </c>
      <c r="T3035" s="8">
        <f t="shared" si="2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8315</v>
      </c>
      <c r="O3036" s="10">
        <f t="shared" si="286"/>
        <v>0.88860453543754891</v>
      </c>
      <c r="P3036" s="9">
        <f t="shared" si="287"/>
        <v>106268</v>
      </c>
      <c r="Q3036" s="11" t="str">
        <f t="shared" si="288"/>
        <v xml:space="preserve">theater </v>
      </c>
      <c r="R3036" s="11" t="str">
        <f t="shared" si="289"/>
        <v>theater /spaces</v>
      </c>
      <c r="S3036" s="12">
        <f t="shared" si="290"/>
        <v>42644.535358796296</v>
      </c>
      <c r="T3036" s="8">
        <f t="shared" si="2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8315</v>
      </c>
      <c r="O3037" s="10">
        <f t="shared" si="286"/>
        <v>0.91922883319342674</v>
      </c>
      <c r="P3037" s="9">
        <f t="shared" si="287"/>
        <v>26098.355</v>
      </c>
      <c r="Q3037" s="11" t="str">
        <f t="shared" si="288"/>
        <v xml:space="preserve">theater </v>
      </c>
      <c r="R3037" s="11" t="str">
        <f t="shared" si="289"/>
        <v>theater /spaces</v>
      </c>
      <c r="S3037" s="12">
        <f t="shared" si="290"/>
        <v>41368.560289351852</v>
      </c>
      <c r="T3037" s="8">
        <f t="shared" si="2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8315</v>
      </c>
      <c r="O3038" s="10">
        <f t="shared" si="286"/>
        <v>0.78906669191680079</v>
      </c>
      <c r="P3038" s="9">
        <f t="shared" si="287"/>
        <v>28341.5</v>
      </c>
      <c r="Q3038" s="11" t="str">
        <f t="shared" si="288"/>
        <v xml:space="preserve">theater </v>
      </c>
      <c r="R3038" s="11" t="str">
        <f t="shared" si="289"/>
        <v>theater /spaces</v>
      </c>
      <c r="S3038" s="12">
        <f t="shared" si="290"/>
        <v>41466.785231481481</v>
      </c>
      <c r="T3038" s="8">
        <f t="shared" si="2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8315</v>
      </c>
      <c r="O3039" s="10">
        <f t="shared" si="286"/>
        <v>0.46904315196998125</v>
      </c>
      <c r="P3039" s="9">
        <f t="shared" si="287"/>
        <v>783</v>
      </c>
      <c r="Q3039" s="11" t="str">
        <f t="shared" si="288"/>
        <v xml:space="preserve">theater </v>
      </c>
      <c r="R3039" s="11" t="str">
        <f t="shared" si="289"/>
        <v>theater /spaces</v>
      </c>
      <c r="S3039" s="12">
        <f t="shared" si="290"/>
        <v>40378.893206018518</v>
      </c>
      <c r="T3039" s="8">
        <f t="shared" si="2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8315</v>
      </c>
      <c r="O3040" s="10">
        <f t="shared" si="286"/>
        <v>0.99502487562189057</v>
      </c>
      <c r="P3040" s="9">
        <f t="shared" si="287"/>
        <v>1002.5</v>
      </c>
      <c r="Q3040" s="11" t="str">
        <f t="shared" si="288"/>
        <v xml:space="preserve">theater </v>
      </c>
      <c r="R3040" s="11" t="str">
        <f t="shared" si="289"/>
        <v>theater /spaces</v>
      </c>
      <c r="S3040" s="12">
        <f t="shared" si="290"/>
        <v>42373.252280092594</v>
      </c>
      <c r="T3040" s="8">
        <f t="shared" si="2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8315</v>
      </c>
      <c r="O3041" s="10">
        <f t="shared" si="286"/>
        <v>0.9198455763246467</v>
      </c>
      <c r="P3041" s="9">
        <f t="shared" si="287"/>
        <v>20871.39</v>
      </c>
      <c r="Q3041" s="11" t="str">
        <f t="shared" si="288"/>
        <v xml:space="preserve">theater </v>
      </c>
      <c r="R3041" s="11" t="str">
        <f t="shared" si="289"/>
        <v>theater /spaces</v>
      </c>
      <c r="S3041" s="12">
        <f t="shared" si="290"/>
        <v>41610.794421296298</v>
      </c>
      <c r="T3041" s="8">
        <f t="shared" si="2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8315</v>
      </c>
      <c r="O3042" s="10">
        <f t="shared" si="286"/>
        <v>0.93023255813953487</v>
      </c>
      <c r="P3042" s="9">
        <f t="shared" si="287"/>
        <v>3112.5</v>
      </c>
      <c r="Q3042" s="11" t="str">
        <f t="shared" si="288"/>
        <v xml:space="preserve">theater </v>
      </c>
      <c r="R3042" s="11" t="str">
        <f t="shared" si="289"/>
        <v>theater /spaces</v>
      </c>
      <c r="S3042" s="12">
        <f t="shared" si="290"/>
        <v>42177.791909722218</v>
      </c>
      <c r="T3042" s="8">
        <f t="shared" si="2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8315</v>
      </c>
      <c r="O3043" s="10">
        <f t="shared" si="286"/>
        <v>0.90512540894220284</v>
      </c>
      <c r="P3043" s="9">
        <f t="shared" si="287"/>
        <v>8735</v>
      </c>
      <c r="Q3043" s="11" t="str">
        <f t="shared" si="288"/>
        <v xml:space="preserve">theater </v>
      </c>
      <c r="R3043" s="11" t="str">
        <f t="shared" si="289"/>
        <v>theater /spaces</v>
      </c>
      <c r="S3043" s="12">
        <f t="shared" si="290"/>
        <v>42359.868611111116</v>
      </c>
      <c r="T3043" s="8">
        <f t="shared" si="2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8315</v>
      </c>
      <c r="O3044" s="10">
        <f t="shared" si="286"/>
        <v>0.78125</v>
      </c>
      <c r="P3044" s="9">
        <f t="shared" si="287"/>
        <v>1710</v>
      </c>
      <c r="Q3044" s="11" t="str">
        <f t="shared" si="288"/>
        <v xml:space="preserve">theater </v>
      </c>
      <c r="R3044" s="11" t="str">
        <f t="shared" si="289"/>
        <v>theater /spaces</v>
      </c>
      <c r="S3044" s="12">
        <f t="shared" si="290"/>
        <v>42253.688043981485</v>
      </c>
      <c r="T3044" s="8">
        <f t="shared" si="2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8315</v>
      </c>
      <c r="O3045" s="10">
        <f t="shared" si="286"/>
        <v>0.9090358160111508</v>
      </c>
      <c r="P3045" s="9">
        <f t="shared" si="287"/>
        <v>15750.5</v>
      </c>
      <c r="Q3045" s="11" t="str">
        <f t="shared" si="288"/>
        <v xml:space="preserve">theater </v>
      </c>
      <c r="R3045" s="11" t="str">
        <f t="shared" si="289"/>
        <v>theater /spaces</v>
      </c>
      <c r="S3045" s="12">
        <f t="shared" si="290"/>
        <v>42083.070590277777</v>
      </c>
      <c r="T3045" s="8">
        <f t="shared" si="2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8315</v>
      </c>
      <c r="O3046" s="10">
        <f t="shared" si="286"/>
        <v>0.91456443868607573</v>
      </c>
      <c r="P3046" s="9">
        <f t="shared" si="287"/>
        <v>12560.5</v>
      </c>
      <c r="Q3046" s="11" t="str">
        <f t="shared" si="288"/>
        <v xml:space="preserve">theater </v>
      </c>
      <c r="R3046" s="11" t="str">
        <f t="shared" si="289"/>
        <v>theater /spaces</v>
      </c>
      <c r="S3046" s="12">
        <f t="shared" si="290"/>
        <v>42387.7268287037</v>
      </c>
      <c r="T3046" s="8">
        <f t="shared" si="2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8315</v>
      </c>
      <c r="O3047" s="10">
        <f t="shared" si="286"/>
        <v>0.75354259211116259</v>
      </c>
      <c r="P3047" s="9">
        <f t="shared" si="287"/>
        <v>4654.13</v>
      </c>
      <c r="Q3047" s="11" t="str">
        <f t="shared" si="288"/>
        <v xml:space="preserve">theater </v>
      </c>
      <c r="R3047" s="11" t="str">
        <f t="shared" si="289"/>
        <v>theater /spaces</v>
      </c>
      <c r="S3047" s="12">
        <f t="shared" si="290"/>
        <v>41843.155729166669</v>
      </c>
      <c r="T3047" s="8">
        <f t="shared" si="2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8315</v>
      </c>
      <c r="O3048" s="10">
        <f t="shared" si="286"/>
        <v>0.52397691848510974</v>
      </c>
      <c r="P3048" s="9">
        <f t="shared" si="287"/>
        <v>11488.5</v>
      </c>
      <c r="Q3048" s="11" t="str">
        <f t="shared" si="288"/>
        <v xml:space="preserve">theater </v>
      </c>
      <c r="R3048" s="11" t="str">
        <f t="shared" si="289"/>
        <v>theater /spaces</v>
      </c>
      <c r="S3048" s="12">
        <f t="shared" si="290"/>
        <v>41862.803078703706</v>
      </c>
      <c r="T3048" s="8">
        <f t="shared" si="2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8315</v>
      </c>
      <c r="O3049" s="10">
        <f t="shared" si="286"/>
        <v>0.67114093959731547</v>
      </c>
      <c r="P3049" s="9">
        <f t="shared" si="287"/>
        <v>622.5</v>
      </c>
      <c r="Q3049" s="11" t="str">
        <f t="shared" si="288"/>
        <v xml:space="preserve">theater </v>
      </c>
      <c r="R3049" s="11" t="str">
        <f t="shared" si="289"/>
        <v>theater /spaces</v>
      </c>
      <c r="S3049" s="12">
        <f t="shared" si="290"/>
        <v>42443.989050925928</v>
      </c>
      <c r="T3049" s="8">
        <f t="shared" si="2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8315</v>
      </c>
      <c r="O3050" s="10">
        <f t="shared" si="286"/>
        <v>0.60096153846153844</v>
      </c>
      <c r="P3050" s="9">
        <f t="shared" si="287"/>
        <v>6660</v>
      </c>
      <c r="Q3050" s="11" t="str">
        <f t="shared" si="288"/>
        <v xml:space="preserve">theater </v>
      </c>
      <c r="R3050" s="11" t="str">
        <f t="shared" si="289"/>
        <v>theater /spaces</v>
      </c>
      <c r="S3050" s="12">
        <f t="shared" si="290"/>
        <v>41975.901180555549</v>
      </c>
      <c r="T3050" s="8">
        <f t="shared" si="2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8315</v>
      </c>
      <c r="O3051" s="10">
        <f t="shared" si="286"/>
        <v>0.9375</v>
      </c>
      <c r="P3051" s="9">
        <f t="shared" si="287"/>
        <v>3875</v>
      </c>
      <c r="Q3051" s="11" t="str">
        <f t="shared" si="288"/>
        <v xml:space="preserve">theater </v>
      </c>
      <c r="R3051" s="11" t="str">
        <f t="shared" si="289"/>
        <v>theater /spaces</v>
      </c>
      <c r="S3051" s="12">
        <f t="shared" si="290"/>
        <v>42139.014525462961</v>
      </c>
      <c r="T3051" s="8">
        <f t="shared" si="2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8315</v>
      </c>
      <c r="O3052" s="10">
        <f t="shared" si="286"/>
        <v>0.94339622641509435</v>
      </c>
      <c r="P3052" s="9">
        <f t="shared" si="287"/>
        <v>618</v>
      </c>
      <c r="Q3052" s="11" t="str">
        <f t="shared" si="288"/>
        <v xml:space="preserve">theater </v>
      </c>
      <c r="R3052" s="11" t="str">
        <f t="shared" si="289"/>
        <v>theater /spaces</v>
      </c>
      <c r="S3052" s="12">
        <f t="shared" si="290"/>
        <v>42465.16851851852</v>
      </c>
      <c r="T3052" s="8">
        <f t="shared" si="2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8315</v>
      </c>
      <c r="O3053" s="10">
        <f t="shared" si="286"/>
        <v>4.2321644498186215</v>
      </c>
      <c r="P3053" s="9">
        <f t="shared" si="287"/>
        <v>2163.5</v>
      </c>
      <c r="Q3053" s="11" t="str">
        <f t="shared" si="288"/>
        <v xml:space="preserve">theater </v>
      </c>
      <c r="R3053" s="11" t="str">
        <f t="shared" si="289"/>
        <v>theater /spaces</v>
      </c>
      <c r="S3053" s="12">
        <f t="shared" si="290"/>
        <v>42744.416030092587</v>
      </c>
      <c r="T3053" s="8">
        <f t="shared" si="2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8315</v>
      </c>
      <c r="O3054" s="10">
        <f t="shared" si="286"/>
        <v>666.66666666666663</v>
      </c>
      <c r="P3054" s="9">
        <f t="shared" si="287"/>
        <v>25037.5</v>
      </c>
      <c r="Q3054" s="11" t="str">
        <f t="shared" si="288"/>
        <v xml:space="preserve">theater </v>
      </c>
      <c r="R3054" s="11" t="str">
        <f t="shared" si="289"/>
        <v>theater /spaces</v>
      </c>
      <c r="S3054" s="12">
        <f t="shared" si="290"/>
        <v>42122.670069444444</v>
      </c>
      <c r="T3054" s="8">
        <f t="shared" si="2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8315</v>
      </c>
      <c r="O3055" s="10">
        <f t="shared" si="286"/>
        <v>250</v>
      </c>
      <c r="P3055" s="9">
        <f t="shared" si="287"/>
        <v>5020</v>
      </c>
      <c r="Q3055" s="11" t="str">
        <f t="shared" si="288"/>
        <v xml:space="preserve">theater </v>
      </c>
      <c r="R3055" s="11" t="str">
        <f t="shared" si="289"/>
        <v>theater /spaces</v>
      </c>
      <c r="S3055" s="12">
        <f t="shared" si="290"/>
        <v>41862.761724537035</v>
      </c>
      <c r="T3055" s="8">
        <f t="shared" si="2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8315</v>
      </c>
      <c r="O3056" s="10" t="e">
        <f t="shared" si="286"/>
        <v>#DIV/0!</v>
      </c>
      <c r="P3056" s="9">
        <f t="shared" si="287"/>
        <v>150</v>
      </c>
      <c r="Q3056" s="11" t="str">
        <f t="shared" si="288"/>
        <v xml:space="preserve">theater </v>
      </c>
      <c r="R3056" s="11" t="str">
        <f t="shared" si="289"/>
        <v>theater /spaces</v>
      </c>
      <c r="S3056" s="12">
        <f t="shared" si="290"/>
        <v>42027.832800925928</v>
      </c>
      <c r="T3056" s="8">
        <f t="shared" si="2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8315</v>
      </c>
      <c r="O3057" s="10">
        <f t="shared" si="286"/>
        <v>20000</v>
      </c>
      <c r="P3057" s="9">
        <f t="shared" si="287"/>
        <v>10000.5</v>
      </c>
      <c r="Q3057" s="11" t="str">
        <f t="shared" si="288"/>
        <v xml:space="preserve">theater </v>
      </c>
      <c r="R3057" s="11" t="str">
        <f t="shared" si="289"/>
        <v>theater /spaces</v>
      </c>
      <c r="S3057" s="12">
        <f t="shared" si="290"/>
        <v>41953.95821759259</v>
      </c>
      <c r="T3057" s="8">
        <f t="shared" si="2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8315</v>
      </c>
      <c r="O3058" s="10" t="e">
        <f t="shared" si="286"/>
        <v>#DIV/0!</v>
      </c>
      <c r="P3058" s="9">
        <f t="shared" si="287"/>
        <v>12500</v>
      </c>
      <c r="Q3058" s="11" t="str">
        <f t="shared" si="288"/>
        <v xml:space="preserve">theater </v>
      </c>
      <c r="R3058" s="11" t="str">
        <f t="shared" si="289"/>
        <v>theater /spaces</v>
      </c>
      <c r="S3058" s="12">
        <f t="shared" si="290"/>
        <v>41851.636388888888</v>
      </c>
      <c r="T3058" s="8">
        <f t="shared" si="2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8315</v>
      </c>
      <c r="O3059" s="10" t="e">
        <f t="shared" si="286"/>
        <v>#DIV/0!</v>
      </c>
      <c r="P3059" s="9">
        <f t="shared" si="287"/>
        <v>25000</v>
      </c>
      <c r="Q3059" s="11" t="str">
        <f t="shared" si="288"/>
        <v xml:space="preserve">theater </v>
      </c>
      <c r="R3059" s="11" t="str">
        <f t="shared" si="289"/>
        <v>theater /spaces</v>
      </c>
      <c r="S3059" s="12">
        <f t="shared" si="290"/>
        <v>42433.650590277779</v>
      </c>
      <c r="T3059" s="8">
        <f t="shared" si="2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8315</v>
      </c>
      <c r="O3060" s="10">
        <f t="shared" si="286"/>
        <v>6000</v>
      </c>
      <c r="P3060" s="9">
        <f t="shared" si="287"/>
        <v>9001.5</v>
      </c>
      <c r="Q3060" s="11" t="str">
        <f t="shared" si="288"/>
        <v xml:space="preserve">theater </v>
      </c>
      <c r="R3060" s="11" t="str">
        <f t="shared" si="289"/>
        <v>theater /spaces</v>
      </c>
      <c r="S3060" s="12">
        <f t="shared" si="290"/>
        <v>42460.374305555553</v>
      </c>
      <c r="T3060" s="8">
        <f t="shared" si="2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8315</v>
      </c>
      <c r="O3061" s="10">
        <f t="shared" si="286"/>
        <v>33.259423503325941</v>
      </c>
      <c r="P3061" s="9">
        <f t="shared" si="287"/>
        <v>7725.5</v>
      </c>
      <c r="Q3061" s="11" t="str">
        <f t="shared" si="288"/>
        <v xml:space="preserve">theater </v>
      </c>
      <c r="R3061" s="11" t="str">
        <f t="shared" si="289"/>
        <v>theater /spaces</v>
      </c>
      <c r="S3061" s="12">
        <f t="shared" si="290"/>
        <v>41829.935717592591</v>
      </c>
      <c r="T3061" s="8">
        <f t="shared" si="2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8315</v>
      </c>
      <c r="O3062" s="10">
        <f t="shared" si="286"/>
        <v>656.71641791044772</v>
      </c>
      <c r="P3062" s="9">
        <f t="shared" si="287"/>
        <v>110167.5</v>
      </c>
      <c r="Q3062" s="11" t="str">
        <f t="shared" si="288"/>
        <v xml:space="preserve">theater </v>
      </c>
      <c r="R3062" s="11" t="str">
        <f t="shared" si="289"/>
        <v>theater /spaces</v>
      </c>
      <c r="S3062" s="12">
        <f t="shared" si="290"/>
        <v>42245.274699074071</v>
      </c>
      <c r="T3062" s="8">
        <f t="shared" si="2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8315</v>
      </c>
      <c r="O3063" s="10" t="e">
        <f t="shared" si="286"/>
        <v>#DIV/0!</v>
      </c>
      <c r="P3063" s="9">
        <f t="shared" si="287"/>
        <v>500000</v>
      </c>
      <c r="Q3063" s="11" t="str">
        <f t="shared" si="288"/>
        <v xml:space="preserve">theater </v>
      </c>
      <c r="R3063" s="11" t="str">
        <f t="shared" si="289"/>
        <v>theater /spaces</v>
      </c>
      <c r="S3063" s="12">
        <f t="shared" si="290"/>
        <v>41834.784120370372</v>
      </c>
      <c r="T3063" s="8">
        <f t="shared" si="2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8315</v>
      </c>
      <c r="O3064" s="10">
        <f t="shared" si="286"/>
        <v>1.4961101137043686</v>
      </c>
      <c r="P3064" s="9">
        <f t="shared" si="287"/>
        <v>8342</v>
      </c>
      <c r="Q3064" s="11" t="str">
        <f t="shared" si="288"/>
        <v xml:space="preserve">theater </v>
      </c>
      <c r="R3064" s="11" t="str">
        <f t="shared" si="289"/>
        <v>theater /spaces</v>
      </c>
      <c r="S3064" s="12">
        <f t="shared" si="290"/>
        <v>42248.535787037035</v>
      </c>
      <c r="T3064" s="8">
        <f t="shared" si="2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8315</v>
      </c>
      <c r="O3065" s="10">
        <f t="shared" si="286"/>
        <v>5.1107325383304945</v>
      </c>
      <c r="P3065" s="9">
        <f t="shared" si="287"/>
        <v>1793.5</v>
      </c>
      <c r="Q3065" s="11" t="str">
        <f t="shared" si="288"/>
        <v xml:space="preserve">theater </v>
      </c>
      <c r="R3065" s="11" t="str">
        <f t="shared" si="289"/>
        <v>theater /spaces</v>
      </c>
      <c r="S3065" s="12">
        <f t="shared" si="290"/>
        <v>42630.922893518517</v>
      </c>
      <c r="T3065" s="8">
        <f t="shared" si="2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8315</v>
      </c>
      <c r="O3066" s="10">
        <f t="shared" si="286"/>
        <v>8.8537362767087711</v>
      </c>
      <c r="P3066" s="9">
        <f t="shared" si="287"/>
        <v>41735.5</v>
      </c>
      <c r="Q3066" s="11" t="str">
        <f t="shared" si="288"/>
        <v xml:space="preserve">theater </v>
      </c>
      <c r="R3066" s="11" t="str">
        <f t="shared" si="289"/>
        <v>theater /spaces</v>
      </c>
      <c r="S3066" s="12">
        <f t="shared" si="290"/>
        <v>42299.130162037036</v>
      </c>
      <c r="T3066" s="8">
        <f t="shared" si="2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8315</v>
      </c>
      <c r="O3067" s="10">
        <f t="shared" si="286"/>
        <v>2500</v>
      </c>
      <c r="P3067" s="9">
        <f t="shared" si="287"/>
        <v>12505</v>
      </c>
      <c r="Q3067" s="11" t="str">
        <f t="shared" si="288"/>
        <v xml:space="preserve">theater </v>
      </c>
      <c r="R3067" s="11" t="str">
        <f t="shared" si="289"/>
        <v>theater /spaces</v>
      </c>
      <c r="S3067" s="12">
        <f t="shared" si="290"/>
        <v>41825.055231481485</v>
      </c>
      <c r="T3067" s="8">
        <f t="shared" si="2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8315</v>
      </c>
      <c r="O3068" s="10">
        <f t="shared" si="286"/>
        <v>8.34326579261025</v>
      </c>
      <c r="P3068" s="9">
        <f t="shared" si="287"/>
        <v>195975</v>
      </c>
      <c r="Q3068" s="11" t="str">
        <f t="shared" si="288"/>
        <v xml:space="preserve">theater </v>
      </c>
      <c r="R3068" s="11" t="str">
        <f t="shared" si="289"/>
        <v>theater /spaces</v>
      </c>
      <c r="S3068" s="12">
        <f t="shared" si="290"/>
        <v>42531.228437500002</v>
      </c>
      <c r="T3068" s="8">
        <f t="shared" si="2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8315</v>
      </c>
      <c r="O3069" s="10">
        <f t="shared" si="286"/>
        <v>40</v>
      </c>
      <c r="P3069" s="9">
        <f t="shared" si="287"/>
        <v>4100</v>
      </c>
      <c r="Q3069" s="11" t="str">
        <f t="shared" si="288"/>
        <v xml:space="preserve">theater </v>
      </c>
      <c r="R3069" s="11" t="str">
        <f t="shared" si="289"/>
        <v>theater /spaces</v>
      </c>
      <c r="S3069" s="12">
        <f t="shared" si="290"/>
        <v>42226.938414351855</v>
      </c>
      <c r="T3069" s="8">
        <f t="shared" si="2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8315</v>
      </c>
      <c r="O3070" s="10">
        <f t="shared" si="286"/>
        <v>1428.5714285714287</v>
      </c>
      <c r="P3070" s="9">
        <f t="shared" si="287"/>
        <v>125087.5</v>
      </c>
      <c r="Q3070" s="11" t="str">
        <f t="shared" si="288"/>
        <v xml:space="preserve">theater </v>
      </c>
      <c r="R3070" s="11" t="str">
        <f t="shared" si="289"/>
        <v>theater /spaces</v>
      </c>
      <c r="S3070" s="12">
        <f t="shared" si="290"/>
        <v>42263.691574074073</v>
      </c>
      <c r="T3070" s="8">
        <f t="shared" si="2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8315</v>
      </c>
      <c r="O3071" s="10">
        <f t="shared" si="286"/>
        <v>7.0921985815602833</v>
      </c>
      <c r="P3071" s="9">
        <f t="shared" si="287"/>
        <v>570.5</v>
      </c>
      <c r="Q3071" s="11" t="str">
        <f t="shared" si="288"/>
        <v xml:space="preserve">theater </v>
      </c>
      <c r="R3071" s="11" t="str">
        <f t="shared" si="289"/>
        <v>theater /spaces</v>
      </c>
      <c r="S3071" s="12">
        <f t="shared" si="290"/>
        <v>41957.833726851852</v>
      </c>
      <c r="T3071" s="8">
        <f t="shared" si="2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8315</v>
      </c>
      <c r="O3072" s="10">
        <f t="shared" si="286"/>
        <v>29.940119760479043</v>
      </c>
      <c r="P3072" s="9">
        <f t="shared" si="287"/>
        <v>5167</v>
      </c>
      <c r="Q3072" s="11" t="str">
        <f t="shared" si="288"/>
        <v xml:space="preserve">theater </v>
      </c>
      <c r="R3072" s="11" t="str">
        <f t="shared" si="289"/>
        <v>theater /spaces</v>
      </c>
      <c r="S3072" s="12">
        <f t="shared" si="290"/>
        <v>42690.733437499999</v>
      </c>
      <c r="T3072" s="8">
        <f t="shared" si="2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8315</v>
      </c>
      <c r="O3073" s="10">
        <f t="shared" si="286"/>
        <v>1.6729401923881222</v>
      </c>
      <c r="P3073" s="9">
        <f t="shared" si="287"/>
        <v>9586.5</v>
      </c>
      <c r="Q3073" s="11" t="str">
        <f t="shared" si="288"/>
        <v xml:space="preserve">theater </v>
      </c>
      <c r="R3073" s="11" t="str">
        <f t="shared" si="289"/>
        <v>theater /spaces</v>
      </c>
      <c r="S3073" s="12">
        <f t="shared" si="290"/>
        <v>42097.732418981483</v>
      </c>
      <c r="T3073" s="8">
        <f t="shared" si="2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8315</v>
      </c>
      <c r="O3074" s="10">
        <f t="shared" si="286"/>
        <v>6000</v>
      </c>
      <c r="P3074" s="9">
        <f t="shared" si="287"/>
        <v>6001</v>
      </c>
      <c r="Q3074" s="11" t="str">
        <f t="shared" si="288"/>
        <v xml:space="preserve">theater </v>
      </c>
      <c r="R3074" s="11" t="str">
        <f t="shared" si="289"/>
        <v>theater /spaces</v>
      </c>
      <c r="S3074" s="12">
        <f t="shared" si="290"/>
        <v>42658.690532407403</v>
      </c>
      <c r="T3074" s="8">
        <f t="shared" si="2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8315</v>
      </c>
      <c r="O3075" s="10">
        <f t="shared" ref="O3075:O3138" si="292">D3075/E3075</f>
        <v>4341.0852713178292</v>
      </c>
      <c r="P3075" s="9">
        <f t="shared" ref="P3075:P3138" si="293">AVERAGE(D3075,E3075)</f>
        <v>1400322.5</v>
      </c>
      <c r="Q3075" s="11" t="str">
        <f t="shared" ref="Q3075:Q3138" si="294">LEFT(N3075, SEARCH(" ",N3075,1))</f>
        <v xml:space="preserve">theater </v>
      </c>
      <c r="R3075" s="11" t="str">
        <f t="shared" ref="R3075:R3138" si="295">RIGHT(N3075,16)</f>
        <v>theater /spaces</v>
      </c>
      <c r="S3075" s="12">
        <f t="shared" ref="S3075:S3138" si="296">(((J3075/60)/60)/24)+DATE(1970,1,1)</f>
        <v>42111.684027777781</v>
      </c>
      <c r="T3075" s="8">
        <f t="shared" ref="T3075:T3138" si="297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8315</v>
      </c>
      <c r="O3076" s="10">
        <f t="shared" si="292"/>
        <v>1136.3636363636363</v>
      </c>
      <c r="P3076" s="9">
        <f t="shared" si="293"/>
        <v>12511</v>
      </c>
      <c r="Q3076" s="11" t="str">
        <f t="shared" si="294"/>
        <v xml:space="preserve">theater </v>
      </c>
      <c r="R3076" s="11" t="str">
        <f t="shared" si="295"/>
        <v>theater /spaces</v>
      </c>
      <c r="S3076" s="12">
        <f t="shared" si="296"/>
        <v>42409.571284722217</v>
      </c>
      <c r="T3076" s="8">
        <f t="shared" si="297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8315</v>
      </c>
      <c r="O3077" s="10">
        <f t="shared" si="292"/>
        <v>11.574074074074074</v>
      </c>
      <c r="P3077" s="9">
        <f t="shared" si="293"/>
        <v>8148</v>
      </c>
      <c r="Q3077" s="11" t="str">
        <f t="shared" si="294"/>
        <v xml:space="preserve">theater </v>
      </c>
      <c r="R3077" s="11" t="str">
        <f t="shared" si="295"/>
        <v>theater /spaces</v>
      </c>
      <c r="S3077" s="12">
        <f t="shared" si="296"/>
        <v>42551.102314814809</v>
      </c>
      <c r="T3077" s="8">
        <f t="shared" si="297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8315</v>
      </c>
      <c r="O3078" s="10">
        <f t="shared" si="292"/>
        <v>6.6401062416998675</v>
      </c>
      <c r="P3078" s="9">
        <f t="shared" si="293"/>
        <v>5753</v>
      </c>
      <c r="Q3078" s="11" t="str">
        <f t="shared" si="294"/>
        <v xml:space="preserve">theater </v>
      </c>
      <c r="R3078" s="11" t="str">
        <f t="shared" si="295"/>
        <v>theater /spaces</v>
      </c>
      <c r="S3078" s="12">
        <f t="shared" si="296"/>
        <v>42226.651886574073</v>
      </c>
      <c r="T3078" s="8">
        <f t="shared" si="297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8315</v>
      </c>
      <c r="O3079" s="10">
        <f t="shared" si="292"/>
        <v>209.52380952380952</v>
      </c>
      <c r="P3079" s="9">
        <f t="shared" si="293"/>
        <v>11052.5</v>
      </c>
      <c r="Q3079" s="11" t="str">
        <f t="shared" si="294"/>
        <v xml:space="preserve">theater </v>
      </c>
      <c r="R3079" s="11" t="str">
        <f t="shared" si="295"/>
        <v>theater /spaces</v>
      </c>
      <c r="S3079" s="12">
        <f t="shared" si="296"/>
        <v>42766.956921296296</v>
      </c>
      <c r="T3079" s="8">
        <f t="shared" si="297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8315</v>
      </c>
      <c r="O3080" s="10">
        <f t="shared" si="292"/>
        <v>845.07042253521126</v>
      </c>
      <c r="P3080" s="9">
        <f t="shared" si="293"/>
        <v>30035.5</v>
      </c>
      <c r="Q3080" s="11" t="str">
        <f t="shared" si="294"/>
        <v xml:space="preserve">theater </v>
      </c>
      <c r="R3080" s="11" t="str">
        <f t="shared" si="295"/>
        <v>theater /spaces</v>
      </c>
      <c r="S3080" s="12">
        <f t="shared" si="296"/>
        <v>42031.138831018514</v>
      </c>
      <c r="T3080" s="8">
        <f t="shared" si="297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8315</v>
      </c>
      <c r="O3081" s="10">
        <f t="shared" si="292"/>
        <v>118.80153215749154</v>
      </c>
      <c r="P3081" s="9">
        <f t="shared" si="293"/>
        <v>672446</v>
      </c>
      <c r="Q3081" s="11" t="str">
        <f t="shared" si="294"/>
        <v xml:space="preserve">theater </v>
      </c>
      <c r="R3081" s="11" t="str">
        <f t="shared" si="295"/>
        <v>theater /spaces</v>
      </c>
      <c r="S3081" s="12">
        <f t="shared" si="296"/>
        <v>42055.713368055556</v>
      </c>
      <c r="T3081" s="8">
        <f t="shared" si="297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8315</v>
      </c>
      <c r="O3082" s="10">
        <f t="shared" si="292"/>
        <v>5319.1489361702124</v>
      </c>
      <c r="P3082" s="9">
        <f t="shared" si="293"/>
        <v>1000188</v>
      </c>
      <c r="Q3082" s="11" t="str">
        <f t="shared" si="294"/>
        <v xml:space="preserve">theater </v>
      </c>
      <c r="R3082" s="11" t="str">
        <f t="shared" si="295"/>
        <v>theater /spaces</v>
      </c>
      <c r="S3082" s="12">
        <f t="shared" si="296"/>
        <v>41940.028287037036</v>
      </c>
      <c r="T3082" s="8">
        <f t="shared" si="297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8315</v>
      </c>
      <c r="O3083" s="10">
        <f t="shared" si="292"/>
        <v>475.51117451260103</v>
      </c>
      <c r="P3083" s="9">
        <f t="shared" si="293"/>
        <v>501051.5</v>
      </c>
      <c r="Q3083" s="11" t="str">
        <f t="shared" si="294"/>
        <v xml:space="preserve">theater </v>
      </c>
      <c r="R3083" s="11" t="str">
        <f t="shared" si="295"/>
        <v>theater /spaces</v>
      </c>
      <c r="S3083" s="12">
        <f t="shared" si="296"/>
        <v>42237.181608796294</v>
      </c>
      <c r="T3083" s="8">
        <f t="shared" si="297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8315</v>
      </c>
      <c r="O3084" s="10" t="e">
        <f t="shared" si="292"/>
        <v>#DIV/0!</v>
      </c>
      <c r="P3084" s="9">
        <f t="shared" si="293"/>
        <v>4500</v>
      </c>
      <c r="Q3084" s="11" t="str">
        <f t="shared" si="294"/>
        <v xml:space="preserve">theater </v>
      </c>
      <c r="R3084" s="11" t="str">
        <f t="shared" si="295"/>
        <v>theater /spaces</v>
      </c>
      <c r="S3084" s="12">
        <f t="shared" si="296"/>
        <v>42293.922986111109</v>
      </c>
      <c r="T3084" s="8">
        <f t="shared" si="29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8315</v>
      </c>
      <c r="O3085" s="10">
        <f t="shared" si="292"/>
        <v>357.14285714285717</v>
      </c>
      <c r="P3085" s="9">
        <f t="shared" si="293"/>
        <v>10028</v>
      </c>
      <c r="Q3085" s="11" t="str">
        <f t="shared" si="294"/>
        <v xml:space="preserve">theater </v>
      </c>
      <c r="R3085" s="11" t="str">
        <f t="shared" si="295"/>
        <v>theater /spaces</v>
      </c>
      <c r="S3085" s="12">
        <f t="shared" si="296"/>
        <v>41853.563402777778</v>
      </c>
      <c r="T3085" s="8">
        <f t="shared" si="2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8315</v>
      </c>
      <c r="O3086" s="10">
        <f t="shared" si="292"/>
        <v>8.6361702127659576</v>
      </c>
      <c r="P3086" s="9">
        <f t="shared" si="293"/>
        <v>2264.5</v>
      </c>
      <c r="Q3086" s="11" t="str">
        <f t="shared" si="294"/>
        <v xml:space="preserve">theater </v>
      </c>
      <c r="R3086" s="11" t="str">
        <f t="shared" si="295"/>
        <v>theater /spaces</v>
      </c>
      <c r="S3086" s="12">
        <f t="shared" si="296"/>
        <v>42100.723738425921</v>
      </c>
      <c r="T3086" s="8">
        <f t="shared" si="29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8315</v>
      </c>
      <c r="O3087" s="10">
        <f t="shared" si="292"/>
        <v>40.983606557377051</v>
      </c>
      <c r="P3087" s="9">
        <f t="shared" si="293"/>
        <v>12805</v>
      </c>
      <c r="Q3087" s="11" t="str">
        <f t="shared" si="294"/>
        <v xml:space="preserve">theater </v>
      </c>
      <c r="R3087" s="11" t="str">
        <f t="shared" si="295"/>
        <v>theater /spaces</v>
      </c>
      <c r="S3087" s="12">
        <f t="shared" si="296"/>
        <v>42246.883784722217</v>
      </c>
      <c r="T3087" s="8">
        <f t="shared" si="29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8315</v>
      </c>
      <c r="O3088" s="10">
        <f t="shared" si="292"/>
        <v>400</v>
      </c>
      <c r="P3088" s="9">
        <f t="shared" si="293"/>
        <v>10025</v>
      </c>
      <c r="Q3088" s="11" t="str">
        <f t="shared" si="294"/>
        <v xml:space="preserve">theater </v>
      </c>
      <c r="R3088" s="11" t="str">
        <f t="shared" si="295"/>
        <v>theater /spaces</v>
      </c>
      <c r="S3088" s="12">
        <f t="shared" si="296"/>
        <v>42173.67082175926</v>
      </c>
      <c r="T3088" s="8">
        <f t="shared" si="2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8315</v>
      </c>
      <c r="O3089" s="10">
        <f t="shared" si="292"/>
        <v>160</v>
      </c>
      <c r="P3089" s="9">
        <f t="shared" si="293"/>
        <v>10062.5</v>
      </c>
      <c r="Q3089" s="11" t="str">
        <f t="shared" si="294"/>
        <v xml:space="preserve">theater </v>
      </c>
      <c r="R3089" s="11" t="str">
        <f t="shared" si="295"/>
        <v>theater /spaces</v>
      </c>
      <c r="S3089" s="12">
        <f t="shared" si="296"/>
        <v>42665.150347222225</v>
      </c>
      <c r="T3089" s="8">
        <f t="shared" si="2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8315</v>
      </c>
      <c r="O3090" s="10">
        <f t="shared" si="292"/>
        <v>515.8730158730159</v>
      </c>
      <c r="P3090" s="9">
        <f t="shared" si="293"/>
        <v>32563</v>
      </c>
      <c r="Q3090" s="11" t="str">
        <f t="shared" si="294"/>
        <v xml:space="preserve">theater </v>
      </c>
      <c r="R3090" s="11" t="str">
        <f t="shared" si="295"/>
        <v>theater /spaces</v>
      </c>
      <c r="S3090" s="12">
        <f t="shared" si="296"/>
        <v>41981.57230324074</v>
      </c>
      <c r="T3090" s="8">
        <f t="shared" si="2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8315</v>
      </c>
      <c r="O3091" s="10">
        <f t="shared" si="292"/>
        <v>4.2705842159207377</v>
      </c>
      <c r="P3091" s="9">
        <f t="shared" si="293"/>
        <v>15427</v>
      </c>
      <c r="Q3091" s="11" t="str">
        <f t="shared" si="294"/>
        <v xml:space="preserve">theater </v>
      </c>
      <c r="R3091" s="11" t="str">
        <f t="shared" si="295"/>
        <v>theater /spaces</v>
      </c>
      <c r="S3091" s="12">
        <f t="shared" si="296"/>
        <v>42528.542627314819</v>
      </c>
      <c r="T3091" s="8">
        <f t="shared" si="2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8315</v>
      </c>
      <c r="O3092" s="10">
        <f t="shared" si="292"/>
        <v>19.681595521343596</v>
      </c>
      <c r="P3092" s="9">
        <f t="shared" si="293"/>
        <v>118216</v>
      </c>
      <c r="Q3092" s="11" t="str">
        <f t="shared" si="294"/>
        <v xml:space="preserve">theater </v>
      </c>
      <c r="R3092" s="11" t="str">
        <f t="shared" si="295"/>
        <v>theater /spaces</v>
      </c>
      <c r="S3092" s="12">
        <f t="shared" si="296"/>
        <v>42065.818807870368</v>
      </c>
      <c r="T3092" s="8">
        <f t="shared" si="2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8315</v>
      </c>
      <c r="O3093" s="10">
        <f t="shared" si="292"/>
        <v>6.2814070351758797</v>
      </c>
      <c r="P3093" s="9">
        <f t="shared" si="293"/>
        <v>2898</v>
      </c>
      <c r="Q3093" s="11" t="str">
        <f t="shared" si="294"/>
        <v xml:space="preserve">theater </v>
      </c>
      <c r="R3093" s="11" t="str">
        <f t="shared" si="295"/>
        <v>theater /spaces</v>
      </c>
      <c r="S3093" s="12">
        <f t="shared" si="296"/>
        <v>42566.948414351849</v>
      </c>
      <c r="T3093" s="8">
        <f t="shared" si="2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8315</v>
      </c>
      <c r="O3094" s="10">
        <f t="shared" si="292"/>
        <v>84.517279557805594</v>
      </c>
      <c r="P3094" s="9">
        <f t="shared" si="293"/>
        <v>50591.595000000001</v>
      </c>
      <c r="Q3094" s="11" t="str">
        <f t="shared" si="294"/>
        <v xml:space="preserve">theater </v>
      </c>
      <c r="R3094" s="11" t="str">
        <f t="shared" si="295"/>
        <v>theater /spaces</v>
      </c>
      <c r="S3094" s="12">
        <f t="shared" si="296"/>
        <v>42255.619351851856</v>
      </c>
      <c r="T3094" s="8">
        <f t="shared" si="2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8315</v>
      </c>
      <c r="O3095" s="10">
        <f t="shared" si="292"/>
        <v>4.395604395604396</v>
      </c>
      <c r="P3095" s="9">
        <f t="shared" si="293"/>
        <v>2455</v>
      </c>
      <c r="Q3095" s="11" t="str">
        <f t="shared" si="294"/>
        <v xml:space="preserve">theater </v>
      </c>
      <c r="R3095" s="11" t="str">
        <f t="shared" si="295"/>
        <v>theater /spaces</v>
      </c>
      <c r="S3095" s="12">
        <f t="shared" si="296"/>
        <v>41760.909039351849</v>
      </c>
      <c r="T3095" s="8">
        <f t="shared" si="2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8315</v>
      </c>
      <c r="O3096" s="10">
        <f t="shared" si="292"/>
        <v>4000</v>
      </c>
      <c r="P3096" s="9">
        <f t="shared" si="293"/>
        <v>50012.5</v>
      </c>
      <c r="Q3096" s="11" t="str">
        <f t="shared" si="294"/>
        <v xml:space="preserve">theater </v>
      </c>
      <c r="R3096" s="11" t="str">
        <f t="shared" si="295"/>
        <v>theater /spaces</v>
      </c>
      <c r="S3096" s="12">
        <f t="shared" si="296"/>
        <v>42207.795787037037</v>
      </c>
      <c r="T3096" s="8">
        <f t="shared" si="2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8315</v>
      </c>
      <c r="O3097" s="10">
        <f t="shared" si="292"/>
        <v>298.39999999999998</v>
      </c>
      <c r="P3097" s="9">
        <f t="shared" si="293"/>
        <v>7485</v>
      </c>
      <c r="Q3097" s="11" t="str">
        <f t="shared" si="294"/>
        <v xml:space="preserve">theater </v>
      </c>
      <c r="R3097" s="11" t="str">
        <f t="shared" si="295"/>
        <v>theater /spaces</v>
      </c>
      <c r="S3097" s="12">
        <f t="shared" si="296"/>
        <v>42523.025231481486</v>
      </c>
      <c r="T3097" s="8">
        <f t="shared" si="2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8315</v>
      </c>
      <c r="O3098" s="10">
        <f t="shared" si="292"/>
        <v>25.157232704402517</v>
      </c>
      <c r="P3098" s="9">
        <f t="shared" si="293"/>
        <v>10397.5</v>
      </c>
      <c r="Q3098" s="11" t="str">
        <f t="shared" si="294"/>
        <v xml:space="preserve">theater </v>
      </c>
      <c r="R3098" s="11" t="str">
        <f t="shared" si="295"/>
        <v>theater /spaces</v>
      </c>
      <c r="S3098" s="12">
        <f t="shared" si="296"/>
        <v>42114.825532407413</v>
      </c>
      <c r="T3098" s="8">
        <f t="shared" si="2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8315</v>
      </c>
      <c r="O3099" s="10">
        <f t="shared" si="292"/>
        <v>5.8309037900874632</v>
      </c>
      <c r="P3099" s="9">
        <f t="shared" si="293"/>
        <v>5857.5</v>
      </c>
      <c r="Q3099" s="11" t="str">
        <f t="shared" si="294"/>
        <v xml:space="preserve">theater </v>
      </c>
      <c r="R3099" s="11" t="str">
        <f t="shared" si="295"/>
        <v>theater /spaces</v>
      </c>
      <c r="S3099" s="12">
        <f t="shared" si="296"/>
        <v>42629.503483796296</v>
      </c>
      <c r="T3099" s="8">
        <f t="shared" si="2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8315</v>
      </c>
      <c r="O3100" s="10">
        <f t="shared" si="292"/>
        <v>27.716154721274176</v>
      </c>
      <c r="P3100" s="9">
        <f t="shared" si="293"/>
        <v>25241.5</v>
      </c>
      <c r="Q3100" s="11" t="str">
        <f t="shared" si="294"/>
        <v xml:space="preserve">theater </v>
      </c>
      <c r="R3100" s="11" t="str">
        <f t="shared" si="295"/>
        <v>theater /spaces</v>
      </c>
      <c r="S3100" s="12">
        <f t="shared" si="296"/>
        <v>42359.792233796295</v>
      </c>
      <c r="T3100" s="8">
        <f t="shared" si="2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8315</v>
      </c>
      <c r="O3101" s="10">
        <f t="shared" si="292"/>
        <v>7.1942446043165464</v>
      </c>
      <c r="P3101" s="9">
        <f t="shared" si="293"/>
        <v>1139</v>
      </c>
      <c r="Q3101" s="11" t="str">
        <f t="shared" si="294"/>
        <v xml:space="preserve">theater </v>
      </c>
      <c r="R3101" s="11" t="str">
        <f t="shared" si="295"/>
        <v>theater /spaces</v>
      </c>
      <c r="S3101" s="12">
        <f t="shared" si="296"/>
        <v>42382.189710648148</v>
      </c>
      <c r="T3101" s="8">
        <f t="shared" si="2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8315</v>
      </c>
      <c r="O3102" s="10">
        <f t="shared" si="292"/>
        <v>6.5681444991789819</v>
      </c>
      <c r="P3102" s="9">
        <f t="shared" si="293"/>
        <v>6913.5</v>
      </c>
      <c r="Q3102" s="11" t="str">
        <f t="shared" si="294"/>
        <v xml:space="preserve">theater </v>
      </c>
      <c r="R3102" s="11" t="str">
        <f t="shared" si="295"/>
        <v>theater /spaces</v>
      </c>
      <c r="S3102" s="12">
        <f t="shared" si="296"/>
        <v>41902.622395833336</v>
      </c>
      <c r="T3102" s="8">
        <f t="shared" si="2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8315</v>
      </c>
      <c r="O3103" s="10">
        <f t="shared" si="292"/>
        <v>8.3333333333333339</v>
      </c>
      <c r="P3103" s="9">
        <f t="shared" si="293"/>
        <v>1400</v>
      </c>
      <c r="Q3103" s="11" t="str">
        <f t="shared" si="294"/>
        <v xml:space="preserve">theater </v>
      </c>
      <c r="R3103" s="11" t="str">
        <f t="shared" si="295"/>
        <v>theater /spaces</v>
      </c>
      <c r="S3103" s="12">
        <f t="shared" si="296"/>
        <v>42171.383530092593</v>
      </c>
      <c r="T3103" s="8">
        <f t="shared" si="2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8315</v>
      </c>
      <c r="O3104" s="10">
        <f t="shared" si="292"/>
        <v>2.556727388942154</v>
      </c>
      <c r="P3104" s="9">
        <f t="shared" si="293"/>
        <v>11129</v>
      </c>
      <c r="Q3104" s="11" t="str">
        <f t="shared" si="294"/>
        <v xml:space="preserve">theater </v>
      </c>
      <c r="R3104" s="11" t="str">
        <f t="shared" si="295"/>
        <v>theater /spaces</v>
      </c>
      <c r="S3104" s="12">
        <f t="shared" si="296"/>
        <v>42555.340486111112</v>
      </c>
      <c r="T3104" s="8">
        <f t="shared" si="2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8315</v>
      </c>
      <c r="O3105" s="10">
        <f t="shared" si="292"/>
        <v>372.72727272727275</v>
      </c>
      <c r="P3105" s="9">
        <f t="shared" si="293"/>
        <v>2055.5</v>
      </c>
      <c r="Q3105" s="11" t="str">
        <f t="shared" si="294"/>
        <v xml:space="preserve">theater </v>
      </c>
      <c r="R3105" s="11" t="str">
        <f t="shared" si="295"/>
        <v>theater /spaces</v>
      </c>
      <c r="S3105" s="12">
        <f t="shared" si="296"/>
        <v>42107.156319444446</v>
      </c>
      <c r="T3105" s="8">
        <f t="shared" si="2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8315</v>
      </c>
      <c r="O3106" s="10">
        <f t="shared" si="292"/>
        <v>3.3755274261603376</v>
      </c>
      <c r="P3106" s="9">
        <f t="shared" si="293"/>
        <v>2592.5</v>
      </c>
      <c r="Q3106" s="11" t="str">
        <f t="shared" si="294"/>
        <v xml:space="preserve">theater </v>
      </c>
      <c r="R3106" s="11" t="str">
        <f t="shared" si="295"/>
        <v>theater /spaces</v>
      </c>
      <c r="S3106" s="12">
        <f t="shared" si="296"/>
        <v>42006.908692129626</v>
      </c>
      <c r="T3106" s="8">
        <f t="shared" si="2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8315</v>
      </c>
      <c r="O3107" s="10">
        <f t="shared" si="292"/>
        <v>2.3606623586429727</v>
      </c>
      <c r="P3107" s="9">
        <f t="shared" si="293"/>
        <v>4160.5</v>
      </c>
      <c r="Q3107" s="11" t="str">
        <f t="shared" si="294"/>
        <v xml:space="preserve">theater </v>
      </c>
      <c r="R3107" s="11" t="str">
        <f t="shared" si="295"/>
        <v>theater /spaces</v>
      </c>
      <c r="S3107" s="12">
        <f t="shared" si="296"/>
        <v>41876.718935185185</v>
      </c>
      <c r="T3107" s="8">
        <f t="shared" si="2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8315</v>
      </c>
      <c r="O3108" s="10">
        <f t="shared" si="292"/>
        <v>24.390243902439025</v>
      </c>
      <c r="P3108" s="9">
        <f t="shared" si="293"/>
        <v>520.5</v>
      </c>
      <c r="Q3108" s="11" t="str">
        <f t="shared" si="294"/>
        <v xml:space="preserve">theater </v>
      </c>
      <c r="R3108" s="11" t="str">
        <f t="shared" si="295"/>
        <v>theater /spaces</v>
      </c>
      <c r="S3108" s="12">
        <f t="shared" si="296"/>
        <v>42241.429120370376</v>
      </c>
      <c r="T3108" s="8">
        <f t="shared" si="2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8315</v>
      </c>
      <c r="O3109" s="10">
        <f t="shared" si="292"/>
        <v>5.0600885515496525</v>
      </c>
      <c r="P3109" s="9">
        <f t="shared" si="293"/>
        <v>23952.5</v>
      </c>
      <c r="Q3109" s="11" t="str">
        <f t="shared" si="294"/>
        <v xml:space="preserve">theater </v>
      </c>
      <c r="R3109" s="11" t="str">
        <f t="shared" si="295"/>
        <v>theater /spaces</v>
      </c>
      <c r="S3109" s="12">
        <f t="shared" si="296"/>
        <v>42128.814247685179</v>
      </c>
      <c r="T3109" s="8">
        <f t="shared" si="29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8315</v>
      </c>
      <c r="O3110" s="10">
        <f t="shared" si="292"/>
        <v>1923.0769230769231</v>
      </c>
      <c r="P3110" s="9">
        <f t="shared" si="293"/>
        <v>25013</v>
      </c>
      <c r="Q3110" s="11" t="str">
        <f t="shared" si="294"/>
        <v xml:space="preserve">theater </v>
      </c>
      <c r="R3110" s="11" t="str">
        <f t="shared" si="295"/>
        <v>theater /spaces</v>
      </c>
      <c r="S3110" s="12">
        <f t="shared" si="296"/>
        <v>42062.680486111116</v>
      </c>
      <c r="T3110" s="8">
        <f t="shared" si="2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8315</v>
      </c>
      <c r="O3111" s="10">
        <f t="shared" si="292"/>
        <v>3.9951756369666818</v>
      </c>
      <c r="P3111" s="9">
        <f t="shared" si="293"/>
        <v>16566.5</v>
      </c>
      <c r="Q3111" s="11" t="str">
        <f t="shared" si="294"/>
        <v xml:space="preserve">theater </v>
      </c>
      <c r="R3111" s="11" t="str">
        <f t="shared" si="295"/>
        <v>theater /spaces</v>
      </c>
      <c r="S3111" s="12">
        <f t="shared" si="296"/>
        <v>41844.125115740739</v>
      </c>
      <c r="T3111" s="8">
        <f t="shared" si="2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8315</v>
      </c>
      <c r="O3112" s="10">
        <f t="shared" si="292"/>
        <v>2500</v>
      </c>
      <c r="P3112" s="9">
        <f t="shared" si="293"/>
        <v>12505</v>
      </c>
      <c r="Q3112" s="11" t="str">
        <f t="shared" si="294"/>
        <v xml:space="preserve">theater </v>
      </c>
      <c r="R3112" s="11" t="str">
        <f t="shared" si="295"/>
        <v>theater /spaces</v>
      </c>
      <c r="S3112" s="12">
        <f t="shared" si="296"/>
        <v>42745.031469907408</v>
      </c>
      <c r="T3112" s="8">
        <f t="shared" si="2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8315</v>
      </c>
      <c r="O3113" s="10">
        <f t="shared" si="292"/>
        <v>3.7537537537537538</v>
      </c>
      <c r="P3113" s="9">
        <f t="shared" si="293"/>
        <v>12664</v>
      </c>
      <c r="Q3113" s="11" t="str">
        <f t="shared" si="294"/>
        <v xml:space="preserve">theater </v>
      </c>
      <c r="R3113" s="11" t="str">
        <f t="shared" si="295"/>
        <v>theater /spaces</v>
      </c>
      <c r="S3113" s="12">
        <f t="shared" si="296"/>
        <v>41885.595138888886</v>
      </c>
      <c r="T3113" s="8">
        <f t="shared" si="29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8315</v>
      </c>
      <c r="O3114" s="10">
        <f t="shared" si="292"/>
        <v>21.113243761996163</v>
      </c>
      <c r="P3114" s="9">
        <f t="shared" si="293"/>
        <v>5760.5</v>
      </c>
      <c r="Q3114" s="11" t="str">
        <f t="shared" si="294"/>
        <v xml:space="preserve">theater </v>
      </c>
      <c r="R3114" s="11" t="str">
        <f t="shared" si="295"/>
        <v>theater /spaces</v>
      </c>
      <c r="S3114" s="12">
        <f t="shared" si="296"/>
        <v>42615.121921296297</v>
      </c>
      <c r="T3114" s="8">
        <f t="shared" si="2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8315</v>
      </c>
      <c r="O3115" s="10">
        <f t="shared" si="292"/>
        <v>23.565264293419634</v>
      </c>
      <c r="P3115" s="9">
        <f t="shared" si="293"/>
        <v>56930</v>
      </c>
      <c r="Q3115" s="11" t="str">
        <f t="shared" si="294"/>
        <v xml:space="preserve">theater </v>
      </c>
      <c r="R3115" s="11" t="str">
        <f t="shared" si="295"/>
        <v>theater /spaces</v>
      </c>
      <c r="S3115" s="12">
        <f t="shared" si="296"/>
        <v>42081.731273148151</v>
      </c>
      <c r="T3115" s="8">
        <f t="shared" si="2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8315</v>
      </c>
      <c r="O3116" s="10" t="e">
        <f t="shared" si="292"/>
        <v>#DIV/0!</v>
      </c>
      <c r="P3116" s="9">
        <f t="shared" si="293"/>
        <v>37500</v>
      </c>
      <c r="Q3116" s="11" t="str">
        <f t="shared" si="294"/>
        <v xml:space="preserve">theater </v>
      </c>
      <c r="R3116" s="11" t="str">
        <f t="shared" si="295"/>
        <v>theater /spaces</v>
      </c>
      <c r="S3116" s="12">
        <f t="shared" si="296"/>
        <v>41843.632523148146</v>
      </c>
      <c r="T3116" s="8">
        <f t="shared" si="2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8315</v>
      </c>
      <c r="O3117" s="10">
        <f t="shared" si="292"/>
        <v>33.333333333333336</v>
      </c>
      <c r="P3117" s="9">
        <f t="shared" si="293"/>
        <v>5150</v>
      </c>
      <c r="Q3117" s="11" t="str">
        <f t="shared" si="294"/>
        <v xml:space="preserve">theater </v>
      </c>
      <c r="R3117" s="11" t="str">
        <f t="shared" si="295"/>
        <v>theater /spaces</v>
      </c>
      <c r="S3117" s="12">
        <f t="shared" si="296"/>
        <v>42496.447071759263</v>
      </c>
      <c r="T3117" s="8">
        <f t="shared" si="2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8315</v>
      </c>
      <c r="O3118" s="10">
        <f t="shared" si="292"/>
        <v>1.7441860465116279</v>
      </c>
      <c r="P3118" s="9">
        <f t="shared" si="293"/>
        <v>590</v>
      </c>
      <c r="Q3118" s="11" t="str">
        <f t="shared" si="294"/>
        <v xml:space="preserve">theater </v>
      </c>
      <c r="R3118" s="11" t="str">
        <f t="shared" si="295"/>
        <v>theater /spaces</v>
      </c>
      <c r="S3118" s="12">
        <f t="shared" si="296"/>
        <v>42081.515335648146</v>
      </c>
      <c r="T3118" s="8">
        <f t="shared" si="2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8315</v>
      </c>
      <c r="O3119" s="10">
        <f t="shared" si="292"/>
        <v>1000</v>
      </c>
      <c r="P3119" s="9">
        <f t="shared" si="293"/>
        <v>500.5</v>
      </c>
      <c r="Q3119" s="11" t="str">
        <f t="shared" si="294"/>
        <v xml:space="preserve">theater </v>
      </c>
      <c r="R3119" s="11" t="str">
        <f t="shared" si="295"/>
        <v>theater /spaces</v>
      </c>
      <c r="S3119" s="12">
        <f t="shared" si="296"/>
        <v>42509.374537037031</v>
      </c>
      <c r="T3119" s="8">
        <f t="shared" si="2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8315</v>
      </c>
      <c r="O3120" s="10">
        <f t="shared" si="292"/>
        <v>322.58064516129031</v>
      </c>
      <c r="P3120" s="9">
        <f t="shared" si="293"/>
        <v>250775</v>
      </c>
      <c r="Q3120" s="11" t="str">
        <f t="shared" si="294"/>
        <v xml:space="preserve">theater </v>
      </c>
      <c r="R3120" s="11" t="str">
        <f t="shared" si="295"/>
        <v>theater /spaces</v>
      </c>
      <c r="S3120" s="12">
        <f t="shared" si="296"/>
        <v>42534.649571759262</v>
      </c>
      <c r="T3120" s="8">
        <f t="shared" si="2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8315</v>
      </c>
      <c r="O3121" s="10">
        <f t="shared" si="292"/>
        <v>2000</v>
      </c>
      <c r="P3121" s="9">
        <f t="shared" si="293"/>
        <v>5002.5</v>
      </c>
      <c r="Q3121" s="11" t="str">
        <f t="shared" si="294"/>
        <v xml:space="preserve">theater </v>
      </c>
      <c r="R3121" s="11" t="str">
        <f t="shared" si="295"/>
        <v>theater /spaces</v>
      </c>
      <c r="S3121" s="12">
        <f t="shared" si="296"/>
        <v>42060.04550925926</v>
      </c>
      <c r="T3121" s="8">
        <f t="shared" si="2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8315</v>
      </c>
      <c r="O3122" s="10">
        <f t="shared" si="292"/>
        <v>10156.25</v>
      </c>
      <c r="P3122" s="9">
        <f t="shared" si="293"/>
        <v>650064</v>
      </c>
      <c r="Q3122" s="11" t="str">
        <f t="shared" si="294"/>
        <v xml:space="preserve">theater </v>
      </c>
      <c r="R3122" s="11" t="str">
        <f t="shared" si="295"/>
        <v>theater /spaces</v>
      </c>
      <c r="S3122" s="12">
        <f t="shared" si="296"/>
        <v>42435.942083333335</v>
      </c>
      <c r="T3122" s="8">
        <f t="shared" si="29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8315</v>
      </c>
      <c r="O3123" s="10">
        <f t="shared" si="292"/>
        <v>150</v>
      </c>
      <c r="P3123" s="9">
        <f t="shared" si="293"/>
        <v>755</v>
      </c>
      <c r="Q3123" s="11" t="str">
        <f t="shared" si="294"/>
        <v xml:space="preserve">theater </v>
      </c>
      <c r="R3123" s="11" t="str">
        <f t="shared" si="295"/>
        <v>theater /spaces</v>
      </c>
      <c r="S3123" s="12">
        <f t="shared" si="296"/>
        <v>41848.679803240739</v>
      </c>
      <c r="T3123" s="8">
        <f t="shared" si="297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8315</v>
      </c>
      <c r="O3124" s="10">
        <f t="shared" si="292"/>
        <v>1.7155172413793103</v>
      </c>
      <c r="P3124" s="9">
        <f t="shared" si="293"/>
        <v>157.5</v>
      </c>
      <c r="Q3124" s="11" t="str">
        <f t="shared" si="294"/>
        <v xml:space="preserve">theater </v>
      </c>
      <c r="R3124" s="11" t="str">
        <f t="shared" si="295"/>
        <v>theater /spaces</v>
      </c>
      <c r="S3124" s="12">
        <f t="shared" si="296"/>
        <v>42678.932083333333</v>
      </c>
      <c r="T3124" s="8">
        <f t="shared" si="29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8315</v>
      </c>
      <c r="O3125" s="10">
        <f t="shared" si="292"/>
        <v>1.4672739224340314</v>
      </c>
      <c r="P3125" s="9">
        <f t="shared" si="293"/>
        <v>105096</v>
      </c>
      <c r="Q3125" s="11" t="str">
        <f t="shared" si="294"/>
        <v xml:space="preserve">theater </v>
      </c>
      <c r="R3125" s="11" t="str">
        <f t="shared" si="295"/>
        <v>theater /spaces</v>
      </c>
      <c r="S3125" s="12">
        <f t="shared" si="296"/>
        <v>42530.993032407408</v>
      </c>
      <c r="T3125" s="8">
        <f t="shared" si="2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8315</v>
      </c>
      <c r="O3126" s="10">
        <f t="shared" si="292"/>
        <v>30769.23076923077</v>
      </c>
      <c r="P3126" s="9">
        <f t="shared" si="293"/>
        <v>400013</v>
      </c>
      <c r="Q3126" s="11" t="str">
        <f t="shared" si="294"/>
        <v xml:space="preserve">theater </v>
      </c>
      <c r="R3126" s="11" t="str">
        <f t="shared" si="295"/>
        <v>theater /spaces</v>
      </c>
      <c r="S3126" s="12">
        <f t="shared" si="296"/>
        <v>41977.780104166668</v>
      </c>
      <c r="T3126" s="8">
        <f t="shared" si="297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8315</v>
      </c>
      <c r="O3127" s="10" t="e">
        <f t="shared" si="292"/>
        <v>#DIV/0!</v>
      </c>
      <c r="P3127" s="9">
        <f t="shared" si="293"/>
        <v>750000</v>
      </c>
      <c r="Q3127" s="11" t="str">
        <f t="shared" si="294"/>
        <v xml:space="preserve">theater </v>
      </c>
      <c r="R3127" s="11" t="str">
        <f t="shared" si="295"/>
        <v>theater /spaces</v>
      </c>
      <c r="S3127" s="12">
        <f t="shared" si="296"/>
        <v>42346.20685185185</v>
      </c>
      <c r="T3127" s="8">
        <f t="shared" si="297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8315</v>
      </c>
      <c r="O3128" s="10">
        <f t="shared" si="292"/>
        <v>24.03846153846154</v>
      </c>
      <c r="P3128" s="9">
        <f t="shared" si="293"/>
        <v>13020</v>
      </c>
      <c r="Q3128" s="11" t="str">
        <f t="shared" si="294"/>
        <v xml:space="preserve">theater </v>
      </c>
      <c r="R3128" s="11" t="str">
        <f t="shared" si="295"/>
        <v>theater /spaces</v>
      </c>
      <c r="S3128" s="12">
        <f t="shared" si="296"/>
        <v>42427.01807870371</v>
      </c>
      <c r="T3128" s="8">
        <f t="shared" si="297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8315</v>
      </c>
      <c r="O3129" s="10" t="e">
        <f t="shared" si="292"/>
        <v>#DIV/0!</v>
      </c>
      <c r="P3129" s="9">
        <f t="shared" si="293"/>
        <v>50000</v>
      </c>
      <c r="Q3129" s="11" t="str">
        <f t="shared" si="294"/>
        <v xml:space="preserve">theater </v>
      </c>
      <c r="R3129" s="11" t="str">
        <f t="shared" si="295"/>
        <v>theater /spaces</v>
      </c>
      <c r="S3129" s="12">
        <f t="shared" si="296"/>
        <v>42034.856817129628</v>
      </c>
      <c r="T3129" s="8">
        <f t="shared" si="2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8314</v>
      </c>
      <c r="O3130" s="10">
        <f t="shared" si="292"/>
        <v>0.92075379043643735</v>
      </c>
      <c r="P3130" s="9">
        <f t="shared" si="293"/>
        <v>15645.5</v>
      </c>
      <c r="Q3130" s="11" t="str">
        <f t="shared" si="294"/>
        <v xml:space="preserve">theater </v>
      </c>
      <c r="R3130" s="11" t="str">
        <f t="shared" si="295"/>
        <v>theater /plays</v>
      </c>
      <c r="S3130" s="12">
        <f t="shared" si="296"/>
        <v>42780.825706018513</v>
      </c>
      <c r="T3130" s="8">
        <f t="shared" si="2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8314</v>
      </c>
      <c r="O3131" s="10">
        <f t="shared" si="292"/>
        <v>125</v>
      </c>
      <c r="P3131" s="9">
        <f t="shared" si="293"/>
        <v>630</v>
      </c>
      <c r="Q3131" s="11" t="str">
        <f t="shared" si="294"/>
        <v xml:space="preserve">theater </v>
      </c>
      <c r="R3131" s="11" t="str">
        <f t="shared" si="295"/>
        <v>theater /plays</v>
      </c>
      <c r="S3131" s="12">
        <f t="shared" si="296"/>
        <v>42803.842812499999</v>
      </c>
      <c r="T3131" s="8">
        <f t="shared" si="2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8314</v>
      </c>
      <c r="O3132" s="10">
        <f t="shared" si="292"/>
        <v>26.666666666666668</v>
      </c>
      <c r="P3132" s="9">
        <f t="shared" si="293"/>
        <v>5187.5</v>
      </c>
      <c r="Q3132" s="11" t="str">
        <f t="shared" si="294"/>
        <v xml:space="preserve">theater </v>
      </c>
      <c r="R3132" s="11" t="str">
        <f t="shared" si="295"/>
        <v>theater /plays</v>
      </c>
      <c r="S3132" s="12">
        <f t="shared" si="296"/>
        <v>42808.640231481477</v>
      </c>
      <c r="T3132" s="8">
        <f t="shared" si="2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8314</v>
      </c>
      <c r="O3133" s="10">
        <f t="shared" si="292"/>
        <v>6.3565891472868215</v>
      </c>
      <c r="P3133" s="9">
        <f t="shared" si="293"/>
        <v>2372.5</v>
      </c>
      <c r="Q3133" s="11" t="str">
        <f t="shared" si="294"/>
        <v xml:space="preserve">theater </v>
      </c>
      <c r="R3133" s="11" t="str">
        <f t="shared" si="295"/>
        <v>theater /plays</v>
      </c>
      <c r="S3133" s="12">
        <f t="shared" si="296"/>
        <v>42803.579224537039</v>
      </c>
      <c r="T3133" s="8">
        <f t="shared" si="2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8314</v>
      </c>
      <c r="O3134" s="10">
        <f t="shared" si="292"/>
        <v>3000</v>
      </c>
      <c r="P3134" s="9">
        <f t="shared" si="293"/>
        <v>15005</v>
      </c>
      <c r="Q3134" s="11" t="str">
        <f t="shared" si="294"/>
        <v xml:space="preserve">theater </v>
      </c>
      <c r="R3134" s="11" t="str">
        <f t="shared" si="295"/>
        <v>theater /plays</v>
      </c>
      <c r="S3134" s="12">
        <f t="shared" si="296"/>
        <v>42786.350231481483</v>
      </c>
      <c r="T3134" s="8">
        <f t="shared" si="2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8314</v>
      </c>
      <c r="O3135" s="10">
        <f t="shared" si="292"/>
        <v>0.92592592592592593</v>
      </c>
      <c r="P3135" s="9">
        <f t="shared" si="293"/>
        <v>520</v>
      </c>
      <c r="Q3135" s="11" t="str">
        <f t="shared" si="294"/>
        <v xml:space="preserve">theater </v>
      </c>
      <c r="R3135" s="11" t="str">
        <f t="shared" si="295"/>
        <v>theater /plays</v>
      </c>
      <c r="S3135" s="12">
        <f t="shared" si="296"/>
        <v>42788.565208333333</v>
      </c>
      <c r="T3135" s="8">
        <f t="shared" si="2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8314</v>
      </c>
      <c r="O3136" s="10">
        <f t="shared" si="292"/>
        <v>4.4444444444444446</v>
      </c>
      <c r="P3136" s="9">
        <f t="shared" si="293"/>
        <v>612.5</v>
      </c>
      <c r="Q3136" s="11" t="str">
        <f t="shared" si="294"/>
        <v xml:space="preserve">theater </v>
      </c>
      <c r="R3136" s="11" t="str">
        <f t="shared" si="295"/>
        <v>theater /plays</v>
      </c>
      <c r="S3136" s="12">
        <f t="shared" si="296"/>
        <v>42800.720127314817</v>
      </c>
      <c r="T3136" s="8">
        <f t="shared" si="2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8314</v>
      </c>
      <c r="O3137" s="10">
        <f t="shared" si="292"/>
        <v>4.7962962962962967</v>
      </c>
      <c r="P3137" s="9">
        <f t="shared" si="293"/>
        <v>469.5</v>
      </c>
      <c r="Q3137" s="11" t="str">
        <f t="shared" si="294"/>
        <v xml:space="preserve">theater </v>
      </c>
      <c r="R3137" s="11" t="str">
        <f t="shared" si="295"/>
        <v>theater /plays</v>
      </c>
      <c r="S3137" s="12">
        <f t="shared" si="296"/>
        <v>42807.151863425926</v>
      </c>
      <c r="T3137" s="8">
        <f t="shared" si="2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8314</v>
      </c>
      <c r="O3138" s="10">
        <f t="shared" si="292"/>
        <v>0.78247261345852892</v>
      </c>
      <c r="P3138" s="9">
        <f t="shared" si="293"/>
        <v>569.5</v>
      </c>
      <c r="Q3138" s="11" t="str">
        <f t="shared" si="294"/>
        <v xml:space="preserve">theater </v>
      </c>
      <c r="R3138" s="11" t="str">
        <f t="shared" si="295"/>
        <v>theater /plays</v>
      </c>
      <c r="S3138" s="12">
        <f t="shared" si="296"/>
        <v>42789.462430555555</v>
      </c>
      <c r="T3138" s="8">
        <f t="shared" si="2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8314</v>
      </c>
      <c r="O3139" s="10">
        <f t="shared" ref="O3139:O3202" si="298">D3139/E3139</f>
        <v>30</v>
      </c>
      <c r="P3139" s="9">
        <f t="shared" ref="P3139:P3202" si="299">AVERAGE(D3139,E3139)</f>
        <v>775</v>
      </c>
      <c r="Q3139" s="11" t="str">
        <f t="shared" ref="Q3139:Q3202" si="300">LEFT(N3139, SEARCH(" ",N3139,1))</f>
        <v xml:space="preserve">theater </v>
      </c>
      <c r="R3139" s="11" t="str">
        <f t="shared" ref="R3139:R3202" si="301">RIGHT(N3139,16)</f>
        <v>theater /plays</v>
      </c>
      <c r="S3139" s="12">
        <f t="shared" ref="S3139:S3202" si="302">(((J3139/60)/60)/24)+DATE(1970,1,1)</f>
        <v>42807.885057870371</v>
      </c>
      <c r="T3139" s="8">
        <f t="shared" ref="T3139:T3202" si="303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8314</v>
      </c>
      <c r="O3140" s="10" t="e">
        <f t="shared" si="298"/>
        <v>#DIV/0!</v>
      </c>
      <c r="P3140" s="9">
        <f t="shared" si="299"/>
        <v>100</v>
      </c>
      <c r="Q3140" s="11" t="str">
        <f t="shared" si="300"/>
        <v xml:space="preserve">theater </v>
      </c>
      <c r="R3140" s="11" t="str">
        <f t="shared" si="301"/>
        <v>theater /plays</v>
      </c>
      <c r="S3140" s="12">
        <f t="shared" si="302"/>
        <v>42809.645914351851</v>
      </c>
      <c r="T3140" s="8">
        <f t="shared" si="303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8314</v>
      </c>
      <c r="O3141" s="10">
        <f t="shared" si="298"/>
        <v>18.518518518518519</v>
      </c>
      <c r="P3141" s="9">
        <f t="shared" si="299"/>
        <v>26350</v>
      </c>
      <c r="Q3141" s="11" t="str">
        <f t="shared" si="300"/>
        <v xml:space="preserve">theater </v>
      </c>
      <c r="R3141" s="11" t="str">
        <f t="shared" si="301"/>
        <v>theater /plays</v>
      </c>
      <c r="S3141" s="12">
        <f t="shared" si="302"/>
        <v>42785.270370370374</v>
      </c>
      <c r="T3141" s="8">
        <f t="shared" si="303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8314</v>
      </c>
      <c r="O3142" s="10">
        <f t="shared" si="298"/>
        <v>104.16666666666667</v>
      </c>
      <c r="P3142" s="9">
        <f t="shared" si="299"/>
        <v>5048</v>
      </c>
      <c r="Q3142" s="11" t="str">
        <f t="shared" si="300"/>
        <v xml:space="preserve">theater </v>
      </c>
      <c r="R3142" s="11" t="str">
        <f t="shared" si="301"/>
        <v>theater /plays</v>
      </c>
      <c r="S3142" s="12">
        <f t="shared" si="302"/>
        <v>42802.718784722223</v>
      </c>
      <c r="T3142" s="8">
        <f t="shared" si="303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8314</v>
      </c>
      <c r="O3143" s="10">
        <f t="shared" si="298"/>
        <v>1.9379844961240309</v>
      </c>
      <c r="P3143" s="9">
        <f t="shared" si="299"/>
        <v>379</v>
      </c>
      <c r="Q3143" s="11" t="str">
        <f t="shared" si="300"/>
        <v xml:space="preserve">theater </v>
      </c>
      <c r="R3143" s="11" t="str">
        <f t="shared" si="301"/>
        <v>theater /plays</v>
      </c>
      <c r="S3143" s="12">
        <f t="shared" si="302"/>
        <v>42800.753333333334</v>
      </c>
      <c r="T3143" s="8">
        <f t="shared" si="303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8314</v>
      </c>
      <c r="O3144" s="10">
        <f t="shared" si="298"/>
        <v>61.111111111111114</v>
      </c>
      <c r="P3144" s="9">
        <f t="shared" si="299"/>
        <v>1397.5</v>
      </c>
      <c r="Q3144" s="11" t="str">
        <f t="shared" si="300"/>
        <v xml:space="preserve">theater </v>
      </c>
      <c r="R3144" s="11" t="str">
        <f t="shared" si="301"/>
        <v>theater /plays</v>
      </c>
      <c r="S3144" s="12">
        <f t="shared" si="302"/>
        <v>42783.513182870374</v>
      </c>
      <c r="T3144" s="8">
        <f t="shared" si="303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8314</v>
      </c>
      <c r="O3145" s="10" t="e">
        <f t="shared" si="298"/>
        <v>#DIV/0!</v>
      </c>
      <c r="P3145" s="9">
        <f t="shared" si="299"/>
        <v>350</v>
      </c>
      <c r="Q3145" s="11" t="str">
        <f t="shared" si="300"/>
        <v xml:space="preserve">theater </v>
      </c>
      <c r="R3145" s="11" t="str">
        <f t="shared" si="301"/>
        <v>theater /plays</v>
      </c>
      <c r="S3145" s="12">
        <f t="shared" si="302"/>
        <v>42808.358287037037</v>
      </c>
      <c r="T3145" s="8">
        <f t="shared" si="303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8314</v>
      </c>
      <c r="O3146" s="10">
        <f t="shared" si="298"/>
        <v>1.3262599469496021</v>
      </c>
      <c r="P3146" s="9">
        <f t="shared" si="299"/>
        <v>8770</v>
      </c>
      <c r="Q3146" s="11" t="str">
        <f t="shared" si="300"/>
        <v xml:space="preserve">theater </v>
      </c>
      <c r="R3146" s="11" t="str">
        <f t="shared" si="301"/>
        <v>theater /plays</v>
      </c>
      <c r="S3146" s="12">
        <f t="shared" si="302"/>
        <v>42796.538275462968</v>
      </c>
      <c r="T3146" s="8">
        <f t="shared" si="303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8314</v>
      </c>
      <c r="O3147" s="10" t="e">
        <f t="shared" si="298"/>
        <v>#DIV/0!</v>
      </c>
      <c r="P3147" s="9">
        <f t="shared" si="299"/>
        <v>12500</v>
      </c>
      <c r="Q3147" s="11" t="str">
        <f t="shared" si="300"/>
        <v xml:space="preserve">theater </v>
      </c>
      <c r="R3147" s="11" t="str">
        <f t="shared" si="301"/>
        <v>theater /plays</v>
      </c>
      <c r="S3147" s="12">
        <f t="shared" si="302"/>
        <v>42762.040902777779</v>
      </c>
      <c r="T3147" s="8">
        <f t="shared" si="303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8314</v>
      </c>
      <c r="O3148" s="10">
        <f t="shared" si="298"/>
        <v>9.5238095238095237</v>
      </c>
      <c r="P3148" s="9">
        <f t="shared" si="299"/>
        <v>27625</v>
      </c>
      <c r="Q3148" s="11" t="str">
        <f t="shared" si="300"/>
        <v xml:space="preserve">theater </v>
      </c>
      <c r="R3148" s="11" t="str">
        <f t="shared" si="301"/>
        <v>theater /plays</v>
      </c>
      <c r="S3148" s="12">
        <f t="shared" si="302"/>
        <v>42796.682476851856</v>
      </c>
      <c r="T3148" s="8">
        <f t="shared" si="303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8314</v>
      </c>
      <c r="O3149" s="10">
        <f t="shared" si="298"/>
        <v>0.85088279089555419</v>
      </c>
      <c r="P3149" s="9">
        <f t="shared" si="299"/>
        <v>21752.5</v>
      </c>
      <c r="Q3149" s="11" t="str">
        <f t="shared" si="300"/>
        <v xml:space="preserve">theater </v>
      </c>
      <c r="R3149" s="11" t="str">
        <f t="shared" si="301"/>
        <v>theater /plays</v>
      </c>
      <c r="S3149" s="12">
        <f t="shared" si="302"/>
        <v>41909.969386574077</v>
      </c>
      <c r="T3149" s="8">
        <f t="shared" si="303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8314</v>
      </c>
      <c r="O3150" s="10">
        <f t="shared" si="298"/>
        <v>0.76238881829733163</v>
      </c>
      <c r="P3150" s="9">
        <f t="shared" si="299"/>
        <v>2080.5</v>
      </c>
      <c r="Q3150" s="11" t="str">
        <f t="shared" si="300"/>
        <v xml:space="preserve">theater </v>
      </c>
      <c r="R3150" s="11" t="str">
        <f t="shared" si="301"/>
        <v>theater /plays</v>
      </c>
      <c r="S3150" s="12">
        <f t="shared" si="302"/>
        <v>41891.665324074071</v>
      </c>
      <c r="T3150" s="8">
        <f t="shared" si="303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8314</v>
      </c>
      <c r="O3151" s="10">
        <f t="shared" si="298"/>
        <v>0.96153846153846156</v>
      </c>
      <c r="P3151" s="9">
        <f t="shared" si="299"/>
        <v>1275</v>
      </c>
      <c r="Q3151" s="11" t="str">
        <f t="shared" si="300"/>
        <v xml:space="preserve">theater </v>
      </c>
      <c r="R3151" s="11" t="str">
        <f t="shared" si="301"/>
        <v>theater /plays</v>
      </c>
      <c r="S3151" s="12">
        <f t="shared" si="302"/>
        <v>41226.017361111109</v>
      </c>
      <c r="T3151" s="8">
        <f t="shared" si="303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8314</v>
      </c>
      <c r="O3152" s="10">
        <f t="shared" si="298"/>
        <v>0.99009900990099009</v>
      </c>
      <c r="P3152" s="9">
        <f t="shared" si="299"/>
        <v>3517.5</v>
      </c>
      <c r="Q3152" s="11" t="str">
        <f t="shared" si="300"/>
        <v xml:space="preserve">theater </v>
      </c>
      <c r="R3152" s="11" t="str">
        <f t="shared" si="301"/>
        <v>theater /plays</v>
      </c>
      <c r="S3152" s="12">
        <f t="shared" si="302"/>
        <v>40478.263923611114</v>
      </c>
      <c r="T3152" s="8">
        <f t="shared" si="303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8314</v>
      </c>
      <c r="O3153" s="10">
        <f t="shared" si="298"/>
        <v>0.99601593625498008</v>
      </c>
      <c r="P3153" s="9">
        <f t="shared" si="299"/>
        <v>3507</v>
      </c>
      <c r="Q3153" s="11" t="str">
        <f t="shared" si="300"/>
        <v xml:space="preserve">theater </v>
      </c>
      <c r="R3153" s="11" t="str">
        <f t="shared" si="301"/>
        <v>theater /plays</v>
      </c>
      <c r="S3153" s="12">
        <f t="shared" si="302"/>
        <v>41862.83997685185</v>
      </c>
      <c r="T3153" s="8">
        <f t="shared" si="303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8314</v>
      </c>
      <c r="O3154" s="10">
        <f t="shared" si="298"/>
        <v>0.94380094380094381</v>
      </c>
      <c r="P3154" s="9">
        <f t="shared" si="299"/>
        <v>2265.5</v>
      </c>
      <c r="Q3154" s="11" t="str">
        <f t="shared" si="300"/>
        <v xml:space="preserve">theater </v>
      </c>
      <c r="R3154" s="11" t="str">
        <f t="shared" si="301"/>
        <v>theater /plays</v>
      </c>
      <c r="S3154" s="12">
        <f t="shared" si="302"/>
        <v>41550.867673611108</v>
      </c>
      <c r="T3154" s="8">
        <f t="shared" si="303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8314</v>
      </c>
      <c r="O3155" s="10">
        <f t="shared" si="298"/>
        <v>0.29798857710454435</v>
      </c>
      <c r="P3155" s="9">
        <f t="shared" si="299"/>
        <v>6533.75</v>
      </c>
      <c r="Q3155" s="11" t="str">
        <f t="shared" si="300"/>
        <v xml:space="preserve">theater </v>
      </c>
      <c r="R3155" s="11" t="str">
        <f t="shared" si="301"/>
        <v>theater /plays</v>
      </c>
      <c r="S3155" s="12">
        <f t="shared" si="302"/>
        <v>40633.154363425929</v>
      </c>
      <c r="T3155" s="8">
        <f t="shared" si="303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8314</v>
      </c>
      <c r="O3156" s="10">
        <f t="shared" si="298"/>
        <v>0.8855154965211891</v>
      </c>
      <c r="P3156" s="9">
        <f t="shared" si="299"/>
        <v>7452.5</v>
      </c>
      <c r="Q3156" s="11" t="str">
        <f t="shared" si="300"/>
        <v xml:space="preserve">theater </v>
      </c>
      <c r="R3156" s="11" t="str">
        <f t="shared" si="301"/>
        <v>theater /plays</v>
      </c>
      <c r="S3156" s="12">
        <f t="shared" si="302"/>
        <v>40970.875671296293</v>
      </c>
      <c r="T3156" s="8">
        <f t="shared" si="303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8314</v>
      </c>
      <c r="O3157" s="10">
        <f t="shared" si="298"/>
        <v>0.5304910331100674</v>
      </c>
      <c r="P3157" s="9">
        <f t="shared" si="299"/>
        <v>7212.6149999999998</v>
      </c>
      <c r="Q3157" s="11" t="str">
        <f t="shared" si="300"/>
        <v xml:space="preserve">theater </v>
      </c>
      <c r="R3157" s="11" t="str">
        <f t="shared" si="301"/>
        <v>theater /plays</v>
      </c>
      <c r="S3157" s="12">
        <f t="shared" si="302"/>
        <v>41233.499131944445</v>
      </c>
      <c r="T3157" s="8">
        <f t="shared" si="303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8314</v>
      </c>
      <c r="O3158" s="10">
        <f t="shared" si="298"/>
        <v>0.9821428571428571</v>
      </c>
      <c r="P3158" s="9">
        <f t="shared" si="299"/>
        <v>5550</v>
      </c>
      <c r="Q3158" s="11" t="str">
        <f t="shared" si="300"/>
        <v xml:space="preserve">theater </v>
      </c>
      <c r="R3158" s="11" t="str">
        <f t="shared" si="301"/>
        <v>theater /plays</v>
      </c>
      <c r="S3158" s="12">
        <f t="shared" si="302"/>
        <v>41026.953055555554</v>
      </c>
      <c r="T3158" s="8">
        <f t="shared" si="303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8314</v>
      </c>
      <c r="O3159" s="10">
        <f t="shared" si="298"/>
        <v>0.99009900990099009</v>
      </c>
      <c r="P3159" s="9">
        <f t="shared" si="299"/>
        <v>4020</v>
      </c>
      <c r="Q3159" s="11" t="str">
        <f t="shared" si="300"/>
        <v xml:space="preserve">theater </v>
      </c>
      <c r="R3159" s="11" t="str">
        <f t="shared" si="301"/>
        <v>theater /plays</v>
      </c>
      <c r="S3159" s="12">
        <f t="shared" si="302"/>
        <v>41829.788252314815</v>
      </c>
      <c r="T3159" s="8">
        <f t="shared" si="303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8314</v>
      </c>
      <c r="O3160" s="10">
        <f t="shared" si="298"/>
        <v>0.8771929824561403</v>
      </c>
      <c r="P3160" s="9">
        <f t="shared" si="299"/>
        <v>5350</v>
      </c>
      <c r="Q3160" s="11" t="str">
        <f t="shared" si="300"/>
        <v xml:space="preserve">theater </v>
      </c>
      <c r="R3160" s="11" t="str">
        <f t="shared" si="301"/>
        <v>theater /plays</v>
      </c>
      <c r="S3160" s="12">
        <f t="shared" si="302"/>
        <v>41447.839722222219</v>
      </c>
      <c r="T3160" s="8">
        <f t="shared" si="303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8314</v>
      </c>
      <c r="O3161" s="10">
        <f t="shared" si="298"/>
        <v>0.74916842305041398</v>
      </c>
      <c r="P3161" s="9">
        <f t="shared" si="299"/>
        <v>1751.1100000000001</v>
      </c>
      <c r="Q3161" s="11" t="str">
        <f t="shared" si="300"/>
        <v xml:space="preserve">theater </v>
      </c>
      <c r="R3161" s="11" t="str">
        <f t="shared" si="301"/>
        <v>theater /plays</v>
      </c>
      <c r="S3161" s="12">
        <f t="shared" si="302"/>
        <v>40884.066678240742</v>
      </c>
      <c r="T3161" s="8">
        <f t="shared" si="303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8314</v>
      </c>
      <c r="O3162" s="10">
        <f t="shared" si="298"/>
        <v>0.98489822718319109</v>
      </c>
      <c r="P3162" s="9">
        <f t="shared" si="299"/>
        <v>4534.5</v>
      </c>
      <c r="Q3162" s="11" t="str">
        <f t="shared" si="300"/>
        <v xml:space="preserve">theater </v>
      </c>
      <c r="R3162" s="11" t="str">
        <f t="shared" si="301"/>
        <v>theater /plays</v>
      </c>
      <c r="S3162" s="12">
        <f t="shared" si="302"/>
        <v>41841.26489583333</v>
      </c>
      <c r="T3162" s="8">
        <f t="shared" si="303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8314</v>
      </c>
      <c r="O3163" s="10">
        <f t="shared" si="298"/>
        <v>0.95147478591817314</v>
      </c>
      <c r="P3163" s="9">
        <f t="shared" si="299"/>
        <v>2051</v>
      </c>
      <c r="Q3163" s="11" t="str">
        <f t="shared" si="300"/>
        <v xml:space="preserve">theater </v>
      </c>
      <c r="R3163" s="11" t="str">
        <f t="shared" si="301"/>
        <v>theater /plays</v>
      </c>
      <c r="S3163" s="12">
        <f t="shared" si="302"/>
        <v>41897.536134259259</v>
      </c>
      <c r="T3163" s="8">
        <f t="shared" si="303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8314</v>
      </c>
      <c r="O3164" s="10">
        <f t="shared" si="298"/>
        <v>0.78647267007471489</v>
      </c>
      <c r="P3164" s="9">
        <f t="shared" si="299"/>
        <v>4543</v>
      </c>
      <c r="Q3164" s="11" t="str">
        <f t="shared" si="300"/>
        <v xml:space="preserve">theater </v>
      </c>
      <c r="R3164" s="11" t="str">
        <f t="shared" si="301"/>
        <v>theater /plays</v>
      </c>
      <c r="S3164" s="12">
        <f t="shared" si="302"/>
        <v>41799.685902777775</v>
      </c>
      <c r="T3164" s="8">
        <f t="shared" si="303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8314</v>
      </c>
      <c r="O3165" s="10">
        <f t="shared" si="298"/>
        <v>0.89965397923875434</v>
      </c>
      <c r="P3165" s="9">
        <f t="shared" si="299"/>
        <v>13725</v>
      </c>
      <c r="Q3165" s="11" t="str">
        <f t="shared" si="300"/>
        <v xml:space="preserve">theater </v>
      </c>
      <c r="R3165" s="11" t="str">
        <f t="shared" si="301"/>
        <v>theater /plays</v>
      </c>
      <c r="S3165" s="12">
        <f t="shared" si="302"/>
        <v>41775.753761574073</v>
      </c>
      <c r="T3165" s="8">
        <f t="shared" si="303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8314</v>
      </c>
      <c r="O3166" s="10">
        <f t="shared" si="298"/>
        <v>0.93668040464593483</v>
      </c>
      <c r="P3166" s="9">
        <f t="shared" si="299"/>
        <v>2584.5</v>
      </c>
      <c r="Q3166" s="11" t="str">
        <f t="shared" si="300"/>
        <v xml:space="preserve">theater </v>
      </c>
      <c r="R3166" s="11" t="str">
        <f t="shared" si="301"/>
        <v>theater /plays</v>
      </c>
      <c r="S3166" s="12">
        <f t="shared" si="302"/>
        <v>41766.80572916667</v>
      </c>
      <c r="T3166" s="8">
        <f t="shared" si="303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8314</v>
      </c>
      <c r="O3167" s="10">
        <f t="shared" si="298"/>
        <v>0.61475409836065575</v>
      </c>
      <c r="P3167" s="9">
        <f t="shared" si="299"/>
        <v>985</v>
      </c>
      <c r="Q3167" s="11" t="str">
        <f t="shared" si="300"/>
        <v xml:space="preserve">theater </v>
      </c>
      <c r="R3167" s="11" t="str">
        <f t="shared" si="301"/>
        <v>theater /plays</v>
      </c>
      <c r="S3167" s="12">
        <f t="shared" si="302"/>
        <v>40644.159259259257</v>
      </c>
      <c r="T3167" s="8">
        <f t="shared" si="303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8314</v>
      </c>
      <c r="O3168" s="10">
        <f t="shared" si="298"/>
        <v>0.62411030846562832</v>
      </c>
      <c r="P3168" s="9">
        <f t="shared" si="299"/>
        <v>45539.915000000001</v>
      </c>
      <c r="Q3168" s="11" t="str">
        <f t="shared" si="300"/>
        <v xml:space="preserve">theater </v>
      </c>
      <c r="R3168" s="11" t="str">
        <f t="shared" si="301"/>
        <v>theater /plays</v>
      </c>
      <c r="S3168" s="12">
        <f t="shared" si="302"/>
        <v>41940.69158564815</v>
      </c>
      <c r="T3168" s="8">
        <f t="shared" si="303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8314</v>
      </c>
      <c r="O3169" s="10">
        <f t="shared" si="298"/>
        <v>0.86083213773314204</v>
      </c>
      <c r="P3169" s="9">
        <f t="shared" si="299"/>
        <v>3242.5</v>
      </c>
      <c r="Q3169" s="11" t="str">
        <f t="shared" si="300"/>
        <v xml:space="preserve">theater </v>
      </c>
      <c r="R3169" s="11" t="str">
        <f t="shared" si="301"/>
        <v>theater /plays</v>
      </c>
      <c r="S3169" s="12">
        <f t="shared" si="302"/>
        <v>41839.175706018519</v>
      </c>
      <c r="T3169" s="8">
        <f t="shared" si="303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8314</v>
      </c>
      <c r="O3170" s="10">
        <f t="shared" si="298"/>
        <v>0.80515297906602257</v>
      </c>
      <c r="P3170" s="9">
        <f t="shared" si="299"/>
        <v>2802.5</v>
      </c>
      <c r="Q3170" s="11" t="str">
        <f t="shared" si="300"/>
        <v xml:space="preserve">theater </v>
      </c>
      <c r="R3170" s="11" t="str">
        <f t="shared" si="301"/>
        <v>theater /plays</v>
      </c>
      <c r="S3170" s="12">
        <f t="shared" si="302"/>
        <v>41772.105937500004</v>
      </c>
      <c r="T3170" s="8">
        <f t="shared" si="303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8314</v>
      </c>
      <c r="O3171" s="10">
        <f t="shared" si="298"/>
        <v>0.97075597621647858</v>
      </c>
      <c r="P3171" s="9">
        <f t="shared" si="299"/>
        <v>8120.5</v>
      </c>
      <c r="Q3171" s="11" t="str">
        <f t="shared" si="300"/>
        <v xml:space="preserve">theater </v>
      </c>
      <c r="R3171" s="11" t="str">
        <f t="shared" si="301"/>
        <v>theater /plays</v>
      </c>
      <c r="S3171" s="12">
        <f t="shared" si="302"/>
        <v>41591.737974537034</v>
      </c>
      <c r="T3171" s="8">
        <f t="shared" si="303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8314</v>
      </c>
      <c r="O3172" s="10">
        <f t="shared" si="298"/>
        <v>0.89086859688195996</v>
      </c>
      <c r="P3172" s="9">
        <f t="shared" si="299"/>
        <v>2122.5</v>
      </c>
      <c r="Q3172" s="11" t="str">
        <f t="shared" si="300"/>
        <v xml:space="preserve">theater </v>
      </c>
      <c r="R3172" s="11" t="str">
        <f t="shared" si="301"/>
        <v>theater /plays</v>
      </c>
      <c r="S3172" s="12">
        <f t="shared" si="302"/>
        <v>41789.080370370371</v>
      </c>
      <c r="T3172" s="8">
        <f t="shared" si="303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8314</v>
      </c>
      <c r="O3173" s="10">
        <f t="shared" si="298"/>
        <v>0.91899698043849287</v>
      </c>
      <c r="P3173" s="9">
        <f t="shared" si="299"/>
        <v>7308.5</v>
      </c>
      <c r="Q3173" s="11" t="str">
        <f t="shared" si="300"/>
        <v xml:space="preserve">theater </v>
      </c>
      <c r="R3173" s="11" t="str">
        <f t="shared" si="301"/>
        <v>theater /plays</v>
      </c>
      <c r="S3173" s="12">
        <f t="shared" si="302"/>
        <v>42466.608310185184</v>
      </c>
      <c r="T3173" s="8">
        <f t="shared" si="303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8314</v>
      </c>
      <c r="O3174" s="10">
        <f t="shared" si="298"/>
        <v>0.86956521739130432</v>
      </c>
      <c r="P3174" s="9">
        <f t="shared" si="299"/>
        <v>2150</v>
      </c>
      <c r="Q3174" s="11" t="str">
        <f t="shared" si="300"/>
        <v xml:space="preserve">theater </v>
      </c>
      <c r="R3174" s="11" t="str">
        <f t="shared" si="301"/>
        <v>theater /plays</v>
      </c>
      <c r="S3174" s="12">
        <f t="shared" si="302"/>
        <v>40923.729953703703</v>
      </c>
      <c r="T3174" s="8">
        <f t="shared" si="303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8314</v>
      </c>
      <c r="O3175" s="10">
        <f t="shared" si="298"/>
        <v>0.970873786407767</v>
      </c>
      <c r="P3175" s="9">
        <f t="shared" si="299"/>
        <v>10150</v>
      </c>
      <c r="Q3175" s="11" t="str">
        <f t="shared" si="300"/>
        <v xml:space="preserve">theater </v>
      </c>
      <c r="R3175" s="11" t="str">
        <f t="shared" si="301"/>
        <v>theater /plays</v>
      </c>
      <c r="S3175" s="12">
        <f t="shared" si="302"/>
        <v>41878.878379629627</v>
      </c>
      <c r="T3175" s="8">
        <f t="shared" si="303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8314</v>
      </c>
      <c r="O3176" s="10">
        <f t="shared" si="298"/>
        <v>0.98879367172050103</v>
      </c>
      <c r="P3176" s="9">
        <f t="shared" si="299"/>
        <v>3017</v>
      </c>
      <c r="Q3176" s="11" t="str">
        <f t="shared" si="300"/>
        <v xml:space="preserve">theater </v>
      </c>
      <c r="R3176" s="11" t="str">
        <f t="shared" si="301"/>
        <v>theater /plays</v>
      </c>
      <c r="S3176" s="12">
        <f t="shared" si="302"/>
        <v>41862.864675925928</v>
      </c>
      <c r="T3176" s="8">
        <f t="shared" si="303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8314</v>
      </c>
      <c r="O3177" s="10">
        <f t="shared" si="298"/>
        <v>0.91274187659729833</v>
      </c>
      <c r="P3177" s="9">
        <f t="shared" si="299"/>
        <v>5239</v>
      </c>
      <c r="Q3177" s="11" t="str">
        <f t="shared" si="300"/>
        <v xml:space="preserve">theater </v>
      </c>
      <c r="R3177" s="11" t="str">
        <f t="shared" si="301"/>
        <v>theater /plays</v>
      </c>
      <c r="S3177" s="12">
        <f t="shared" si="302"/>
        <v>40531.886886574073</v>
      </c>
      <c r="T3177" s="8">
        <f t="shared" si="303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8314</v>
      </c>
      <c r="O3178" s="10">
        <f t="shared" si="298"/>
        <v>0.87076076993583873</v>
      </c>
      <c r="P3178" s="9">
        <f t="shared" si="299"/>
        <v>2041</v>
      </c>
      <c r="Q3178" s="11" t="str">
        <f t="shared" si="300"/>
        <v xml:space="preserve">theater </v>
      </c>
      <c r="R3178" s="11" t="str">
        <f t="shared" si="301"/>
        <v>theater /plays</v>
      </c>
      <c r="S3178" s="12">
        <f t="shared" si="302"/>
        <v>41477.930914351848</v>
      </c>
      <c r="T3178" s="8">
        <f t="shared" si="303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8314</v>
      </c>
      <c r="O3179" s="10">
        <f t="shared" si="298"/>
        <v>0.85178875638841567</v>
      </c>
      <c r="P3179" s="9">
        <f t="shared" si="299"/>
        <v>2717.5</v>
      </c>
      <c r="Q3179" s="11" t="str">
        <f t="shared" si="300"/>
        <v xml:space="preserve">theater </v>
      </c>
      <c r="R3179" s="11" t="str">
        <f t="shared" si="301"/>
        <v>theater /plays</v>
      </c>
      <c r="S3179" s="12">
        <f t="shared" si="302"/>
        <v>41781.666770833333</v>
      </c>
      <c r="T3179" s="8">
        <f t="shared" si="303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8314</v>
      </c>
      <c r="O3180" s="10">
        <f t="shared" si="298"/>
        <v>0.58229813664596275</v>
      </c>
      <c r="P3180" s="9">
        <f t="shared" si="299"/>
        <v>2038</v>
      </c>
      <c r="Q3180" s="11" t="str">
        <f t="shared" si="300"/>
        <v xml:space="preserve">theater </v>
      </c>
      <c r="R3180" s="11" t="str">
        <f t="shared" si="301"/>
        <v>theater /plays</v>
      </c>
      <c r="S3180" s="12">
        <f t="shared" si="302"/>
        <v>41806.605034722219</v>
      </c>
      <c r="T3180" s="8">
        <f t="shared" si="303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8314</v>
      </c>
      <c r="O3181" s="10">
        <f t="shared" si="298"/>
        <v>0.87594529095982754</v>
      </c>
      <c r="P3181" s="9">
        <f t="shared" si="299"/>
        <v>4497.41</v>
      </c>
      <c r="Q3181" s="11" t="str">
        <f t="shared" si="300"/>
        <v xml:space="preserve">theater </v>
      </c>
      <c r="R3181" s="11" t="str">
        <f t="shared" si="301"/>
        <v>theater /plays</v>
      </c>
      <c r="S3181" s="12">
        <f t="shared" si="302"/>
        <v>41375.702210648145</v>
      </c>
      <c r="T3181" s="8">
        <f t="shared" si="303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8314</v>
      </c>
      <c r="O3182" s="10">
        <f t="shared" si="298"/>
        <v>0.83507306889352817</v>
      </c>
      <c r="P3182" s="9">
        <f t="shared" si="299"/>
        <v>1318.5</v>
      </c>
      <c r="Q3182" s="11" t="str">
        <f t="shared" si="300"/>
        <v xml:space="preserve">theater </v>
      </c>
      <c r="R3182" s="11" t="str">
        <f t="shared" si="301"/>
        <v>theater /plays</v>
      </c>
      <c r="S3182" s="12">
        <f t="shared" si="302"/>
        <v>41780.412604166668</v>
      </c>
      <c r="T3182" s="8">
        <f t="shared" si="303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8314</v>
      </c>
      <c r="O3183" s="10">
        <f t="shared" si="298"/>
        <v>0.91743119266055051</v>
      </c>
      <c r="P3183" s="9">
        <f t="shared" si="299"/>
        <v>522.5</v>
      </c>
      <c r="Q3183" s="11" t="str">
        <f t="shared" si="300"/>
        <v xml:space="preserve">theater </v>
      </c>
      <c r="R3183" s="11" t="str">
        <f t="shared" si="301"/>
        <v>theater /plays</v>
      </c>
      <c r="S3183" s="12">
        <f t="shared" si="302"/>
        <v>41779.310034722221</v>
      </c>
      <c r="T3183" s="8">
        <f t="shared" si="303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8314</v>
      </c>
      <c r="O3184" s="10">
        <f t="shared" si="298"/>
        <v>0.99122061738884171</v>
      </c>
      <c r="P3184" s="9">
        <f t="shared" si="299"/>
        <v>7031</v>
      </c>
      <c r="Q3184" s="11" t="str">
        <f t="shared" si="300"/>
        <v xml:space="preserve">theater </v>
      </c>
      <c r="R3184" s="11" t="str">
        <f t="shared" si="301"/>
        <v>theater /plays</v>
      </c>
      <c r="S3184" s="12">
        <f t="shared" si="302"/>
        <v>40883.949317129627</v>
      </c>
      <c r="T3184" s="8">
        <f t="shared" si="303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8314</v>
      </c>
      <c r="O3185" s="10">
        <f t="shared" si="298"/>
        <v>0.91743119266055051</v>
      </c>
      <c r="P3185" s="9">
        <f t="shared" si="299"/>
        <v>2612.5</v>
      </c>
      <c r="Q3185" s="11" t="str">
        <f t="shared" si="300"/>
        <v xml:space="preserve">theater </v>
      </c>
      <c r="R3185" s="11" t="str">
        <f t="shared" si="301"/>
        <v>theater /plays</v>
      </c>
      <c r="S3185" s="12">
        <f t="shared" si="302"/>
        <v>41491.79478009259</v>
      </c>
      <c r="T3185" s="8">
        <f t="shared" si="303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8314</v>
      </c>
      <c r="O3186" s="10">
        <f t="shared" si="298"/>
        <v>0.93275488069414314</v>
      </c>
      <c r="P3186" s="9">
        <f t="shared" si="299"/>
        <v>4455</v>
      </c>
      <c r="Q3186" s="11" t="str">
        <f t="shared" si="300"/>
        <v xml:space="preserve">theater </v>
      </c>
      <c r="R3186" s="11" t="str">
        <f t="shared" si="301"/>
        <v>theater /plays</v>
      </c>
      <c r="S3186" s="12">
        <f t="shared" si="302"/>
        <v>41791.993414351848</v>
      </c>
      <c r="T3186" s="8">
        <f t="shared" si="303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8314</v>
      </c>
      <c r="O3187" s="10">
        <f t="shared" si="298"/>
        <v>1</v>
      </c>
      <c r="P3187" s="9">
        <f t="shared" si="299"/>
        <v>1000</v>
      </c>
      <c r="Q3187" s="11" t="str">
        <f t="shared" si="300"/>
        <v xml:space="preserve">theater </v>
      </c>
      <c r="R3187" s="11" t="str">
        <f t="shared" si="301"/>
        <v>theater /plays</v>
      </c>
      <c r="S3187" s="12">
        <f t="shared" si="302"/>
        <v>41829.977326388893</v>
      </c>
      <c r="T3187" s="8">
        <f t="shared" si="303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8314</v>
      </c>
      <c r="O3188" s="10">
        <f t="shared" si="298"/>
        <v>0.9785932721712538</v>
      </c>
      <c r="P3188" s="9">
        <f t="shared" si="299"/>
        <v>3235</v>
      </c>
      <c r="Q3188" s="11" t="str">
        <f t="shared" si="300"/>
        <v xml:space="preserve">theater </v>
      </c>
      <c r="R3188" s="11" t="str">
        <f t="shared" si="301"/>
        <v>theater /plays</v>
      </c>
      <c r="S3188" s="12">
        <f t="shared" si="302"/>
        <v>41868.924050925925</v>
      </c>
      <c r="T3188" s="8">
        <f t="shared" si="303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8314</v>
      </c>
      <c r="O3189" s="10">
        <f t="shared" si="298"/>
        <v>0.85989451960559504</v>
      </c>
      <c r="P3189" s="9">
        <f t="shared" si="299"/>
        <v>16222</v>
      </c>
      <c r="Q3189" s="11" t="str">
        <f t="shared" si="300"/>
        <v xml:space="preserve">theater </v>
      </c>
      <c r="R3189" s="11" t="str">
        <f t="shared" si="301"/>
        <v>theater /plays</v>
      </c>
      <c r="S3189" s="12">
        <f t="shared" si="302"/>
        <v>41835.666354166664</v>
      </c>
      <c r="T3189" s="8">
        <f t="shared" si="303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8316</v>
      </c>
      <c r="O3190" s="10">
        <f t="shared" si="298"/>
        <v>1.5384615384615385</v>
      </c>
      <c r="P3190" s="9">
        <f t="shared" si="299"/>
        <v>165</v>
      </c>
      <c r="Q3190" s="11" t="str">
        <f t="shared" si="300"/>
        <v xml:space="preserve">theater </v>
      </c>
      <c r="R3190" s="11" t="str">
        <f t="shared" si="301"/>
        <v>theater /musical</v>
      </c>
      <c r="S3190" s="12">
        <f t="shared" si="302"/>
        <v>42144.415532407409</v>
      </c>
      <c r="T3190" s="8">
        <f t="shared" si="303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8316</v>
      </c>
      <c r="O3191" s="10">
        <f t="shared" si="298"/>
        <v>8.112094395280236</v>
      </c>
      <c r="P3191" s="9">
        <f t="shared" si="299"/>
        <v>30890</v>
      </c>
      <c r="Q3191" s="11" t="str">
        <f t="shared" si="300"/>
        <v xml:space="preserve">theater </v>
      </c>
      <c r="R3191" s="11" t="str">
        <f t="shared" si="301"/>
        <v>theater /musical</v>
      </c>
      <c r="S3191" s="12">
        <f t="shared" si="302"/>
        <v>42118.346435185187</v>
      </c>
      <c r="T3191" s="8">
        <f t="shared" si="303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8316</v>
      </c>
      <c r="O3192" s="10" t="e">
        <f t="shared" si="298"/>
        <v>#DIV/0!</v>
      </c>
      <c r="P3192" s="9">
        <f t="shared" si="299"/>
        <v>2000</v>
      </c>
      <c r="Q3192" s="11" t="str">
        <f t="shared" si="300"/>
        <v xml:space="preserve">theater </v>
      </c>
      <c r="R3192" s="11" t="str">
        <f t="shared" si="301"/>
        <v>theater /musical</v>
      </c>
      <c r="S3192" s="12">
        <f t="shared" si="302"/>
        <v>42683.151331018518</v>
      </c>
      <c r="T3192" s="8">
        <f t="shared" si="303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8316</v>
      </c>
      <c r="O3193" s="10">
        <f t="shared" si="298"/>
        <v>24.834437086092716</v>
      </c>
      <c r="P3193" s="9">
        <f t="shared" si="299"/>
        <v>1950.5</v>
      </c>
      <c r="Q3193" s="11" t="str">
        <f t="shared" si="300"/>
        <v xml:space="preserve">theater </v>
      </c>
      <c r="R3193" s="11" t="str">
        <f t="shared" si="301"/>
        <v>theater /musical</v>
      </c>
      <c r="S3193" s="12">
        <f t="shared" si="302"/>
        <v>42538.755428240736</v>
      </c>
      <c r="T3193" s="8">
        <f t="shared" si="303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8316</v>
      </c>
      <c r="O3194" s="10">
        <f t="shared" si="298"/>
        <v>98.039215686274517</v>
      </c>
      <c r="P3194" s="9">
        <f t="shared" si="299"/>
        <v>5051</v>
      </c>
      <c r="Q3194" s="11" t="str">
        <f t="shared" si="300"/>
        <v xml:space="preserve">theater </v>
      </c>
      <c r="R3194" s="11" t="str">
        <f t="shared" si="301"/>
        <v>theater /musical</v>
      </c>
      <c r="S3194" s="12">
        <f t="shared" si="302"/>
        <v>42018.94049768518</v>
      </c>
      <c r="T3194" s="8">
        <f t="shared" si="303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8316</v>
      </c>
      <c r="O3195" s="10">
        <f t="shared" si="298"/>
        <v>8.5178875638841571</v>
      </c>
      <c r="P3195" s="9">
        <f t="shared" si="299"/>
        <v>2793.5</v>
      </c>
      <c r="Q3195" s="11" t="str">
        <f t="shared" si="300"/>
        <v xml:space="preserve">theater </v>
      </c>
      <c r="R3195" s="11" t="str">
        <f t="shared" si="301"/>
        <v>theater /musical</v>
      </c>
      <c r="S3195" s="12">
        <f t="shared" si="302"/>
        <v>42010.968240740738</v>
      </c>
      <c r="T3195" s="8">
        <f t="shared" si="303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8316</v>
      </c>
      <c r="O3196" s="10" t="e">
        <f t="shared" si="298"/>
        <v>#DIV/0!</v>
      </c>
      <c r="P3196" s="9">
        <f t="shared" si="299"/>
        <v>5500</v>
      </c>
      <c r="Q3196" s="11" t="str">
        <f t="shared" si="300"/>
        <v xml:space="preserve">theater </v>
      </c>
      <c r="R3196" s="11" t="str">
        <f t="shared" si="301"/>
        <v>theater /musical</v>
      </c>
      <c r="S3196" s="12">
        <f t="shared" si="302"/>
        <v>42182.062476851846</v>
      </c>
      <c r="T3196" s="8">
        <f t="shared" si="303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8316</v>
      </c>
      <c r="O3197" s="10">
        <f t="shared" si="298"/>
        <v>1.6908212560386473</v>
      </c>
      <c r="P3197" s="9">
        <f t="shared" si="299"/>
        <v>2785</v>
      </c>
      <c r="Q3197" s="11" t="str">
        <f t="shared" si="300"/>
        <v xml:space="preserve">theater </v>
      </c>
      <c r="R3197" s="11" t="str">
        <f t="shared" si="301"/>
        <v>theater /musical</v>
      </c>
      <c r="S3197" s="12">
        <f t="shared" si="302"/>
        <v>42017.594236111108</v>
      </c>
      <c r="T3197" s="8">
        <f t="shared" si="303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8316</v>
      </c>
      <c r="O3198" s="10">
        <f t="shared" si="298"/>
        <v>1666.6666666666667</v>
      </c>
      <c r="P3198" s="9">
        <f t="shared" si="299"/>
        <v>1500900</v>
      </c>
      <c r="Q3198" s="11" t="str">
        <f t="shared" si="300"/>
        <v xml:space="preserve">theater </v>
      </c>
      <c r="R3198" s="11" t="str">
        <f t="shared" si="301"/>
        <v>theater /musical</v>
      </c>
      <c r="S3198" s="12">
        <f t="shared" si="302"/>
        <v>42157.598090277781</v>
      </c>
      <c r="T3198" s="8">
        <f t="shared" si="303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8316</v>
      </c>
      <c r="O3199" s="10">
        <f t="shared" si="298"/>
        <v>8.7336244541484724</v>
      </c>
      <c r="P3199" s="9">
        <f t="shared" si="299"/>
        <v>5572.5</v>
      </c>
      <c r="Q3199" s="11" t="str">
        <f t="shared" si="300"/>
        <v xml:space="preserve">theater </v>
      </c>
      <c r="R3199" s="11" t="str">
        <f t="shared" si="301"/>
        <v>theater /musical</v>
      </c>
      <c r="S3199" s="12">
        <f t="shared" si="302"/>
        <v>42009.493263888886</v>
      </c>
      <c r="T3199" s="8">
        <f t="shared" si="303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8316</v>
      </c>
      <c r="O3200" s="10">
        <f t="shared" si="298"/>
        <v>272.72727272727275</v>
      </c>
      <c r="P3200" s="9">
        <f t="shared" si="299"/>
        <v>15055</v>
      </c>
      <c r="Q3200" s="11" t="str">
        <f t="shared" si="300"/>
        <v xml:space="preserve">theater </v>
      </c>
      <c r="R3200" s="11" t="str">
        <f t="shared" si="301"/>
        <v>theater /musical</v>
      </c>
      <c r="S3200" s="12">
        <f t="shared" si="302"/>
        <v>42013.424502314811</v>
      </c>
      <c r="T3200" s="8">
        <f t="shared" si="303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8316</v>
      </c>
      <c r="O3201" s="10">
        <f t="shared" si="298"/>
        <v>1.9171779141104295</v>
      </c>
      <c r="P3201" s="9">
        <f t="shared" si="299"/>
        <v>3804</v>
      </c>
      <c r="Q3201" s="11" t="str">
        <f t="shared" si="300"/>
        <v xml:space="preserve">theater </v>
      </c>
      <c r="R3201" s="11" t="str">
        <f t="shared" si="301"/>
        <v>theater /musical</v>
      </c>
      <c r="S3201" s="12">
        <f t="shared" si="302"/>
        <v>41858.761782407404</v>
      </c>
      <c r="T3201" s="8">
        <f t="shared" si="303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8316</v>
      </c>
      <c r="O3202" s="10">
        <f t="shared" si="298"/>
        <v>50000</v>
      </c>
      <c r="P3202" s="9">
        <f t="shared" si="299"/>
        <v>25000.5</v>
      </c>
      <c r="Q3202" s="11" t="str">
        <f t="shared" si="300"/>
        <v xml:space="preserve">theater </v>
      </c>
      <c r="R3202" s="11" t="str">
        <f t="shared" si="301"/>
        <v>theater /musical</v>
      </c>
      <c r="S3202" s="12">
        <f t="shared" si="302"/>
        <v>42460.320613425924</v>
      </c>
      <c r="T3202" s="8">
        <f t="shared" si="303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8316</v>
      </c>
      <c r="O3203" s="10">
        <f t="shared" ref="O3203:O3266" si="304">D3203/E3203</f>
        <v>80</v>
      </c>
      <c r="P3203" s="9">
        <f t="shared" ref="P3203:P3266" si="305">AVERAGE(D3203,E3203)</f>
        <v>1012.5</v>
      </c>
      <c r="Q3203" s="11" t="str">
        <f t="shared" ref="Q3203:Q3266" si="306">LEFT(N3203, SEARCH(" ",N3203,1))</f>
        <v xml:space="preserve">theater </v>
      </c>
      <c r="R3203" s="11" t="str">
        <f t="shared" ref="R3203:R3266" si="307">RIGHT(N3203,16)</f>
        <v>theater /musical</v>
      </c>
      <c r="S3203" s="12">
        <f t="shared" ref="S3203:S3266" si="308">(((J3203/60)/60)/24)+DATE(1970,1,1)</f>
        <v>41861.767094907409</v>
      </c>
      <c r="T3203" s="8">
        <f t="shared" ref="T3203:T3266" si="309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8316</v>
      </c>
      <c r="O3204" s="10">
        <f t="shared" si="304"/>
        <v>1.8341892883345561</v>
      </c>
      <c r="P3204" s="9">
        <f t="shared" si="305"/>
        <v>3863</v>
      </c>
      <c r="Q3204" s="11" t="str">
        <f t="shared" si="306"/>
        <v xml:space="preserve">theater </v>
      </c>
      <c r="R3204" s="11" t="str">
        <f t="shared" si="307"/>
        <v>theater /musical</v>
      </c>
      <c r="S3204" s="12">
        <f t="shared" si="308"/>
        <v>42293.853541666671</v>
      </c>
      <c r="T3204" s="8">
        <f t="shared" si="309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8316</v>
      </c>
      <c r="O3205" s="10">
        <f t="shared" si="304"/>
        <v>4</v>
      </c>
      <c r="P3205" s="9">
        <f t="shared" si="305"/>
        <v>625</v>
      </c>
      <c r="Q3205" s="11" t="str">
        <f t="shared" si="306"/>
        <v xml:space="preserve">theater </v>
      </c>
      <c r="R3205" s="11" t="str">
        <f t="shared" si="307"/>
        <v>theater /musical</v>
      </c>
      <c r="S3205" s="12">
        <f t="shared" si="308"/>
        <v>42242.988680555558</v>
      </c>
      <c r="T3205" s="8">
        <f t="shared" si="309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8316</v>
      </c>
      <c r="O3206" s="10" t="e">
        <f t="shared" si="304"/>
        <v>#DIV/0!</v>
      </c>
      <c r="P3206" s="9">
        <f t="shared" si="305"/>
        <v>250</v>
      </c>
      <c r="Q3206" s="11" t="str">
        <f t="shared" si="306"/>
        <v xml:space="preserve">theater </v>
      </c>
      <c r="R3206" s="11" t="str">
        <f t="shared" si="307"/>
        <v>theater /musical</v>
      </c>
      <c r="S3206" s="12">
        <f t="shared" si="308"/>
        <v>42172.686099537037</v>
      </c>
      <c r="T3206" s="8">
        <f t="shared" si="309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8316</v>
      </c>
      <c r="O3207" s="10">
        <f t="shared" si="304"/>
        <v>29.304029304029303</v>
      </c>
      <c r="P3207" s="9">
        <f t="shared" si="305"/>
        <v>4136.5</v>
      </c>
      <c r="Q3207" s="11" t="str">
        <f t="shared" si="306"/>
        <v xml:space="preserve">theater </v>
      </c>
      <c r="R3207" s="11" t="str">
        <f t="shared" si="307"/>
        <v>theater /musical</v>
      </c>
      <c r="S3207" s="12">
        <f t="shared" si="308"/>
        <v>42095.374675925923</v>
      </c>
      <c r="T3207" s="8">
        <f t="shared" si="309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8316</v>
      </c>
      <c r="O3208" s="10" t="e">
        <f t="shared" si="304"/>
        <v>#DIV/0!</v>
      </c>
      <c r="P3208" s="9">
        <f t="shared" si="305"/>
        <v>2500</v>
      </c>
      <c r="Q3208" s="11" t="str">
        <f t="shared" si="306"/>
        <v xml:space="preserve">theater </v>
      </c>
      <c r="R3208" s="11" t="str">
        <f t="shared" si="307"/>
        <v>theater /musical</v>
      </c>
      <c r="S3208" s="12">
        <f t="shared" si="308"/>
        <v>42236.276053240741</v>
      </c>
      <c r="T3208" s="8">
        <f t="shared" si="309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8316</v>
      </c>
      <c r="O3209" s="10">
        <f t="shared" si="304"/>
        <v>2.1568627450980391</v>
      </c>
      <c r="P3209" s="9">
        <f t="shared" si="305"/>
        <v>4025</v>
      </c>
      <c r="Q3209" s="11" t="str">
        <f t="shared" si="306"/>
        <v xml:space="preserve">theater </v>
      </c>
      <c r="R3209" s="11" t="str">
        <f t="shared" si="307"/>
        <v>theater /musical</v>
      </c>
      <c r="S3209" s="12">
        <f t="shared" si="308"/>
        <v>42057.277858796297</v>
      </c>
      <c r="T3209" s="8">
        <f t="shared" si="309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8314</v>
      </c>
      <c r="O3210" s="10">
        <f t="shared" si="304"/>
        <v>0.96618357487922701</v>
      </c>
      <c r="P3210" s="9">
        <f t="shared" si="305"/>
        <v>5087.5</v>
      </c>
      <c r="Q3210" s="11" t="str">
        <f t="shared" si="306"/>
        <v xml:space="preserve">theater </v>
      </c>
      <c r="R3210" s="11" t="str">
        <f t="shared" si="307"/>
        <v>theater /plays</v>
      </c>
      <c r="S3210" s="12">
        <f t="shared" si="308"/>
        <v>41827.605057870373</v>
      </c>
      <c r="T3210" s="8">
        <f t="shared" si="309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8314</v>
      </c>
      <c r="O3211" s="10">
        <f t="shared" si="304"/>
        <v>0.83806028741057004</v>
      </c>
      <c r="P3211" s="9">
        <f t="shared" si="305"/>
        <v>10417.85</v>
      </c>
      <c r="Q3211" s="11" t="str">
        <f t="shared" si="306"/>
        <v xml:space="preserve">theater </v>
      </c>
      <c r="R3211" s="11" t="str">
        <f t="shared" si="307"/>
        <v>theater /plays</v>
      </c>
      <c r="S3211" s="12">
        <f t="shared" si="308"/>
        <v>41778.637245370373</v>
      </c>
      <c r="T3211" s="8">
        <f t="shared" si="309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8314</v>
      </c>
      <c r="O3212" s="10">
        <f t="shared" si="304"/>
        <v>0.79512324410283597</v>
      </c>
      <c r="P3212" s="9">
        <f t="shared" si="305"/>
        <v>3386.5</v>
      </c>
      <c r="Q3212" s="11" t="str">
        <f t="shared" si="306"/>
        <v xml:space="preserve">theater </v>
      </c>
      <c r="R3212" s="11" t="str">
        <f t="shared" si="307"/>
        <v>theater /plays</v>
      </c>
      <c r="S3212" s="12">
        <f t="shared" si="308"/>
        <v>41013.936562499999</v>
      </c>
      <c r="T3212" s="8">
        <f t="shared" si="309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8314</v>
      </c>
      <c r="O3213" s="10">
        <f t="shared" si="304"/>
        <v>0.83511855052467232</v>
      </c>
      <c r="P3213" s="9">
        <f t="shared" si="305"/>
        <v>25270.5</v>
      </c>
      <c r="Q3213" s="11" t="str">
        <f t="shared" si="306"/>
        <v xml:space="preserve">theater </v>
      </c>
      <c r="R3213" s="11" t="str">
        <f t="shared" si="307"/>
        <v>theater /plays</v>
      </c>
      <c r="S3213" s="12">
        <f t="shared" si="308"/>
        <v>41834.586574074077</v>
      </c>
      <c r="T3213" s="8">
        <f t="shared" si="309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8314</v>
      </c>
      <c r="O3214" s="10">
        <f t="shared" si="304"/>
        <v>0.79207920792079212</v>
      </c>
      <c r="P3214" s="9">
        <f t="shared" si="305"/>
        <v>4525</v>
      </c>
      <c r="Q3214" s="11" t="str">
        <f t="shared" si="306"/>
        <v xml:space="preserve">theater </v>
      </c>
      <c r="R3214" s="11" t="str">
        <f t="shared" si="307"/>
        <v>theater /plays</v>
      </c>
      <c r="S3214" s="12">
        <f t="shared" si="308"/>
        <v>41829.795729166668</v>
      </c>
      <c r="T3214" s="8">
        <f t="shared" si="309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8314</v>
      </c>
      <c r="O3215" s="10">
        <f t="shared" si="304"/>
        <v>0.99883469285833193</v>
      </c>
      <c r="P3215" s="9">
        <f t="shared" si="305"/>
        <v>6003.5</v>
      </c>
      <c r="Q3215" s="11" t="str">
        <f t="shared" si="306"/>
        <v xml:space="preserve">theater </v>
      </c>
      <c r="R3215" s="11" t="str">
        <f t="shared" si="307"/>
        <v>theater /plays</v>
      </c>
      <c r="S3215" s="12">
        <f t="shared" si="308"/>
        <v>42171.763414351852</v>
      </c>
      <c r="T3215" s="8">
        <f t="shared" si="309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8314</v>
      </c>
      <c r="O3216" s="10">
        <f t="shared" si="304"/>
        <v>0.97911227154046998</v>
      </c>
      <c r="P3216" s="9">
        <f t="shared" si="305"/>
        <v>12128</v>
      </c>
      <c r="Q3216" s="11" t="str">
        <f t="shared" si="306"/>
        <v xml:space="preserve">theater </v>
      </c>
      <c r="R3216" s="11" t="str">
        <f t="shared" si="307"/>
        <v>theater /plays</v>
      </c>
      <c r="S3216" s="12">
        <f t="shared" si="308"/>
        <v>42337.792511574073</v>
      </c>
      <c r="T3216" s="8">
        <f t="shared" si="309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8314</v>
      </c>
      <c r="O3217" s="10">
        <f t="shared" si="304"/>
        <v>0.99649802123964348</v>
      </c>
      <c r="P3217" s="9">
        <f t="shared" si="305"/>
        <v>35061.5</v>
      </c>
      <c r="Q3217" s="11" t="str">
        <f t="shared" si="306"/>
        <v xml:space="preserve">theater </v>
      </c>
      <c r="R3217" s="11" t="str">
        <f t="shared" si="307"/>
        <v>theater /plays</v>
      </c>
      <c r="S3217" s="12">
        <f t="shared" si="308"/>
        <v>42219.665173611109</v>
      </c>
      <c r="T3217" s="8">
        <f t="shared" si="309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8314</v>
      </c>
      <c r="O3218" s="10">
        <f t="shared" si="304"/>
        <v>0.99950024987506247</v>
      </c>
      <c r="P3218" s="9">
        <f t="shared" si="305"/>
        <v>2000.5</v>
      </c>
      <c r="Q3218" s="11" t="str">
        <f t="shared" si="306"/>
        <v xml:space="preserve">theater </v>
      </c>
      <c r="R3218" s="11" t="str">
        <f t="shared" si="307"/>
        <v>theater /plays</v>
      </c>
      <c r="S3218" s="12">
        <f t="shared" si="308"/>
        <v>42165.462627314817</v>
      </c>
      <c r="T3218" s="8">
        <f t="shared" si="309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8314</v>
      </c>
      <c r="O3219" s="10">
        <f t="shared" si="304"/>
        <v>0.86190384983719592</v>
      </c>
      <c r="P3219" s="9">
        <f t="shared" si="305"/>
        <v>4860.5</v>
      </c>
      <c r="Q3219" s="11" t="str">
        <f t="shared" si="306"/>
        <v xml:space="preserve">theater </v>
      </c>
      <c r="R3219" s="11" t="str">
        <f t="shared" si="307"/>
        <v>theater /plays</v>
      </c>
      <c r="S3219" s="12">
        <f t="shared" si="308"/>
        <v>42648.546111111107</v>
      </c>
      <c r="T3219" s="8">
        <f t="shared" si="309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8314</v>
      </c>
      <c r="O3220" s="10">
        <f t="shared" si="304"/>
        <v>0.97943192948090108</v>
      </c>
      <c r="P3220" s="9">
        <f t="shared" si="305"/>
        <v>12126</v>
      </c>
      <c r="Q3220" s="11" t="str">
        <f t="shared" si="306"/>
        <v xml:space="preserve">theater </v>
      </c>
      <c r="R3220" s="11" t="str">
        <f t="shared" si="307"/>
        <v>theater /plays</v>
      </c>
      <c r="S3220" s="12">
        <f t="shared" si="308"/>
        <v>41971.002152777779</v>
      </c>
      <c r="T3220" s="8">
        <f t="shared" si="309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8314</v>
      </c>
      <c r="O3221" s="10">
        <f t="shared" si="304"/>
        <v>0.9989012086704625</v>
      </c>
      <c r="P3221" s="9">
        <f t="shared" si="305"/>
        <v>20011</v>
      </c>
      <c r="Q3221" s="11" t="str">
        <f t="shared" si="306"/>
        <v xml:space="preserve">theater </v>
      </c>
      <c r="R3221" s="11" t="str">
        <f t="shared" si="307"/>
        <v>theater /plays</v>
      </c>
      <c r="S3221" s="12">
        <f t="shared" si="308"/>
        <v>42050.983182870375</v>
      </c>
      <c r="T3221" s="8">
        <f t="shared" si="309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8314</v>
      </c>
      <c r="O3222" s="10">
        <f t="shared" si="304"/>
        <v>0.99166997223324083</v>
      </c>
      <c r="P3222" s="9">
        <f t="shared" si="305"/>
        <v>15063</v>
      </c>
      <c r="Q3222" s="11" t="str">
        <f t="shared" si="306"/>
        <v xml:space="preserve">theater </v>
      </c>
      <c r="R3222" s="11" t="str">
        <f t="shared" si="307"/>
        <v>theater /plays</v>
      </c>
      <c r="S3222" s="12">
        <f t="shared" si="308"/>
        <v>42772.833379629628</v>
      </c>
      <c r="T3222" s="8">
        <f t="shared" si="309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8314</v>
      </c>
      <c r="O3223" s="10">
        <f t="shared" si="304"/>
        <v>0.96688421561518012</v>
      </c>
      <c r="P3223" s="9">
        <f t="shared" si="305"/>
        <v>4068.5</v>
      </c>
      <c r="Q3223" s="11" t="str">
        <f t="shared" si="306"/>
        <v xml:space="preserve">theater </v>
      </c>
      <c r="R3223" s="11" t="str">
        <f t="shared" si="307"/>
        <v>theater /plays</v>
      </c>
      <c r="S3223" s="12">
        <f t="shared" si="308"/>
        <v>42155.696793981479</v>
      </c>
      <c r="T3223" s="8">
        <f t="shared" si="309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8314</v>
      </c>
      <c r="O3224" s="10">
        <f t="shared" si="304"/>
        <v>0.80128205128205132</v>
      </c>
      <c r="P3224" s="9">
        <f t="shared" si="305"/>
        <v>2810</v>
      </c>
      <c r="Q3224" s="11" t="str">
        <f t="shared" si="306"/>
        <v xml:space="preserve">theater </v>
      </c>
      <c r="R3224" s="11" t="str">
        <f t="shared" si="307"/>
        <v>theater /plays</v>
      </c>
      <c r="S3224" s="12">
        <f t="shared" si="308"/>
        <v>42270.582141203704</v>
      </c>
      <c r="T3224" s="8">
        <f t="shared" si="309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8314</v>
      </c>
      <c r="O3225" s="10">
        <f t="shared" si="304"/>
        <v>0.91310751104565535</v>
      </c>
      <c r="P3225" s="9">
        <f t="shared" si="305"/>
        <v>3247.5</v>
      </c>
      <c r="Q3225" s="11" t="str">
        <f t="shared" si="306"/>
        <v xml:space="preserve">theater </v>
      </c>
      <c r="R3225" s="11" t="str">
        <f t="shared" si="307"/>
        <v>theater /plays</v>
      </c>
      <c r="S3225" s="12">
        <f t="shared" si="308"/>
        <v>42206.835370370376</v>
      </c>
      <c r="T3225" s="8">
        <f t="shared" si="309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8314</v>
      </c>
      <c r="O3226" s="10">
        <f t="shared" si="304"/>
        <v>0.98007187193727541</v>
      </c>
      <c r="P3226" s="9">
        <f t="shared" si="305"/>
        <v>30305</v>
      </c>
      <c r="Q3226" s="11" t="str">
        <f t="shared" si="306"/>
        <v xml:space="preserve">theater </v>
      </c>
      <c r="R3226" s="11" t="str">
        <f t="shared" si="307"/>
        <v>theater /plays</v>
      </c>
      <c r="S3226" s="12">
        <f t="shared" si="308"/>
        <v>42697.850844907407</v>
      </c>
      <c r="T3226" s="8">
        <f t="shared" si="309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8314</v>
      </c>
      <c r="O3227" s="10">
        <f t="shared" si="304"/>
        <v>0.97703957010258913</v>
      </c>
      <c r="P3227" s="9">
        <f t="shared" si="305"/>
        <v>2023.5</v>
      </c>
      <c r="Q3227" s="11" t="str">
        <f t="shared" si="306"/>
        <v xml:space="preserve">theater </v>
      </c>
      <c r="R3227" s="11" t="str">
        <f t="shared" si="307"/>
        <v>theater /plays</v>
      </c>
      <c r="S3227" s="12">
        <f t="shared" si="308"/>
        <v>42503.559467592597</v>
      </c>
      <c r="T3227" s="8">
        <f t="shared" si="309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8314</v>
      </c>
      <c r="O3228" s="10">
        <f t="shared" si="304"/>
        <v>0.96</v>
      </c>
      <c r="P3228" s="9">
        <f t="shared" si="305"/>
        <v>1225</v>
      </c>
      <c r="Q3228" s="11" t="str">
        <f t="shared" si="306"/>
        <v xml:space="preserve">theater </v>
      </c>
      <c r="R3228" s="11" t="str">
        <f t="shared" si="307"/>
        <v>theater /plays</v>
      </c>
      <c r="S3228" s="12">
        <f t="shared" si="308"/>
        <v>42277.583472222221</v>
      </c>
      <c r="T3228" s="8">
        <f t="shared" si="309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8314</v>
      </c>
      <c r="O3229" s="10">
        <f t="shared" si="304"/>
        <v>0.8</v>
      </c>
      <c r="P3229" s="9">
        <f t="shared" si="305"/>
        <v>1350</v>
      </c>
      <c r="Q3229" s="11" t="str">
        <f t="shared" si="306"/>
        <v xml:space="preserve">theater </v>
      </c>
      <c r="R3229" s="11" t="str">
        <f t="shared" si="307"/>
        <v>theater /plays</v>
      </c>
      <c r="S3229" s="12">
        <f t="shared" si="308"/>
        <v>42722.882361111115</v>
      </c>
      <c r="T3229" s="8">
        <f t="shared" si="309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8314</v>
      </c>
      <c r="O3230" s="10">
        <f t="shared" si="304"/>
        <v>0.97710776102735897</v>
      </c>
      <c r="P3230" s="9">
        <f t="shared" si="305"/>
        <v>7082</v>
      </c>
      <c r="Q3230" s="11" t="str">
        <f t="shared" si="306"/>
        <v xml:space="preserve">theater </v>
      </c>
      <c r="R3230" s="11" t="str">
        <f t="shared" si="307"/>
        <v>theater /plays</v>
      </c>
      <c r="S3230" s="12">
        <f t="shared" si="308"/>
        <v>42323.70930555556</v>
      </c>
      <c r="T3230" s="8">
        <f t="shared" si="309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8314</v>
      </c>
      <c r="O3231" s="10">
        <f t="shared" si="304"/>
        <v>0.92708478190330501</v>
      </c>
      <c r="P3231" s="9">
        <f t="shared" si="305"/>
        <v>20786.5</v>
      </c>
      <c r="Q3231" s="11" t="str">
        <f t="shared" si="306"/>
        <v xml:space="preserve">theater </v>
      </c>
      <c r="R3231" s="11" t="str">
        <f t="shared" si="307"/>
        <v>theater /plays</v>
      </c>
      <c r="S3231" s="12">
        <f t="shared" si="308"/>
        <v>41933.291643518518</v>
      </c>
      <c r="T3231" s="8">
        <f t="shared" si="309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8314</v>
      </c>
      <c r="O3232" s="10">
        <f t="shared" si="304"/>
        <v>0.91004550227511372</v>
      </c>
      <c r="P3232" s="9">
        <f t="shared" si="305"/>
        <v>2728.5</v>
      </c>
      <c r="Q3232" s="11" t="str">
        <f t="shared" si="306"/>
        <v xml:space="preserve">theater </v>
      </c>
      <c r="R3232" s="11" t="str">
        <f t="shared" si="307"/>
        <v>theater /plays</v>
      </c>
      <c r="S3232" s="12">
        <f t="shared" si="308"/>
        <v>41898.168125000004</v>
      </c>
      <c r="T3232" s="8">
        <f t="shared" si="309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8314</v>
      </c>
      <c r="O3233" s="10">
        <f t="shared" si="304"/>
        <v>0.6211180124223602</v>
      </c>
      <c r="P3233" s="9">
        <f t="shared" si="305"/>
        <v>1305</v>
      </c>
      <c r="Q3233" s="11" t="str">
        <f t="shared" si="306"/>
        <v xml:space="preserve">theater </v>
      </c>
      <c r="R3233" s="11" t="str">
        <f t="shared" si="307"/>
        <v>theater /plays</v>
      </c>
      <c r="S3233" s="12">
        <f t="shared" si="308"/>
        <v>42446.943831018521</v>
      </c>
      <c r="T3233" s="8">
        <f t="shared" si="309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8314</v>
      </c>
      <c r="O3234" s="10">
        <f t="shared" si="304"/>
        <v>0.76219512195121952</v>
      </c>
      <c r="P3234" s="9">
        <f t="shared" si="305"/>
        <v>1156</v>
      </c>
      <c r="Q3234" s="11" t="str">
        <f t="shared" si="306"/>
        <v xml:space="preserve">theater </v>
      </c>
      <c r="R3234" s="11" t="str">
        <f t="shared" si="307"/>
        <v>theater /plays</v>
      </c>
      <c r="S3234" s="12">
        <f t="shared" si="308"/>
        <v>42463.81385416667</v>
      </c>
      <c r="T3234" s="8">
        <f t="shared" si="309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8314</v>
      </c>
      <c r="O3235" s="10">
        <f t="shared" si="304"/>
        <v>0.84175084175084181</v>
      </c>
      <c r="P3235" s="9">
        <f t="shared" si="305"/>
        <v>5470</v>
      </c>
      <c r="Q3235" s="11" t="str">
        <f t="shared" si="306"/>
        <v xml:space="preserve">theater </v>
      </c>
      <c r="R3235" s="11" t="str">
        <f t="shared" si="307"/>
        <v>theater /plays</v>
      </c>
      <c r="S3235" s="12">
        <f t="shared" si="308"/>
        <v>42766.805034722223</v>
      </c>
      <c r="T3235" s="8">
        <f t="shared" si="309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8314</v>
      </c>
      <c r="O3236" s="10">
        <f t="shared" si="304"/>
        <v>0.99608786491056378</v>
      </c>
      <c r="P3236" s="9">
        <f t="shared" si="305"/>
        <v>4007.855</v>
      </c>
      <c r="Q3236" s="11" t="str">
        <f t="shared" si="306"/>
        <v xml:space="preserve">theater </v>
      </c>
      <c r="R3236" s="11" t="str">
        <f t="shared" si="307"/>
        <v>theater /plays</v>
      </c>
      <c r="S3236" s="12">
        <f t="shared" si="308"/>
        <v>42734.789444444439</v>
      </c>
      <c r="T3236" s="8">
        <f t="shared" si="309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8314</v>
      </c>
      <c r="O3237" s="10">
        <f t="shared" si="304"/>
        <v>0.96892965570699563</v>
      </c>
      <c r="P3237" s="9">
        <f t="shared" si="305"/>
        <v>15240.5</v>
      </c>
      <c r="Q3237" s="11" t="str">
        <f t="shared" si="306"/>
        <v xml:space="preserve">theater </v>
      </c>
      <c r="R3237" s="11" t="str">
        <f t="shared" si="307"/>
        <v>theater /plays</v>
      </c>
      <c r="S3237" s="12">
        <f t="shared" si="308"/>
        <v>42522.347812499997</v>
      </c>
      <c r="T3237" s="8">
        <f t="shared" si="309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8314</v>
      </c>
      <c r="O3238" s="10">
        <f t="shared" si="304"/>
        <v>0.99403578528827041</v>
      </c>
      <c r="P3238" s="9">
        <f t="shared" si="305"/>
        <v>20060</v>
      </c>
      <c r="Q3238" s="11" t="str">
        <f t="shared" si="306"/>
        <v xml:space="preserve">theater </v>
      </c>
      <c r="R3238" s="11" t="str">
        <f t="shared" si="307"/>
        <v>theater /plays</v>
      </c>
      <c r="S3238" s="12">
        <f t="shared" si="308"/>
        <v>42702.917048611111</v>
      </c>
      <c r="T3238" s="8">
        <f t="shared" si="309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8314</v>
      </c>
      <c r="O3239" s="10">
        <f t="shared" si="304"/>
        <v>0.99218610916768624</v>
      </c>
      <c r="P3239" s="9">
        <f t="shared" si="305"/>
        <v>35137.82</v>
      </c>
      <c r="Q3239" s="11" t="str">
        <f t="shared" si="306"/>
        <v xml:space="preserve">theater </v>
      </c>
      <c r="R3239" s="11" t="str">
        <f t="shared" si="307"/>
        <v>theater /plays</v>
      </c>
      <c r="S3239" s="12">
        <f t="shared" si="308"/>
        <v>42252.474351851852</v>
      </c>
      <c r="T3239" s="8">
        <f t="shared" si="309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8314</v>
      </c>
      <c r="O3240" s="10">
        <f t="shared" si="304"/>
        <v>0.890302066772655</v>
      </c>
      <c r="P3240" s="9">
        <f t="shared" si="305"/>
        <v>2972.5</v>
      </c>
      <c r="Q3240" s="11" t="str">
        <f t="shared" si="306"/>
        <v xml:space="preserve">theater </v>
      </c>
      <c r="R3240" s="11" t="str">
        <f t="shared" si="307"/>
        <v>theater /plays</v>
      </c>
      <c r="S3240" s="12">
        <f t="shared" si="308"/>
        <v>42156.510393518518</v>
      </c>
      <c r="T3240" s="8">
        <f t="shared" si="309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8314</v>
      </c>
      <c r="O3241" s="10">
        <f t="shared" si="304"/>
        <v>0.94411642492003522</v>
      </c>
      <c r="P3241" s="9">
        <f t="shared" si="305"/>
        <v>6035.49</v>
      </c>
      <c r="Q3241" s="11" t="str">
        <f t="shared" si="306"/>
        <v xml:space="preserve">theater </v>
      </c>
      <c r="R3241" s="11" t="str">
        <f t="shared" si="307"/>
        <v>theater /plays</v>
      </c>
      <c r="S3241" s="12">
        <f t="shared" si="308"/>
        <v>42278.089039351849</v>
      </c>
      <c r="T3241" s="8">
        <f t="shared" si="309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8314</v>
      </c>
      <c r="O3242" s="10">
        <f t="shared" si="304"/>
        <v>0.99436526350679488</v>
      </c>
      <c r="P3242" s="9">
        <f t="shared" si="305"/>
        <v>3008.5</v>
      </c>
      <c r="Q3242" s="11" t="str">
        <f t="shared" si="306"/>
        <v xml:space="preserve">theater </v>
      </c>
      <c r="R3242" s="11" t="str">
        <f t="shared" si="307"/>
        <v>theater /plays</v>
      </c>
      <c r="S3242" s="12">
        <f t="shared" si="308"/>
        <v>42754.693842592591</v>
      </c>
      <c r="T3242" s="8">
        <f t="shared" si="309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8314</v>
      </c>
      <c r="O3243" s="10">
        <f t="shared" si="304"/>
        <v>0.86725844301601873</v>
      </c>
      <c r="P3243" s="9">
        <f t="shared" si="305"/>
        <v>9150.5</v>
      </c>
      <c r="Q3243" s="11" t="str">
        <f t="shared" si="306"/>
        <v xml:space="preserve">theater </v>
      </c>
      <c r="R3243" s="11" t="str">
        <f t="shared" si="307"/>
        <v>theater /plays</v>
      </c>
      <c r="S3243" s="12">
        <f t="shared" si="308"/>
        <v>41893.324884259258</v>
      </c>
      <c r="T3243" s="8">
        <f t="shared" si="309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8314</v>
      </c>
      <c r="O3244" s="10">
        <f t="shared" si="304"/>
        <v>0.78552003783064506</v>
      </c>
      <c r="P3244" s="9">
        <f t="shared" si="305"/>
        <v>11365.21</v>
      </c>
      <c r="Q3244" s="11" t="str">
        <f t="shared" si="306"/>
        <v xml:space="preserve">theater </v>
      </c>
      <c r="R3244" s="11" t="str">
        <f t="shared" si="307"/>
        <v>theater /plays</v>
      </c>
      <c r="S3244" s="12">
        <f t="shared" si="308"/>
        <v>41871.755694444444</v>
      </c>
      <c r="T3244" s="8">
        <f t="shared" si="309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8314</v>
      </c>
      <c r="O3245" s="10">
        <f t="shared" si="304"/>
        <v>0.97240792512458973</v>
      </c>
      <c r="P3245" s="9">
        <f t="shared" si="305"/>
        <v>8113.5</v>
      </c>
      <c r="Q3245" s="11" t="str">
        <f t="shared" si="306"/>
        <v xml:space="preserve">theater </v>
      </c>
      <c r="R3245" s="11" t="str">
        <f t="shared" si="307"/>
        <v>theater /plays</v>
      </c>
      <c r="S3245" s="12">
        <f t="shared" si="308"/>
        <v>42262.096782407403</v>
      </c>
      <c r="T3245" s="8">
        <f t="shared" si="309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8314</v>
      </c>
      <c r="O3246" s="10">
        <f t="shared" si="304"/>
        <v>0.97146326654523374</v>
      </c>
      <c r="P3246" s="9">
        <f t="shared" si="305"/>
        <v>1623.5</v>
      </c>
      <c r="Q3246" s="11" t="str">
        <f t="shared" si="306"/>
        <v xml:space="preserve">theater </v>
      </c>
      <c r="R3246" s="11" t="str">
        <f t="shared" si="307"/>
        <v>theater /plays</v>
      </c>
      <c r="S3246" s="12">
        <f t="shared" si="308"/>
        <v>42675.694236111114</v>
      </c>
      <c r="T3246" s="8">
        <f t="shared" si="309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8314</v>
      </c>
      <c r="O3247" s="10">
        <f t="shared" si="304"/>
        <v>0.95872899926953981</v>
      </c>
      <c r="P3247" s="9">
        <f t="shared" si="305"/>
        <v>21452</v>
      </c>
      <c r="Q3247" s="11" t="str">
        <f t="shared" si="306"/>
        <v xml:space="preserve">theater </v>
      </c>
      <c r="R3247" s="11" t="str">
        <f t="shared" si="307"/>
        <v>theater /plays</v>
      </c>
      <c r="S3247" s="12">
        <f t="shared" si="308"/>
        <v>42135.60020833333</v>
      </c>
      <c r="T3247" s="8">
        <f t="shared" si="309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8314</v>
      </c>
      <c r="O3248" s="10">
        <f t="shared" si="304"/>
        <v>0.89911886351375647</v>
      </c>
      <c r="P3248" s="9">
        <f t="shared" si="305"/>
        <v>10561</v>
      </c>
      <c r="Q3248" s="11" t="str">
        <f t="shared" si="306"/>
        <v xml:space="preserve">theater </v>
      </c>
      <c r="R3248" s="11" t="str">
        <f t="shared" si="307"/>
        <v>theater /plays</v>
      </c>
      <c r="S3248" s="12">
        <f t="shared" si="308"/>
        <v>42230.472222222219</v>
      </c>
      <c r="T3248" s="8">
        <f t="shared" si="309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8314</v>
      </c>
      <c r="O3249" s="10">
        <f t="shared" si="304"/>
        <v>0.94464386926128852</v>
      </c>
      <c r="P3249" s="9">
        <f t="shared" si="305"/>
        <v>2573.25</v>
      </c>
      <c r="Q3249" s="11" t="str">
        <f t="shared" si="306"/>
        <v xml:space="preserve">theater </v>
      </c>
      <c r="R3249" s="11" t="str">
        <f t="shared" si="307"/>
        <v>theater /plays</v>
      </c>
      <c r="S3249" s="12">
        <f t="shared" si="308"/>
        <v>42167.434166666666</v>
      </c>
      <c r="T3249" s="8">
        <f t="shared" si="309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8314</v>
      </c>
      <c r="O3250" s="10">
        <f t="shared" si="304"/>
        <v>0.99214551467548573</v>
      </c>
      <c r="P3250" s="9">
        <f t="shared" si="305"/>
        <v>12047.5</v>
      </c>
      <c r="Q3250" s="11" t="str">
        <f t="shared" si="306"/>
        <v xml:space="preserve">theater </v>
      </c>
      <c r="R3250" s="11" t="str">
        <f t="shared" si="307"/>
        <v>theater /plays</v>
      </c>
      <c r="S3250" s="12">
        <f t="shared" si="308"/>
        <v>42068.888391203705</v>
      </c>
      <c r="T3250" s="8">
        <f t="shared" si="309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8314</v>
      </c>
      <c r="O3251" s="10">
        <f t="shared" si="304"/>
        <v>0.95304106740599548</v>
      </c>
      <c r="P3251" s="9">
        <f t="shared" si="305"/>
        <v>5635.5</v>
      </c>
      <c r="Q3251" s="11" t="str">
        <f t="shared" si="306"/>
        <v xml:space="preserve">theater </v>
      </c>
      <c r="R3251" s="11" t="str">
        <f t="shared" si="307"/>
        <v>theater /plays</v>
      </c>
      <c r="S3251" s="12">
        <f t="shared" si="308"/>
        <v>42145.746689814812</v>
      </c>
      <c r="T3251" s="8">
        <f t="shared" si="309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8314</v>
      </c>
      <c r="O3252" s="10">
        <f t="shared" si="304"/>
        <v>0.98471718922325513</v>
      </c>
      <c r="P3252" s="9">
        <f t="shared" si="305"/>
        <v>25194</v>
      </c>
      <c r="Q3252" s="11" t="str">
        <f t="shared" si="306"/>
        <v xml:space="preserve">theater </v>
      </c>
      <c r="R3252" s="11" t="str">
        <f t="shared" si="307"/>
        <v>theater /plays</v>
      </c>
      <c r="S3252" s="12">
        <f t="shared" si="308"/>
        <v>41918.742175925923</v>
      </c>
      <c r="T3252" s="8">
        <f t="shared" si="309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8314</v>
      </c>
      <c r="O3253" s="10">
        <f t="shared" si="304"/>
        <v>0.90307043949428056</v>
      </c>
      <c r="P3253" s="9">
        <f t="shared" si="305"/>
        <v>1580.5</v>
      </c>
      <c r="Q3253" s="11" t="str">
        <f t="shared" si="306"/>
        <v xml:space="preserve">theater </v>
      </c>
      <c r="R3253" s="11" t="str">
        <f t="shared" si="307"/>
        <v>theater /plays</v>
      </c>
      <c r="S3253" s="12">
        <f t="shared" si="308"/>
        <v>42146.731087962966</v>
      </c>
      <c r="T3253" s="8">
        <f t="shared" si="309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8314</v>
      </c>
      <c r="O3254" s="10">
        <f t="shared" si="304"/>
        <v>0.78233657858136296</v>
      </c>
      <c r="P3254" s="9">
        <f t="shared" si="305"/>
        <v>2563</v>
      </c>
      <c r="Q3254" s="11" t="str">
        <f t="shared" si="306"/>
        <v xml:space="preserve">theater </v>
      </c>
      <c r="R3254" s="11" t="str">
        <f t="shared" si="307"/>
        <v>theater /plays</v>
      </c>
      <c r="S3254" s="12">
        <f t="shared" si="308"/>
        <v>42590.472685185188</v>
      </c>
      <c r="T3254" s="8">
        <f t="shared" si="309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8314</v>
      </c>
      <c r="O3255" s="10">
        <f t="shared" si="304"/>
        <v>0.98207709305180457</v>
      </c>
      <c r="P3255" s="9">
        <f t="shared" si="305"/>
        <v>20182.5</v>
      </c>
      <c r="Q3255" s="11" t="str">
        <f t="shared" si="306"/>
        <v xml:space="preserve">theater </v>
      </c>
      <c r="R3255" s="11" t="str">
        <f t="shared" si="307"/>
        <v>theater /plays</v>
      </c>
      <c r="S3255" s="12">
        <f t="shared" si="308"/>
        <v>42602.576712962968</v>
      </c>
      <c r="T3255" s="8">
        <f t="shared" si="309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8314</v>
      </c>
      <c r="O3256" s="10">
        <f t="shared" si="304"/>
        <v>0.98757929122193944</v>
      </c>
      <c r="P3256" s="9">
        <f t="shared" si="305"/>
        <v>13081.75</v>
      </c>
      <c r="Q3256" s="11" t="str">
        <f t="shared" si="306"/>
        <v xml:space="preserve">theater </v>
      </c>
      <c r="R3256" s="11" t="str">
        <f t="shared" si="307"/>
        <v>theater /plays</v>
      </c>
      <c r="S3256" s="12">
        <f t="shared" si="308"/>
        <v>42059.085752314815</v>
      </c>
      <c r="T3256" s="8">
        <f t="shared" si="309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8314</v>
      </c>
      <c r="O3257" s="10">
        <f t="shared" si="304"/>
        <v>0.5714285714285714</v>
      </c>
      <c r="P3257" s="9">
        <f t="shared" si="305"/>
        <v>412.5</v>
      </c>
      <c r="Q3257" s="11" t="str">
        <f t="shared" si="306"/>
        <v xml:space="preserve">theater </v>
      </c>
      <c r="R3257" s="11" t="str">
        <f t="shared" si="307"/>
        <v>theater /plays</v>
      </c>
      <c r="S3257" s="12">
        <f t="shared" si="308"/>
        <v>41889.768229166664</v>
      </c>
      <c r="T3257" s="8">
        <f t="shared" si="309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8314</v>
      </c>
      <c r="O3258" s="10">
        <f t="shared" si="304"/>
        <v>0.78088396064344834</v>
      </c>
      <c r="P3258" s="9">
        <f t="shared" si="305"/>
        <v>11403</v>
      </c>
      <c r="Q3258" s="11" t="str">
        <f t="shared" si="306"/>
        <v xml:space="preserve">theater </v>
      </c>
      <c r="R3258" s="11" t="str">
        <f t="shared" si="307"/>
        <v>theater /plays</v>
      </c>
      <c r="S3258" s="12">
        <f t="shared" si="308"/>
        <v>42144.573807870373</v>
      </c>
      <c r="T3258" s="8">
        <f t="shared" si="309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8314</v>
      </c>
      <c r="O3259" s="10">
        <f t="shared" si="304"/>
        <v>0.94073819726339269</v>
      </c>
      <c r="P3259" s="9">
        <f t="shared" si="305"/>
        <v>2062.9949999999999</v>
      </c>
      <c r="Q3259" s="11" t="str">
        <f t="shared" si="306"/>
        <v xml:space="preserve">theater </v>
      </c>
      <c r="R3259" s="11" t="str">
        <f t="shared" si="307"/>
        <v>theater /plays</v>
      </c>
      <c r="S3259" s="12">
        <f t="shared" si="308"/>
        <v>42758.559629629628</v>
      </c>
      <c r="T3259" s="8">
        <f t="shared" si="309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8314</v>
      </c>
      <c r="O3260" s="10">
        <f t="shared" si="304"/>
        <v>0.95044127630685671</v>
      </c>
      <c r="P3260" s="9">
        <f t="shared" si="305"/>
        <v>7182.5</v>
      </c>
      <c r="Q3260" s="11" t="str">
        <f t="shared" si="306"/>
        <v xml:space="preserve">theater </v>
      </c>
      <c r="R3260" s="11" t="str">
        <f t="shared" si="307"/>
        <v>theater /plays</v>
      </c>
      <c r="S3260" s="12">
        <f t="shared" si="308"/>
        <v>41982.887280092589</v>
      </c>
      <c r="T3260" s="8">
        <f t="shared" si="309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8314</v>
      </c>
      <c r="O3261" s="10">
        <f t="shared" si="304"/>
        <v>0.94190494131522695</v>
      </c>
      <c r="P3261" s="9">
        <f t="shared" si="305"/>
        <v>23709.3</v>
      </c>
      <c r="Q3261" s="11" t="str">
        <f t="shared" si="306"/>
        <v xml:space="preserve">theater </v>
      </c>
      <c r="R3261" s="11" t="str">
        <f t="shared" si="307"/>
        <v>theater /plays</v>
      </c>
      <c r="S3261" s="12">
        <f t="shared" si="308"/>
        <v>42614.760937500003</v>
      </c>
      <c r="T3261" s="8">
        <f t="shared" si="309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8314</v>
      </c>
      <c r="O3262" s="10">
        <f t="shared" si="304"/>
        <v>0.91541559868180156</v>
      </c>
      <c r="P3262" s="9">
        <f t="shared" si="305"/>
        <v>5231</v>
      </c>
      <c r="Q3262" s="11" t="str">
        <f t="shared" si="306"/>
        <v xml:space="preserve">theater </v>
      </c>
      <c r="R3262" s="11" t="str">
        <f t="shared" si="307"/>
        <v>theater /plays</v>
      </c>
      <c r="S3262" s="12">
        <f t="shared" si="308"/>
        <v>42303.672662037032</v>
      </c>
      <c r="T3262" s="8">
        <f t="shared" si="309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8314</v>
      </c>
      <c r="O3263" s="10">
        <f t="shared" si="304"/>
        <v>0.99547511312217196</v>
      </c>
      <c r="P3263" s="9">
        <f t="shared" si="305"/>
        <v>3307.5</v>
      </c>
      <c r="Q3263" s="11" t="str">
        <f t="shared" si="306"/>
        <v xml:space="preserve">theater </v>
      </c>
      <c r="R3263" s="11" t="str">
        <f t="shared" si="307"/>
        <v>theater /plays</v>
      </c>
      <c r="S3263" s="12">
        <f t="shared" si="308"/>
        <v>42171.725416666668</v>
      </c>
      <c r="T3263" s="8">
        <f t="shared" si="309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8314</v>
      </c>
      <c r="O3264" s="10">
        <f t="shared" si="304"/>
        <v>0.97048763026012252</v>
      </c>
      <c r="P3264" s="9">
        <f t="shared" si="305"/>
        <v>12385.5</v>
      </c>
      <c r="Q3264" s="11" t="str">
        <f t="shared" si="306"/>
        <v xml:space="preserve">theater </v>
      </c>
      <c r="R3264" s="11" t="str">
        <f t="shared" si="307"/>
        <v>theater /plays</v>
      </c>
      <c r="S3264" s="12">
        <f t="shared" si="308"/>
        <v>41964.315532407403</v>
      </c>
      <c r="T3264" s="8">
        <f t="shared" si="309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8314</v>
      </c>
      <c r="O3265" s="10">
        <f t="shared" si="304"/>
        <v>0.89153258016660963</v>
      </c>
      <c r="P3265" s="9">
        <f t="shared" si="305"/>
        <v>2652.08</v>
      </c>
      <c r="Q3265" s="11" t="str">
        <f t="shared" si="306"/>
        <v xml:space="preserve">theater </v>
      </c>
      <c r="R3265" s="11" t="str">
        <f t="shared" si="307"/>
        <v>theater /plays</v>
      </c>
      <c r="S3265" s="12">
        <f t="shared" si="308"/>
        <v>42284.516064814816</v>
      </c>
      <c r="T3265" s="8">
        <f t="shared" si="309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8314</v>
      </c>
      <c r="O3266" s="10">
        <f t="shared" si="304"/>
        <v>0.970873786407767</v>
      </c>
      <c r="P3266" s="9">
        <f t="shared" si="305"/>
        <v>2537.5</v>
      </c>
      <c r="Q3266" s="11" t="str">
        <f t="shared" si="306"/>
        <v xml:space="preserve">theater </v>
      </c>
      <c r="R3266" s="11" t="str">
        <f t="shared" si="307"/>
        <v>theater /plays</v>
      </c>
      <c r="S3266" s="12">
        <f t="shared" si="308"/>
        <v>42016.800208333334</v>
      </c>
      <c r="T3266" s="8">
        <f t="shared" si="309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8314</v>
      </c>
      <c r="O3267" s="10">
        <f t="shared" ref="O3267:O3330" si="310">D3267/E3267</f>
        <v>0.6097560975609756</v>
      </c>
      <c r="P3267" s="9">
        <f t="shared" ref="P3267:P3330" si="311">AVERAGE(D3267,E3267)</f>
        <v>3564</v>
      </c>
      <c r="Q3267" s="11" t="str">
        <f t="shared" ref="Q3267:Q3330" si="312">LEFT(N3267, SEARCH(" ",N3267,1))</f>
        <v xml:space="preserve">theater </v>
      </c>
      <c r="R3267" s="11" t="str">
        <f t="shared" ref="R3267:R3330" si="313">RIGHT(N3267,16)</f>
        <v>theater /plays</v>
      </c>
      <c r="S3267" s="12">
        <f t="shared" ref="S3267:S3330" si="314">(((J3267/60)/60)/24)+DATE(1970,1,1)</f>
        <v>42311.711979166663</v>
      </c>
      <c r="T3267" s="8">
        <f t="shared" ref="T3267:T3330" si="315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8314</v>
      </c>
      <c r="O3268" s="10">
        <f t="shared" si="310"/>
        <v>0.76171131141297443</v>
      </c>
      <c r="P3268" s="9">
        <f t="shared" si="311"/>
        <v>6938.5</v>
      </c>
      <c r="Q3268" s="11" t="str">
        <f t="shared" si="312"/>
        <v xml:space="preserve">theater </v>
      </c>
      <c r="R3268" s="11" t="str">
        <f t="shared" si="313"/>
        <v>theater /plays</v>
      </c>
      <c r="S3268" s="12">
        <f t="shared" si="314"/>
        <v>42136.536134259266</v>
      </c>
      <c r="T3268" s="8">
        <f t="shared" si="31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8314</v>
      </c>
      <c r="O3269" s="10">
        <f t="shared" si="310"/>
        <v>0.97943192948090108</v>
      </c>
      <c r="P3269" s="9">
        <f t="shared" si="311"/>
        <v>15157.5</v>
      </c>
      <c r="Q3269" s="11" t="str">
        <f t="shared" si="312"/>
        <v xml:space="preserve">theater </v>
      </c>
      <c r="R3269" s="11" t="str">
        <f t="shared" si="313"/>
        <v>theater /plays</v>
      </c>
      <c r="S3269" s="12">
        <f t="shared" si="314"/>
        <v>42172.757638888885</v>
      </c>
      <c r="T3269" s="8">
        <f t="shared" si="31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8314</v>
      </c>
      <c r="O3270" s="10">
        <f t="shared" si="310"/>
        <v>0.78125</v>
      </c>
      <c r="P3270" s="9">
        <f t="shared" si="311"/>
        <v>2280</v>
      </c>
      <c r="Q3270" s="11" t="str">
        <f t="shared" si="312"/>
        <v xml:space="preserve">theater </v>
      </c>
      <c r="R3270" s="11" t="str">
        <f t="shared" si="313"/>
        <v>theater /plays</v>
      </c>
      <c r="S3270" s="12">
        <f t="shared" si="314"/>
        <v>42590.90425925926</v>
      </c>
      <c r="T3270" s="8">
        <f t="shared" si="31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8314</v>
      </c>
      <c r="O3271" s="10">
        <f t="shared" si="310"/>
        <v>0.98522167487684731</v>
      </c>
      <c r="P3271" s="9">
        <f t="shared" si="311"/>
        <v>8060</v>
      </c>
      <c r="Q3271" s="11" t="str">
        <f t="shared" si="312"/>
        <v xml:space="preserve">theater </v>
      </c>
      <c r="R3271" s="11" t="str">
        <f t="shared" si="313"/>
        <v>theater /plays</v>
      </c>
      <c r="S3271" s="12">
        <f t="shared" si="314"/>
        <v>42137.395798611105</v>
      </c>
      <c r="T3271" s="8">
        <f t="shared" si="31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8314</v>
      </c>
      <c r="O3272" s="10">
        <f t="shared" si="310"/>
        <v>0.98360655737704916</v>
      </c>
      <c r="P3272" s="9">
        <f t="shared" si="311"/>
        <v>1815</v>
      </c>
      <c r="Q3272" s="11" t="str">
        <f t="shared" si="312"/>
        <v xml:space="preserve">theater </v>
      </c>
      <c r="R3272" s="11" t="str">
        <f t="shared" si="313"/>
        <v>theater /plays</v>
      </c>
      <c r="S3272" s="12">
        <f t="shared" si="314"/>
        <v>42167.533159722225</v>
      </c>
      <c r="T3272" s="8">
        <f t="shared" si="31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8314</v>
      </c>
      <c r="O3273" s="10">
        <f t="shared" si="310"/>
        <v>0.76923076923076927</v>
      </c>
      <c r="P3273" s="9">
        <f t="shared" si="311"/>
        <v>1725</v>
      </c>
      <c r="Q3273" s="11" t="str">
        <f t="shared" si="312"/>
        <v xml:space="preserve">theater </v>
      </c>
      <c r="R3273" s="11" t="str">
        <f t="shared" si="313"/>
        <v>theater /plays</v>
      </c>
      <c r="S3273" s="12">
        <f t="shared" si="314"/>
        <v>41915.437210648146</v>
      </c>
      <c r="T3273" s="8">
        <f t="shared" si="31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8314</v>
      </c>
      <c r="O3274" s="10">
        <f t="shared" si="310"/>
        <v>0.64754257592436704</v>
      </c>
      <c r="P3274" s="9">
        <f t="shared" si="311"/>
        <v>12721.5</v>
      </c>
      <c r="Q3274" s="11" t="str">
        <f t="shared" si="312"/>
        <v xml:space="preserve">theater </v>
      </c>
      <c r="R3274" s="11" t="str">
        <f t="shared" si="313"/>
        <v>theater /plays</v>
      </c>
      <c r="S3274" s="12">
        <f t="shared" si="314"/>
        <v>42284.500104166669</v>
      </c>
      <c r="T3274" s="8">
        <f t="shared" si="31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8314</v>
      </c>
      <c r="O3275" s="10">
        <f t="shared" si="310"/>
        <v>0.93109869646182497</v>
      </c>
      <c r="P3275" s="9">
        <f t="shared" si="311"/>
        <v>4148</v>
      </c>
      <c r="Q3275" s="11" t="str">
        <f t="shared" si="312"/>
        <v xml:space="preserve">theater </v>
      </c>
      <c r="R3275" s="11" t="str">
        <f t="shared" si="313"/>
        <v>theater /plays</v>
      </c>
      <c r="S3275" s="12">
        <f t="shared" si="314"/>
        <v>42611.801412037035</v>
      </c>
      <c r="T3275" s="8">
        <f t="shared" si="31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8314</v>
      </c>
      <c r="O3276" s="10">
        <f t="shared" si="310"/>
        <v>0.98694683221903856</v>
      </c>
      <c r="P3276" s="9">
        <f t="shared" si="311"/>
        <v>15602.5</v>
      </c>
      <c r="Q3276" s="11" t="str">
        <f t="shared" si="312"/>
        <v xml:space="preserve">theater </v>
      </c>
      <c r="R3276" s="11" t="str">
        <f t="shared" si="313"/>
        <v>theater /plays</v>
      </c>
      <c r="S3276" s="12">
        <f t="shared" si="314"/>
        <v>42400.704537037032</v>
      </c>
      <c r="T3276" s="8">
        <f t="shared" si="31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8314</v>
      </c>
      <c r="O3277" s="10">
        <f t="shared" si="310"/>
        <v>0.99722991689750695</v>
      </c>
      <c r="P3277" s="9">
        <f t="shared" si="311"/>
        <v>1802.5</v>
      </c>
      <c r="Q3277" s="11" t="str">
        <f t="shared" si="312"/>
        <v xml:space="preserve">theater </v>
      </c>
      <c r="R3277" s="11" t="str">
        <f t="shared" si="313"/>
        <v>theater /plays</v>
      </c>
      <c r="S3277" s="12">
        <f t="shared" si="314"/>
        <v>42017.88045138889</v>
      </c>
      <c r="T3277" s="8">
        <f t="shared" si="31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8314</v>
      </c>
      <c r="O3278" s="10">
        <f t="shared" si="310"/>
        <v>0.85583872194750854</v>
      </c>
      <c r="P3278" s="9">
        <f t="shared" si="311"/>
        <v>4879</v>
      </c>
      <c r="Q3278" s="11" t="str">
        <f t="shared" si="312"/>
        <v xml:space="preserve">theater </v>
      </c>
      <c r="R3278" s="11" t="str">
        <f t="shared" si="313"/>
        <v>theater /plays</v>
      </c>
      <c r="S3278" s="12">
        <f t="shared" si="314"/>
        <v>42426.949988425928</v>
      </c>
      <c r="T3278" s="8">
        <f t="shared" si="31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8314</v>
      </c>
      <c r="O3279" s="10">
        <f t="shared" si="310"/>
        <v>0.92081031307550643</v>
      </c>
      <c r="P3279" s="9">
        <f t="shared" si="311"/>
        <v>5215</v>
      </c>
      <c r="Q3279" s="11" t="str">
        <f t="shared" si="312"/>
        <v xml:space="preserve">theater </v>
      </c>
      <c r="R3279" s="11" t="str">
        <f t="shared" si="313"/>
        <v>theater /plays</v>
      </c>
      <c r="S3279" s="12">
        <f t="shared" si="314"/>
        <v>41931.682939814818</v>
      </c>
      <c r="T3279" s="8">
        <f t="shared" si="31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8314</v>
      </c>
      <c r="O3280" s="10">
        <f t="shared" si="310"/>
        <v>0.96711798839458418</v>
      </c>
      <c r="P3280" s="9">
        <f t="shared" si="311"/>
        <v>2542.5</v>
      </c>
      <c r="Q3280" s="11" t="str">
        <f t="shared" si="312"/>
        <v xml:space="preserve">theater </v>
      </c>
      <c r="R3280" s="11" t="str">
        <f t="shared" si="313"/>
        <v>theater /plays</v>
      </c>
      <c r="S3280" s="12">
        <f t="shared" si="314"/>
        <v>42124.848414351851</v>
      </c>
      <c r="T3280" s="8">
        <f t="shared" si="31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8314</v>
      </c>
      <c r="O3281" s="10">
        <f t="shared" si="310"/>
        <v>0.87507543753771877</v>
      </c>
      <c r="P3281" s="9">
        <f t="shared" si="311"/>
        <v>6214</v>
      </c>
      <c r="Q3281" s="11" t="str">
        <f t="shared" si="312"/>
        <v xml:space="preserve">theater </v>
      </c>
      <c r="R3281" s="11" t="str">
        <f t="shared" si="313"/>
        <v>theater /plays</v>
      </c>
      <c r="S3281" s="12">
        <f t="shared" si="314"/>
        <v>42431.102534722217</v>
      </c>
      <c r="T3281" s="8">
        <f t="shared" si="31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8314</v>
      </c>
      <c r="O3282" s="10">
        <f t="shared" si="310"/>
        <v>0.970873786407767</v>
      </c>
      <c r="P3282" s="9">
        <f t="shared" si="311"/>
        <v>2030</v>
      </c>
      <c r="Q3282" s="11" t="str">
        <f t="shared" si="312"/>
        <v xml:space="preserve">theater </v>
      </c>
      <c r="R3282" s="11" t="str">
        <f t="shared" si="313"/>
        <v>theater /plays</v>
      </c>
      <c r="S3282" s="12">
        <f t="shared" si="314"/>
        <v>42121.756921296299</v>
      </c>
      <c r="T3282" s="8">
        <f t="shared" si="31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8314</v>
      </c>
      <c r="O3283" s="10">
        <f t="shared" si="310"/>
        <v>0.82236842105263153</v>
      </c>
      <c r="P3283" s="9">
        <f t="shared" si="311"/>
        <v>5540</v>
      </c>
      <c r="Q3283" s="11" t="str">
        <f t="shared" si="312"/>
        <v xml:space="preserve">theater </v>
      </c>
      <c r="R3283" s="11" t="str">
        <f t="shared" si="313"/>
        <v>theater /plays</v>
      </c>
      <c r="S3283" s="12">
        <f t="shared" si="314"/>
        <v>42219.019733796296</v>
      </c>
      <c r="T3283" s="8">
        <f t="shared" si="315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8314</v>
      </c>
      <c r="O3284" s="10">
        <f t="shared" si="310"/>
        <v>0.97421473578353579</v>
      </c>
      <c r="P3284" s="9">
        <f t="shared" si="311"/>
        <v>31410.25</v>
      </c>
      <c r="Q3284" s="11" t="str">
        <f t="shared" si="312"/>
        <v xml:space="preserve">theater </v>
      </c>
      <c r="R3284" s="11" t="str">
        <f t="shared" si="313"/>
        <v>theater /plays</v>
      </c>
      <c r="S3284" s="12">
        <f t="shared" si="314"/>
        <v>42445.19430555556</v>
      </c>
      <c r="T3284" s="8">
        <f t="shared" si="31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8314</v>
      </c>
      <c r="O3285" s="10">
        <f t="shared" si="310"/>
        <v>0.95465393794749398</v>
      </c>
      <c r="P3285" s="9">
        <f t="shared" si="311"/>
        <v>819</v>
      </c>
      <c r="Q3285" s="11" t="str">
        <f t="shared" si="312"/>
        <v xml:space="preserve">theater </v>
      </c>
      <c r="R3285" s="11" t="str">
        <f t="shared" si="313"/>
        <v>theater /plays</v>
      </c>
      <c r="S3285" s="12">
        <f t="shared" si="314"/>
        <v>42379.74418981481</v>
      </c>
      <c r="T3285" s="8">
        <f t="shared" si="31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8314</v>
      </c>
      <c r="O3286" s="10">
        <f t="shared" si="310"/>
        <v>0.98425196850393704</v>
      </c>
      <c r="P3286" s="9">
        <f t="shared" si="311"/>
        <v>3024</v>
      </c>
      <c r="Q3286" s="11" t="str">
        <f t="shared" si="312"/>
        <v xml:space="preserve">theater </v>
      </c>
      <c r="R3286" s="11" t="str">
        <f t="shared" si="313"/>
        <v>theater /plays</v>
      </c>
      <c r="S3286" s="12">
        <f t="shared" si="314"/>
        <v>42380.884872685187</v>
      </c>
      <c r="T3286" s="8">
        <f t="shared" si="315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8314</v>
      </c>
      <c r="O3287" s="10">
        <f t="shared" si="310"/>
        <v>0.89204139900071378</v>
      </c>
      <c r="P3287" s="9">
        <f t="shared" si="311"/>
        <v>5301.5</v>
      </c>
      <c r="Q3287" s="11" t="str">
        <f t="shared" si="312"/>
        <v xml:space="preserve">theater </v>
      </c>
      <c r="R3287" s="11" t="str">
        <f t="shared" si="313"/>
        <v>theater /plays</v>
      </c>
      <c r="S3287" s="12">
        <f t="shared" si="314"/>
        <v>42762.942430555559</v>
      </c>
      <c r="T3287" s="8">
        <f t="shared" si="31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8314</v>
      </c>
      <c r="O3288" s="10">
        <f t="shared" si="310"/>
        <v>0.98264002620373403</v>
      </c>
      <c r="P3288" s="9">
        <f t="shared" si="311"/>
        <v>15132.5</v>
      </c>
      <c r="Q3288" s="11" t="str">
        <f t="shared" si="312"/>
        <v xml:space="preserve">theater </v>
      </c>
      <c r="R3288" s="11" t="str">
        <f t="shared" si="313"/>
        <v>theater /plays</v>
      </c>
      <c r="S3288" s="12">
        <f t="shared" si="314"/>
        <v>42567.840069444443</v>
      </c>
      <c r="T3288" s="8">
        <f t="shared" si="31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8314</v>
      </c>
      <c r="O3289" s="10">
        <f t="shared" si="310"/>
        <v>1</v>
      </c>
      <c r="P3289" s="9">
        <f t="shared" si="311"/>
        <v>2500</v>
      </c>
      <c r="Q3289" s="11" t="str">
        <f t="shared" si="312"/>
        <v xml:space="preserve">theater </v>
      </c>
      <c r="R3289" s="11" t="str">
        <f t="shared" si="313"/>
        <v>theater /plays</v>
      </c>
      <c r="S3289" s="12">
        <f t="shared" si="314"/>
        <v>42311.750324074077</v>
      </c>
      <c r="T3289" s="8">
        <f t="shared" si="31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8314</v>
      </c>
      <c r="O3290" s="10">
        <f t="shared" si="310"/>
        <v>0.99735799866154562</v>
      </c>
      <c r="P3290" s="9">
        <f t="shared" si="311"/>
        <v>10013.244999999999</v>
      </c>
      <c r="Q3290" s="11" t="str">
        <f t="shared" si="312"/>
        <v xml:space="preserve">theater </v>
      </c>
      <c r="R3290" s="11" t="str">
        <f t="shared" si="313"/>
        <v>theater /plays</v>
      </c>
      <c r="S3290" s="12">
        <f t="shared" si="314"/>
        <v>42505.774479166663</v>
      </c>
      <c r="T3290" s="8">
        <f t="shared" si="31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8314</v>
      </c>
      <c r="O3291" s="10">
        <f t="shared" si="310"/>
        <v>0.75164233850964357</v>
      </c>
      <c r="P3291" s="9">
        <f t="shared" si="311"/>
        <v>582.60500000000002</v>
      </c>
      <c r="Q3291" s="11" t="str">
        <f t="shared" si="312"/>
        <v xml:space="preserve">theater </v>
      </c>
      <c r="R3291" s="11" t="str">
        <f t="shared" si="313"/>
        <v>theater /plays</v>
      </c>
      <c r="S3291" s="12">
        <f t="shared" si="314"/>
        <v>42758.368078703701</v>
      </c>
      <c r="T3291" s="8">
        <f t="shared" si="31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8314</v>
      </c>
      <c r="O3292" s="10">
        <f t="shared" si="310"/>
        <v>0.82508250825082508</v>
      </c>
      <c r="P3292" s="9">
        <f t="shared" si="311"/>
        <v>2212</v>
      </c>
      <c r="Q3292" s="11" t="str">
        <f t="shared" si="312"/>
        <v xml:space="preserve">theater </v>
      </c>
      <c r="R3292" s="11" t="str">
        <f t="shared" si="313"/>
        <v>theater /plays</v>
      </c>
      <c r="S3292" s="12">
        <f t="shared" si="314"/>
        <v>42775.51494212963</v>
      </c>
      <c r="T3292" s="8">
        <f t="shared" si="31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8314</v>
      </c>
      <c r="O3293" s="10">
        <f t="shared" si="310"/>
        <v>0.8771929824561403</v>
      </c>
      <c r="P3293" s="9">
        <f t="shared" si="311"/>
        <v>535</v>
      </c>
      <c r="Q3293" s="11" t="str">
        <f t="shared" si="312"/>
        <v xml:space="preserve">theater </v>
      </c>
      <c r="R3293" s="11" t="str">
        <f t="shared" si="313"/>
        <v>theater /plays</v>
      </c>
      <c r="S3293" s="12">
        <f t="shared" si="314"/>
        <v>42232.702546296292</v>
      </c>
      <c r="T3293" s="8">
        <f t="shared" si="31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8314</v>
      </c>
      <c r="O3294" s="10">
        <f t="shared" si="310"/>
        <v>0.34948096885813151</v>
      </c>
      <c r="P3294" s="9">
        <f t="shared" si="311"/>
        <v>195</v>
      </c>
      <c r="Q3294" s="11" t="str">
        <f t="shared" si="312"/>
        <v xml:space="preserve">theater </v>
      </c>
      <c r="R3294" s="11" t="str">
        <f t="shared" si="313"/>
        <v>theater /plays</v>
      </c>
      <c r="S3294" s="12">
        <f t="shared" si="314"/>
        <v>42282.770231481481</v>
      </c>
      <c r="T3294" s="8">
        <f t="shared" si="31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8314</v>
      </c>
      <c r="O3295" s="10">
        <f t="shared" si="310"/>
        <v>0.58670143415906129</v>
      </c>
      <c r="P3295" s="9">
        <f t="shared" si="311"/>
        <v>6085</v>
      </c>
      <c r="Q3295" s="11" t="str">
        <f t="shared" si="312"/>
        <v xml:space="preserve">theater </v>
      </c>
      <c r="R3295" s="11" t="str">
        <f t="shared" si="313"/>
        <v>theater /plays</v>
      </c>
      <c r="S3295" s="12">
        <f t="shared" si="314"/>
        <v>42768.425370370373</v>
      </c>
      <c r="T3295" s="8">
        <f t="shared" si="315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8314</v>
      </c>
      <c r="O3296" s="10">
        <f t="shared" si="310"/>
        <v>0.84507042253521125</v>
      </c>
      <c r="P3296" s="9">
        <f t="shared" si="311"/>
        <v>655</v>
      </c>
      <c r="Q3296" s="11" t="str">
        <f t="shared" si="312"/>
        <v xml:space="preserve">theater </v>
      </c>
      <c r="R3296" s="11" t="str">
        <f t="shared" si="313"/>
        <v>theater /plays</v>
      </c>
      <c r="S3296" s="12">
        <f t="shared" si="314"/>
        <v>42141.541134259256</v>
      </c>
      <c r="T3296" s="8">
        <f t="shared" si="315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8314</v>
      </c>
      <c r="O3297" s="10">
        <f t="shared" si="310"/>
        <v>0.97220871932334274</v>
      </c>
      <c r="P3297" s="9">
        <f t="shared" si="311"/>
        <v>710.005</v>
      </c>
      <c r="Q3297" s="11" t="str">
        <f t="shared" si="312"/>
        <v xml:space="preserve">theater </v>
      </c>
      <c r="R3297" s="11" t="str">
        <f t="shared" si="313"/>
        <v>theater /plays</v>
      </c>
      <c r="S3297" s="12">
        <f t="shared" si="314"/>
        <v>42609.442465277782</v>
      </c>
      <c r="T3297" s="8">
        <f t="shared" si="315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8314</v>
      </c>
      <c r="O3298" s="10">
        <f t="shared" si="310"/>
        <v>0.69412309116149928</v>
      </c>
      <c r="P3298" s="9">
        <f t="shared" si="311"/>
        <v>1830.5</v>
      </c>
      <c r="Q3298" s="11" t="str">
        <f t="shared" si="312"/>
        <v xml:space="preserve">theater </v>
      </c>
      <c r="R3298" s="11" t="str">
        <f t="shared" si="313"/>
        <v>theater /plays</v>
      </c>
      <c r="S3298" s="12">
        <f t="shared" si="314"/>
        <v>42309.756620370375</v>
      </c>
      <c r="T3298" s="8">
        <f t="shared" si="31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8314</v>
      </c>
      <c r="O3299" s="10">
        <f t="shared" si="310"/>
        <v>0.99927325581395354</v>
      </c>
      <c r="P3299" s="9">
        <f t="shared" si="311"/>
        <v>5502</v>
      </c>
      <c r="Q3299" s="11" t="str">
        <f t="shared" si="312"/>
        <v xml:space="preserve">theater </v>
      </c>
      <c r="R3299" s="11" t="str">
        <f t="shared" si="313"/>
        <v>theater /plays</v>
      </c>
      <c r="S3299" s="12">
        <f t="shared" si="314"/>
        <v>42193.771481481483</v>
      </c>
      <c r="T3299" s="8">
        <f t="shared" si="315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8314</v>
      </c>
      <c r="O3300" s="10">
        <f t="shared" si="310"/>
        <v>0.98299420033421803</v>
      </c>
      <c r="P3300" s="9">
        <f t="shared" si="311"/>
        <v>10086.5</v>
      </c>
      <c r="Q3300" s="11" t="str">
        <f t="shared" si="312"/>
        <v xml:space="preserve">theater </v>
      </c>
      <c r="R3300" s="11" t="str">
        <f t="shared" si="313"/>
        <v>theater /plays</v>
      </c>
      <c r="S3300" s="12">
        <f t="shared" si="314"/>
        <v>42239.957962962959</v>
      </c>
      <c r="T3300" s="8">
        <f t="shared" si="315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8314</v>
      </c>
      <c r="O3301" s="10">
        <f t="shared" si="310"/>
        <v>0.86058519793459554</v>
      </c>
      <c r="P3301" s="9">
        <f t="shared" si="311"/>
        <v>3243</v>
      </c>
      <c r="Q3301" s="11" t="str">
        <f t="shared" si="312"/>
        <v xml:space="preserve">theater </v>
      </c>
      <c r="R3301" s="11" t="str">
        <f t="shared" si="313"/>
        <v>theater /plays</v>
      </c>
      <c r="S3301" s="12">
        <f t="shared" si="314"/>
        <v>42261.917395833334</v>
      </c>
      <c r="T3301" s="8">
        <f t="shared" si="31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8314</v>
      </c>
      <c r="O3302" s="10">
        <f t="shared" si="310"/>
        <v>0.73439412484700117</v>
      </c>
      <c r="P3302" s="9">
        <f t="shared" si="311"/>
        <v>3542.5</v>
      </c>
      <c r="Q3302" s="11" t="str">
        <f t="shared" si="312"/>
        <v xml:space="preserve">theater </v>
      </c>
      <c r="R3302" s="11" t="str">
        <f t="shared" si="313"/>
        <v>theater /plays</v>
      </c>
      <c r="S3302" s="12">
        <f t="shared" si="314"/>
        <v>42102.743773148148</v>
      </c>
      <c r="T3302" s="8">
        <f t="shared" si="315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8314</v>
      </c>
      <c r="O3303" s="10">
        <f t="shared" si="310"/>
        <v>0.7492507492507493</v>
      </c>
      <c r="P3303" s="9">
        <f t="shared" si="311"/>
        <v>3502</v>
      </c>
      <c r="Q3303" s="11" t="str">
        <f t="shared" si="312"/>
        <v xml:space="preserve">theater </v>
      </c>
      <c r="R3303" s="11" t="str">
        <f t="shared" si="313"/>
        <v>theater /plays</v>
      </c>
      <c r="S3303" s="12">
        <f t="shared" si="314"/>
        <v>42538.73583333334</v>
      </c>
      <c r="T3303" s="8">
        <f t="shared" si="315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8314</v>
      </c>
      <c r="O3304" s="10">
        <f t="shared" si="310"/>
        <v>0.9671848013816926</v>
      </c>
      <c r="P3304" s="9">
        <f t="shared" si="311"/>
        <v>8542.5</v>
      </c>
      <c r="Q3304" s="11" t="str">
        <f t="shared" si="312"/>
        <v xml:space="preserve">theater </v>
      </c>
      <c r="R3304" s="11" t="str">
        <f t="shared" si="313"/>
        <v>theater /plays</v>
      </c>
      <c r="S3304" s="12">
        <f t="shared" si="314"/>
        <v>42681.35157407407</v>
      </c>
      <c r="T3304" s="8">
        <f t="shared" si="315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8314</v>
      </c>
      <c r="O3305" s="10">
        <f t="shared" si="310"/>
        <v>0.86289549376797703</v>
      </c>
      <c r="P3305" s="9">
        <f t="shared" si="311"/>
        <v>1943</v>
      </c>
      <c r="Q3305" s="11" t="str">
        <f t="shared" si="312"/>
        <v xml:space="preserve">theater </v>
      </c>
      <c r="R3305" s="11" t="str">
        <f t="shared" si="313"/>
        <v>theater /plays</v>
      </c>
      <c r="S3305" s="12">
        <f t="shared" si="314"/>
        <v>42056.65143518518</v>
      </c>
      <c r="T3305" s="8">
        <f t="shared" si="31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8314</v>
      </c>
      <c r="O3306" s="10">
        <f t="shared" si="310"/>
        <v>0.95678520172221337</v>
      </c>
      <c r="P3306" s="9">
        <f t="shared" si="311"/>
        <v>15338.75</v>
      </c>
      <c r="Q3306" s="11" t="str">
        <f t="shared" si="312"/>
        <v xml:space="preserve">theater </v>
      </c>
      <c r="R3306" s="11" t="str">
        <f t="shared" si="313"/>
        <v>theater /plays</v>
      </c>
      <c r="S3306" s="12">
        <f t="shared" si="314"/>
        <v>42696.624444444446</v>
      </c>
      <c r="T3306" s="8">
        <f t="shared" si="31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8314</v>
      </c>
      <c r="O3307" s="10">
        <f t="shared" si="310"/>
        <v>0.98015192354814995</v>
      </c>
      <c r="P3307" s="9">
        <f t="shared" si="311"/>
        <v>4040.5</v>
      </c>
      <c r="Q3307" s="11" t="str">
        <f t="shared" si="312"/>
        <v xml:space="preserve">theater </v>
      </c>
      <c r="R3307" s="11" t="str">
        <f t="shared" si="313"/>
        <v>theater /plays</v>
      </c>
      <c r="S3307" s="12">
        <f t="shared" si="314"/>
        <v>42186.855879629627</v>
      </c>
      <c r="T3307" s="8">
        <f t="shared" si="31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8314</v>
      </c>
      <c r="O3308" s="10">
        <f t="shared" si="310"/>
        <v>0.57034220532319391</v>
      </c>
      <c r="P3308" s="9">
        <f t="shared" si="311"/>
        <v>2065</v>
      </c>
      <c r="Q3308" s="11" t="str">
        <f t="shared" si="312"/>
        <v xml:space="preserve">theater </v>
      </c>
      <c r="R3308" s="11" t="str">
        <f t="shared" si="313"/>
        <v>theater /plays</v>
      </c>
      <c r="S3308" s="12">
        <f t="shared" si="314"/>
        <v>42493.219236111108</v>
      </c>
      <c r="T3308" s="8">
        <f t="shared" si="31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8314</v>
      </c>
      <c r="O3309" s="10">
        <f t="shared" si="310"/>
        <v>0.9373828271466067</v>
      </c>
      <c r="P3309" s="9">
        <f t="shared" si="311"/>
        <v>1033.4000000000001</v>
      </c>
      <c r="Q3309" s="11" t="str">
        <f t="shared" si="312"/>
        <v xml:space="preserve">theater </v>
      </c>
      <c r="R3309" s="11" t="str">
        <f t="shared" si="313"/>
        <v>theater /plays</v>
      </c>
      <c r="S3309" s="12">
        <f t="shared" si="314"/>
        <v>42475.057164351849</v>
      </c>
      <c r="T3309" s="8">
        <f t="shared" si="31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8314</v>
      </c>
      <c r="O3310" s="10">
        <f t="shared" si="310"/>
        <v>0.81775700934579443</v>
      </c>
      <c r="P3310" s="9">
        <f t="shared" si="311"/>
        <v>3890</v>
      </c>
      <c r="Q3310" s="11" t="str">
        <f t="shared" si="312"/>
        <v xml:space="preserve">theater </v>
      </c>
      <c r="R3310" s="11" t="str">
        <f t="shared" si="313"/>
        <v>theater /plays</v>
      </c>
      <c r="S3310" s="12">
        <f t="shared" si="314"/>
        <v>42452.876909722225</v>
      </c>
      <c r="T3310" s="8">
        <f t="shared" si="31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8314</v>
      </c>
      <c r="O3311" s="10">
        <f t="shared" si="310"/>
        <v>0.62724014336917566</v>
      </c>
      <c r="P3311" s="9">
        <f t="shared" si="311"/>
        <v>454</v>
      </c>
      <c r="Q3311" s="11" t="str">
        <f t="shared" si="312"/>
        <v xml:space="preserve">theater </v>
      </c>
      <c r="R3311" s="11" t="str">
        <f t="shared" si="313"/>
        <v>theater /plays</v>
      </c>
      <c r="S3311" s="12">
        <f t="shared" si="314"/>
        <v>42628.650208333333</v>
      </c>
      <c r="T3311" s="8">
        <f t="shared" si="31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8314</v>
      </c>
      <c r="O3312" s="10">
        <f t="shared" si="310"/>
        <v>0.99923136049192929</v>
      </c>
      <c r="P3312" s="9">
        <f t="shared" si="311"/>
        <v>6502.5</v>
      </c>
      <c r="Q3312" s="11" t="str">
        <f t="shared" si="312"/>
        <v xml:space="preserve">theater </v>
      </c>
      <c r="R3312" s="11" t="str">
        <f t="shared" si="313"/>
        <v>theater /plays</v>
      </c>
      <c r="S3312" s="12">
        <f t="shared" si="314"/>
        <v>42253.928530092591</v>
      </c>
      <c r="T3312" s="8">
        <f t="shared" si="31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8314</v>
      </c>
      <c r="O3313" s="10">
        <f t="shared" si="310"/>
        <v>0.91041514930808454</v>
      </c>
      <c r="P3313" s="9">
        <f t="shared" si="311"/>
        <v>2623</v>
      </c>
      <c r="Q3313" s="11" t="str">
        <f t="shared" si="312"/>
        <v xml:space="preserve">theater </v>
      </c>
      <c r="R3313" s="11" t="str">
        <f t="shared" si="313"/>
        <v>theater /plays</v>
      </c>
      <c r="S3313" s="12">
        <f t="shared" si="314"/>
        <v>42264.29178240741</v>
      </c>
      <c r="T3313" s="8">
        <f t="shared" si="315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8314</v>
      </c>
      <c r="O3314" s="10">
        <f t="shared" si="310"/>
        <v>0.99960015993602558</v>
      </c>
      <c r="P3314" s="9">
        <f t="shared" si="311"/>
        <v>2500.5</v>
      </c>
      <c r="Q3314" s="11" t="str">
        <f t="shared" si="312"/>
        <v xml:space="preserve">theater </v>
      </c>
      <c r="R3314" s="11" t="str">
        <f t="shared" si="313"/>
        <v>theater /plays</v>
      </c>
      <c r="S3314" s="12">
        <f t="shared" si="314"/>
        <v>42664.809560185182</v>
      </c>
      <c r="T3314" s="8">
        <f t="shared" si="31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8314</v>
      </c>
      <c r="O3315" s="10">
        <f t="shared" si="310"/>
        <v>0.86169754416199917</v>
      </c>
      <c r="P3315" s="9">
        <f t="shared" si="311"/>
        <v>2160.5</v>
      </c>
      <c r="Q3315" s="11" t="str">
        <f t="shared" si="312"/>
        <v xml:space="preserve">theater </v>
      </c>
      <c r="R3315" s="11" t="str">
        <f t="shared" si="313"/>
        <v>theater /plays</v>
      </c>
      <c r="S3315" s="12">
        <f t="shared" si="314"/>
        <v>42382.244409722218</v>
      </c>
      <c r="T3315" s="8">
        <f t="shared" si="315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8314</v>
      </c>
      <c r="O3316" s="10">
        <f t="shared" si="310"/>
        <v>0.47449584816132861</v>
      </c>
      <c r="P3316" s="9">
        <f t="shared" si="311"/>
        <v>1243</v>
      </c>
      <c r="Q3316" s="11" t="str">
        <f t="shared" si="312"/>
        <v xml:space="preserve">theater </v>
      </c>
      <c r="R3316" s="11" t="str">
        <f t="shared" si="313"/>
        <v>theater /plays</v>
      </c>
      <c r="S3316" s="12">
        <f t="shared" si="314"/>
        <v>42105.267488425925</v>
      </c>
      <c r="T3316" s="8">
        <f t="shared" si="31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8314</v>
      </c>
      <c r="O3317" s="10">
        <f t="shared" si="310"/>
        <v>0.90909090909090906</v>
      </c>
      <c r="P3317" s="9">
        <f t="shared" si="311"/>
        <v>4200</v>
      </c>
      <c r="Q3317" s="11" t="str">
        <f t="shared" si="312"/>
        <v xml:space="preserve">theater </v>
      </c>
      <c r="R3317" s="11" t="str">
        <f t="shared" si="313"/>
        <v>theater /plays</v>
      </c>
      <c r="S3317" s="12">
        <f t="shared" si="314"/>
        <v>42466.303715277783</v>
      </c>
      <c r="T3317" s="8">
        <f t="shared" si="315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8314</v>
      </c>
      <c r="O3318" s="10">
        <f t="shared" si="310"/>
        <v>0.99913340903944603</v>
      </c>
      <c r="P3318" s="9">
        <f t="shared" si="311"/>
        <v>11742.09</v>
      </c>
      <c r="Q3318" s="11" t="str">
        <f t="shared" si="312"/>
        <v xml:space="preserve">theater </v>
      </c>
      <c r="R3318" s="11" t="str">
        <f t="shared" si="313"/>
        <v>theater /plays</v>
      </c>
      <c r="S3318" s="12">
        <f t="shared" si="314"/>
        <v>41826.871238425927</v>
      </c>
      <c r="T3318" s="8">
        <f t="shared" si="315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8314</v>
      </c>
      <c r="O3319" s="10">
        <f t="shared" si="310"/>
        <v>0.94170403587443952</v>
      </c>
      <c r="P3319" s="9">
        <f t="shared" si="311"/>
        <v>1082.5</v>
      </c>
      <c r="Q3319" s="11" t="str">
        <f t="shared" si="312"/>
        <v xml:space="preserve">theater </v>
      </c>
      <c r="R3319" s="11" t="str">
        <f t="shared" si="313"/>
        <v>theater /plays</v>
      </c>
      <c r="S3319" s="12">
        <f t="shared" si="314"/>
        <v>42499.039629629624</v>
      </c>
      <c r="T3319" s="8">
        <f t="shared" si="315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8314</v>
      </c>
      <c r="O3320" s="10">
        <f t="shared" si="310"/>
        <v>0.79617834394904463</v>
      </c>
      <c r="P3320" s="9">
        <f t="shared" si="311"/>
        <v>2256</v>
      </c>
      <c r="Q3320" s="11" t="str">
        <f t="shared" si="312"/>
        <v xml:space="preserve">theater </v>
      </c>
      <c r="R3320" s="11" t="str">
        <f t="shared" si="313"/>
        <v>theater /plays</v>
      </c>
      <c r="S3320" s="12">
        <f t="shared" si="314"/>
        <v>42431.302002314813</v>
      </c>
      <c r="T3320" s="8">
        <f t="shared" si="31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8314</v>
      </c>
      <c r="O3321" s="10">
        <f t="shared" si="310"/>
        <v>0.92592592592592593</v>
      </c>
      <c r="P3321" s="9">
        <f t="shared" si="311"/>
        <v>520</v>
      </c>
      <c r="Q3321" s="11" t="str">
        <f t="shared" si="312"/>
        <v xml:space="preserve">theater </v>
      </c>
      <c r="R3321" s="11" t="str">
        <f t="shared" si="313"/>
        <v>theater /plays</v>
      </c>
      <c r="S3321" s="12">
        <f t="shared" si="314"/>
        <v>41990.585486111115</v>
      </c>
      <c r="T3321" s="8">
        <f t="shared" si="31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8314</v>
      </c>
      <c r="O3322" s="10">
        <f t="shared" si="310"/>
        <v>0.99009900990099009</v>
      </c>
      <c r="P3322" s="9">
        <f t="shared" si="311"/>
        <v>2512.5</v>
      </c>
      <c r="Q3322" s="11" t="str">
        <f t="shared" si="312"/>
        <v xml:space="preserve">theater </v>
      </c>
      <c r="R3322" s="11" t="str">
        <f t="shared" si="313"/>
        <v>theater /plays</v>
      </c>
      <c r="S3322" s="12">
        <f t="shared" si="314"/>
        <v>42513.045798611114</v>
      </c>
      <c r="T3322" s="8">
        <f t="shared" si="31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8314</v>
      </c>
      <c r="O3323" s="10">
        <f t="shared" si="310"/>
        <v>0.93109869646182497</v>
      </c>
      <c r="P3323" s="9">
        <f t="shared" si="311"/>
        <v>518.5</v>
      </c>
      <c r="Q3323" s="11" t="str">
        <f t="shared" si="312"/>
        <v xml:space="preserve">theater </v>
      </c>
      <c r="R3323" s="11" t="str">
        <f t="shared" si="313"/>
        <v>theater /plays</v>
      </c>
      <c r="S3323" s="12">
        <f t="shared" si="314"/>
        <v>41914.100289351853</v>
      </c>
      <c r="T3323" s="8">
        <f t="shared" si="315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8314</v>
      </c>
      <c r="O3324" s="10">
        <f t="shared" si="310"/>
        <v>0.9850746268656716</v>
      </c>
      <c r="P3324" s="9">
        <f t="shared" si="311"/>
        <v>3325</v>
      </c>
      <c r="Q3324" s="11" t="str">
        <f t="shared" si="312"/>
        <v xml:space="preserve">theater </v>
      </c>
      <c r="R3324" s="11" t="str">
        <f t="shared" si="313"/>
        <v>theater /plays</v>
      </c>
      <c r="S3324" s="12">
        <f t="shared" si="314"/>
        <v>42521.010370370372</v>
      </c>
      <c r="T3324" s="8">
        <f t="shared" si="315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8314</v>
      </c>
      <c r="O3325" s="10">
        <f t="shared" si="310"/>
        <v>0.79428117553613975</v>
      </c>
      <c r="P3325" s="9">
        <f t="shared" si="311"/>
        <v>1129.5</v>
      </c>
      <c r="Q3325" s="11" t="str">
        <f t="shared" si="312"/>
        <v xml:space="preserve">theater </v>
      </c>
      <c r="R3325" s="11" t="str">
        <f t="shared" si="313"/>
        <v>theater /plays</v>
      </c>
      <c r="S3325" s="12">
        <f t="shared" si="314"/>
        <v>42608.36583333333</v>
      </c>
      <c r="T3325" s="8">
        <f t="shared" si="31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8314</v>
      </c>
      <c r="O3326" s="10">
        <f t="shared" si="310"/>
        <v>0.98360655737704916</v>
      </c>
      <c r="P3326" s="9">
        <f t="shared" si="311"/>
        <v>1512.5</v>
      </c>
      <c r="Q3326" s="11" t="str">
        <f t="shared" si="312"/>
        <v xml:space="preserve">theater </v>
      </c>
      <c r="R3326" s="11" t="str">
        <f t="shared" si="313"/>
        <v>theater /plays</v>
      </c>
      <c r="S3326" s="12">
        <f t="shared" si="314"/>
        <v>42512.58321759259</v>
      </c>
      <c r="T3326" s="8">
        <f t="shared" si="315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8314</v>
      </c>
      <c r="O3327" s="10">
        <f t="shared" si="310"/>
        <v>0.88888888888888884</v>
      </c>
      <c r="P3327" s="9">
        <f t="shared" si="311"/>
        <v>425</v>
      </c>
      <c r="Q3327" s="11" t="str">
        <f t="shared" si="312"/>
        <v xml:space="preserve">theater </v>
      </c>
      <c r="R3327" s="11" t="str">
        <f t="shared" si="313"/>
        <v>theater /plays</v>
      </c>
      <c r="S3327" s="12">
        <f t="shared" si="314"/>
        <v>42064.785613425927</v>
      </c>
      <c r="T3327" s="8">
        <f t="shared" si="315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8314</v>
      </c>
      <c r="O3328" s="10">
        <f t="shared" si="310"/>
        <v>0.98643649815043155</v>
      </c>
      <c r="P3328" s="9">
        <f t="shared" si="311"/>
        <v>8055</v>
      </c>
      <c r="Q3328" s="11" t="str">
        <f t="shared" si="312"/>
        <v xml:space="preserve">theater </v>
      </c>
      <c r="R3328" s="11" t="str">
        <f t="shared" si="313"/>
        <v>theater /plays</v>
      </c>
      <c r="S3328" s="12">
        <f t="shared" si="314"/>
        <v>42041.714178240742</v>
      </c>
      <c r="T3328" s="8">
        <f t="shared" si="315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8314</v>
      </c>
      <c r="O3329" s="10">
        <f t="shared" si="310"/>
        <v>0.98765432098765427</v>
      </c>
      <c r="P3329" s="9">
        <f t="shared" si="311"/>
        <v>805</v>
      </c>
      <c r="Q3329" s="11" t="str">
        <f t="shared" si="312"/>
        <v xml:space="preserve">theater </v>
      </c>
      <c r="R3329" s="11" t="str">
        <f t="shared" si="313"/>
        <v>theater /plays</v>
      </c>
      <c r="S3329" s="12">
        <f t="shared" si="314"/>
        <v>42468.374606481477</v>
      </c>
      <c r="T3329" s="8">
        <f t="shared" si="31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8314</v>
      </c>
      <c r="O3330" s="10">
        <f t="shared" si="310"/>
        <v>0.68311195445920303</v>
      </c>
      <c r="P3330" s="9">
        <f t="shared" si="311"/>
        <v>2217.5</v>
      </c>
      <c r="Q3330" s="11" t="str">
        <f t="shared" si="312"/>
        <v xml:space="preserve">theater </v>
      </c>
      <c r="R3330" s="11" t="str">
        <f t="shared" si="313"/>
        <v>theater /plays</v>
      </c>
      <c r="S3330" s="12">
        <f t="shared" si="314"/>
        <v>41822.57503472222</v>
      </c>
      <c r="T3330" s="8">
        <f t="shared" si="315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8314</v>
      </c>
      <c r="O3331" s="10">
        <f t="shared" ref="O3331:O3394" si="316">D3331/E3331</f>
        <v>0.85616438356164382</v>
      </c>
      <c r="P3331" s="9">
        <f t="shared" ref="P3331:P3394" si="317">AVERAGE(D3331,E3331)</f>
        <v>1084</v>
      </c>
      <c r="Q3331" s="11" t="str">
        <f t="shared" ref="Q3331:Q3394" si="318">LEFT(N3331, SEARCH(" ",N3331,1))</f>
        <v xml:space="preserve">theater </v>
      </c>
      <c r="R3331" s="11" t="str">
        <f t="shared" ref="R3331:R3394" si="319">RIGHT(N3331,16)</f>
        <v>theater /plays</v>
      </c>
      <c r="S3331" s="12">
        <f t="shared" ref="S3331:S3394" si="320">(((J3331/60)/60)/24)+DATE(1970,1,1)</f>
        <v>41837.323009259257</v>
      </c>
      <c r="T3331" s="8">
        <f t="shared" ref="T3331:T3394" si="32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8314</v>
      </c>
      <c r="O3332" s="10">
        <f t="shared" si="316"/>
        <v>0.94102885821831872</v>
      </c>
      <c r="P3332" s="9">
        <f t="shared" si="317"/>
        <v>1547</v>
      </c>
      <c r="Q3332" s="11" t="str">
        <f t="shared" si="318"/>
        <v xml:space="preserve">theater </v>
      </c>
      <c r="R3332" s="11" t="str">
        <f t="shared" si="319"/>
        <v>theater /plays</v>
      </c>
      <c r="S3332" s="12">
        <f t="shared" si="320"/>
        <v>42065.887361111112</v>
      </c>
      <c r="T3332" s="8">
        <f t="shared" si="32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8314</v>
      </c>
      <c r="O3333" s="10">
        <f t="shared" si="316"/>
        <v>0.95675468809797171</v>
      </c>
      <c r="P3333" s="9">
        <f t="shared" si="317"/>
        <v>5113</v>
      </c>
      <c r="Q3333" s="11" t="str">
        <f t="shared" si="318"/>
        <v xml:space="preserve">theater </v>
      </c>
      <c r="R3333" s="11" t="str">
        <f t="shared" si="319"/>
        <v>theater /plays</v>
      </c>
      <c r="S3333" s="12">
        <f t="shared" si="320"/>
        <v>42248.697754629626</v>
      </c>
      <c r="T3333" s="8">
        <f t="shared" si="32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8314</v>
      </c>
      <c r="O3334" s="10">
        <f t="shared" si="316"/>
        <v>1</v>
      </c>
      <c r="P3334" s="9">
        <f t="shared" si="317"/>
        <v>6000</v>
      </c>
      <c r="Q3334" s="11" t="str">
        <f t="shared" si="318"/>
        <v xml:space="preserve">theater </v>
      </c>
      <c r="R3334" s="11" t="str">
        <f t="shared" si="319"/>
        <v>theater /plays</v>
      </c>
      <c r="S3334" s="12">
        <f t="shared" si="320"/>
        <v>41809.860300925924</v>
      </c>
      <c r="T3334" s="8">
        <f t="shared" si="32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8314</v>
      </c>
      <c r="O3335" s="10">
        <f t="shared" si="316"/>
        <v>0.95628415300546443</v>
      </c>
      <c r="P3335" s="9">
        <f t="shared" si="317"/>
        <v>3580</v>
      </c>
      <c r="Q3335" s="11" t="str">
        <f t="shared" si="318"/>
        <v xml:space="preserve">theater </v>
      </c>
      <c r="R3335" s="11" t="str">
        <f t="shared" si="319"/>
        <v>theater /plays</v>
      </c>
      <c r="S3335" s="12">
        <f t="shared" si="320"/>
        <v>42148.676851851851</v>
      </c>
      <c r="T3335" s="8">
        <f t="shared" si="32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8314</v>
      </c>
      <c r="O3336" s="10">
        <f t="shared" si="316"/>
        <v>0.72139396198285499</v>
      </c>
      <c r="P3336" s="9">
        <f t="shared" si="317"/>
        <v>4618.5</v>
      </c>
      <c r="Q3336" s="11" t="str">
        <f t="shared" si="318"/>
        <v xml:space="preserve">theater </v>
      </c>
      <c r="R3336" s="11" t="str">
        <f t="shared" si="319"/>
        <v>theater /plays</v>
      </c>
      <c r="S3336" s="12">
        <f t="shared" si="320"/>
        <v>42185.521087962959</v>
      </c>
      <c r="T3336" s="8">
        <f t="shared" si="32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8314</v>
      </c>
      <c r="O3337" s="10">
        <f t="shared" si="316"/>
        <v>0.99681020733652315</v>
      </c>
      <c r="P3337" s="9">
        <f t="shared" si="317"/>
        <v>5008</v>
      </c>
      <c r="Q3337" s="11" t="str">
        <f t="shared" si="318"/>
        <v xml:space="preserve">theater </v>
      </c>
      <c r="R3337" s="11" t="str">
        <f t="shared" si="319"/>
        <v>theater /plays</v>
      </c>
      <c r="S3337" s="12">
        <f t="shared" si="320"/>
        <v>41827.674143518518</v>
      </c>
      <c r="T3337" s="8">
        <f t="shared" si="32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8314</v>
      </c>
      <c r="O3338" s="10">
        <f t="shared" si="316"/>
        <v>1</v>
      </c>
      <c r="P3338" s="9">
        <f t="shared" si="317"/>
        <v>250</v>
      </c>
      <c r="Q3338" s="11" t="str">
        <f t="shared" si="318"/>
        <v xml:space="preserve">theater </v>
      </c>
      <c r="R3338" s="11" t="str">
        <f t="shared" si="319"/>
        <v>theater /plays</v>
      </c>
      <c r="S3338" s="12">
        <f t="shared" si="320"/>
        <v>42437.398680555561</v>
      </c>
      <c r="T3338" s="8">
        <f t="shared" si="32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8314</v>
      </c>
      <c r="O3339" s="10">
        <f t="shared" si="316"/>
        <v>0.90744101633393826</v>
      </c>
      <c r="P3339" s="9">
        <f t="shared" si="317"/>
        <v>2627.5</v>
      </c>
      <c r="Q3339" s="11" t="str">
        <f t="shared" si="318"/>
        <v xml:space="preserve">theater </v>
      </c>
      <c r="R3339" s="11" t="str">
        <f t="shared" si="319"/>
        <v>theater /plays</v>
      </c>
      <c r="S3339" s="12">
        <f t="shared" si="320"/>
        <v>41901.282025462962</v>
      </c>
      <c r="T3339" s="8">
        <f t="shared" si="32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8314</v>
      </c>
      <c r="O3340" s="10">
        <f t="shared" si="316"/>
        <v>0.97866510080250535</v>
      </c>
      <c r="P3340" s="9">
        <f t="shared" si="317"/>
        <v>15163.5</v>
      </c>
      <c r="Q3340" s="11" t="str">
        <f t="shared" si="318"/>
        <v xml:space="preserve">theater </v>
      </c>
      <c r="R3340" s="11" t="str">
        <f t="shared" si="319"/>
        <v>theater /plays</v>
      </c>
      <c r="S3340" s="12">
        <f t="shared" si="320"/>
        <v>42769.574999999997</v>
      </c>
      <c r="T3340" s="8">
        <f t="shared" si="32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8314</v>
      </c>
      <c r="O3341" s="10">
        <f t="shared" si="316"/>
        <v>0.95831336847149018</v>
      </c>
      <c r="P3341" s="9">
        <f t="shared" si="317"/>
        <v>8174</v>
      </c>
      <c r="Q3341" s="11" t="str">
        <f t="shared" si="318"/>
        <v xml:space="preserve">theater </v>
      </c>
      <c r="R3341" s="11" t="str">
        <f t="shared" si="319"/>
        <v>theater /plays</v>
      </c>
      <c r="S3341" s="12">
        <f t="shared" si="320"/>
        <v>42549.665717592594</v>
      </c>
      <c r="T3341" s="8">
        <f t="shared" si="32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8314</v>
      </c>
      <c r="O3342" s="10">
        <f t="shared" si="316"/>
        <v>0.72376357056694818</v>
      </c>
      <c r="P3342" s="9">
        <f t="shared" si="317"/>
        <v>3572.5</v>
      </c>
      <c r="Q3342" s="11" t="str">
        <f t="shared" si="318"/>
        <v xml:space="preserve">theater </v>
      </c>
      <c r="R3342" s="11" t="str">
        <f t="shared" si="319"/>
        <v>theater /plays</v>
      </c>
      <c r="S3342" s="12">
        <f t="shared" si="320"/>
        <v>42685.974004629628</v>
      </c>
      <c r="T3342" s="8">
        <f t="shared" si="32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8314</v>
      </c>
      <c r="O3343" s="10">
        <f t="shared" si="316"/>
        <v>1</v>
      </c>
      <c r="P3343" s="9">
        <f t="shared" si="317"/>
        <v>3350</v>
      </c>
      <c r="Q3343" s="11" t="str">
        <f t="shared" si="318"/>
        <v xml:space="preserve">theater </v>
      </c>
      <c r="R3343" s="11" t="str">
        <f t="shared" si="319"/>
        <v>theater /plays</v>
      </c>
      <c r="S3343" s="12">
        <f t="shared" si="320"/>
        <v>42510.798854166671</v>
      </c>
      <c r="T3343" s="8">
        <f t="shared" si="32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8314</v>
      </c>
      <c r="O3344" s="10">
        <f t="shared" si="316"/>
        <v>0.98360655737704916</v>
      </c>
      <c r="P3344" s="9">
        <f t="shared" si="317"/>
        <v>6050</v>
      </c>
      <c r="Q3344" s="11" t="str">
        <f t="shared" si="318"/>
        <v xml:space="preserve">theater </v>
      </c>
      <c r="R3344" s="11" t="str">
        <f t="shared" si="319"/>
        <v>theater /plays</v>
      </c>
      <c r="S3344" s="12">
        <f t="shared" si="320"/>
        <v>42062.296412037031</v>
      </c>
      <c r="T3344" s="8">
        <f t="shared" si="32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8314</v>
      </c>
      <c r="O3345" s="10">
        <f t="shared" si="316"/>
        <v>0.58333333333333337</v>
      </c>
      <c r="P3345" s="9">
        <f t="shared" si="317"/>
        <v>950</v>
      </c>
      <c r="Q3345" s="11" t="str">
        <f t="shared" si="318"/>
        <v xml:space="preserve">theater </v>
      </c>
      <c r="R3345" s="11" t="str">
        <f t="shared" si="319"/>
        <v>theater /plays</v>
      </c>
      <c r="S3345" s="12">
        <f t="shared" si="320"/>
        <v>42452.916481481487</v>
      </c>
      <c r="T3345" s="8">
        <f t="shared" si="32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8314</v>
      </c>
      <c r="O3346" s="10">
        <f t="shared" si="316"/>
        <v>0.98576122672508215</v>
      </c>
      <c r="P3346" s="9">
        <f t="shared" si="317"/>
        <v>4532.5</v>
      </c>
      <c r="Q3346" s="11" t="str">
        <f t="shared" si="318"/>
        <v xml:space="preserve">theater </v>
      </c>
      <c r="R3346" s="11" t="str">
        <f t="shared" si="319"/>
        <v>theater /plays</v>
      </c>
      <c r="S3346" s="12">
        <f t="shared" si="320"/>
        <v>41851.200150462959</v>
      </c>
      <c r="T3346" s="8">
        <f t="shared" si="32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8314</v>
      </c>
      <c r="O3347" s="10">
        <f t="shared" si="316"/>
        <v>0.76923076923076927</v>
      </c>
      <c r="P3347" s="9">
        <f t="shared" si="317"/>
        <v>575</v>
      </c>
      <c r="Q3347" s="11" t="str">
        <f t="shared" si="318"/>
        <v xml:space="preserve">theater </v>
      </c>
      <c r="R3347" s="11" t="str">
        <f t="shared" si="319"/>
        <v>theater /plays</v>
      </c>
      <c r="S3347" s="12">
        <f t="shared" si="320"/>
        <v>42053.106111111112</v>
      </c>
      <c r="T3347" s="8">
        <f t="shared" si="32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8314</v>
      </c>
      <c r="O3348" s="10">
        <f t="shared" si="316"/>
        <v>0.90909090909090906</v>
      </c>
      <c r="P3348" s="9">
        <f t="shared" si="317"/>
        <v>1575</v>
      </c>
      <c r="Q3348" s="11" t="str">
        <f t="shared" si="318"/>
        <v xml:space="preserve">theater </v>
      </c>
      <c r="R3348" s="11" t="str">
        <f t="shared" si="319"/>
        <v>theater /plays</v>
      </c>
      <c r="S3348" s="12">
        <f t="shared" si="320"/>
        <v>42054.024421296301</v>
      </c>
      <c r="T3348" s="8">
        <f t="shared" si="32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8314</v>
      </c>
      <c r="O3349" s="10">
        <f t="shared" si="316"/>
        <v>0.83717036416910839</v>
      </c>
      <c r="P3349" s="9">
        <f t="shared" si="317"/>
        <v>2194.5</v>
      </c>
      <c r="Q3349" s="11" t="str">
        <f t="shared" si="318"/>
        <v xml:space="preserve">theater </v>
      </c>
      <c r="R3349" s="11" t="str">
        <f t="shared" si="319"/>
        <v>theater /plays</v>
      </c>
      <c r="S3349" s="12">
        <f t="shared" si="320"/>
        <v>42484.551550925928</v>
      </c>
      <c r="T3349" s="8">
        <f t="shared" si="32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8314</v>
      </c>
      <c r="O3350" s="10">
        <f t="shared" si="316"/>
        <v>0.99709934735315442</v>
      </c>
      <c r="P3350" s="9">
        <f t="shared" si="317"/>
        <v>5508</v>
      </c>
      <c r="Q3350" s="11" t="str">
        <f t="shared" si="318"/>
        <v xml:space="preserve">theater </v>
      </c>
      <c r="R3350" s="11" t="str">
        <f t="shared" si="319"/>
        <v>theater /plays</v>
      </c>
      <c r="S3350" s="12">
        <f t="shared" si="320"/>
        <v>42466.558796296296</v>
      </c>
      <c r="T3350" s="8">
        <f t="shared" si="32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8314</v>
      </c>
      <c r="O3351" s="10">
        <f t="shared" si="316"/>
        <v>0.65189048239895697</v>
      </c>
      <c r="P3351" s="9">
        <f t="shared" si="317"/>
        <v>1267</v>
      </c>
      <c r="Q3351" s="11" t="str">
        <f t="shared" si="318"/>
        <v xml:space="preserve">theater </v>
      </c>
      <c r="R3351" s="11" t="str">
        <f t="shared" si="319"/>
        <v>theater /plays</v>
      </c>
      <c r="S3351" s="12">
        <f t="shared" si="320"/>
        <v>42513.110787037032</v>
      </c>
      <c r="T3351" s="8">
        <f t="shared" si="32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8314</v>
      </c>
      <c r="O3352" s="10">
        <f t="shared" si="316"/>
        <v>0.95759233926128595</v>
      </c>
      <c r="P3352" s="9">
        <f t="shared" si="317"/>
        <v>3577.5</v>
      </c>
      <c r="Q3352" s="11" t="str">
        <f t="shared" si="318"/>
        <v xml:space="preserve">theater </v>
      </c>
      <c r="R3352" s="11" t="str">
        <f t="shared" si="319"/>
        <v>theater /plays</v>
      </c>
      <c r="S3352" s="12">
        <f t="shared" si="320"/>
        <v>42302.701516203699</v>
      </c>
      <c r="T3352" s="8">
        <f t="shared" si="32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8314</v>
      </c>
      <c r="O3353" s="10">
        <f t="shared" si="316"/>
        <v>0.98911968348170132</v>
      </c>
      <c r="P3353" s="9">
        <f t="shared" si="317"/>
        <v>5027.5</v>
      </c>
      <c r="Q3353" s="11" t="str">
        <f t="shared" si="318"/>
        <v xml:space="preserve">theater </v>
      </c>
      <c r="R3353" s="11" t="str">
        <f t="shared" si="319"/>
        <v>theater /plays</v>
      </c>
      <c r="S3353" s="12">
        <f t="shared" si="320"/>
        <v>41806.395428240743</v>
      </c>
      <c r="T3353" s="8">
        <f t="shared" si="32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8314</v>
      </c>
      <c r="O3354" s="10">
        <f t="shared" si="316"/>
        <v>0.93005952380952384</v>
      </c>
      <c r="P3354" s="9">
        <f t="shared" si="317"/>
        <v>5188</v>
      </c>
      <c r="Q3354" s="11" t="str">
        <f t="shared" si="318"/>
        <v xml:space="preserve">theater </v>
      </c>
      <c r="R3354" s="11" t="str">
        <f t="shared" si="319"/>
        <v>theater /plays</v>
      </c>
      <c r="S3354" s="12">
        <f t="shared" si="320"/>
        <v>42495.992800925931</v>
      </c>
      <c r="T3354" s="8">
        <f t="shared" si="32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8314</v>
      </c>
      <c r="O3355" s="10">
        <f t="shared" si="316"/>
        <v>0.31746031746031744</v>
      </c>
      <c r="P3355" s="9">
        <f t="shared" si="317"/>
        <v>1037.5</v>
      </c>
      <c r="Q3355" s="11" t="str">
        <f t="shared" si="318"/>
        <v xml:space="preserve">theater </v>
      </c>
      <c r="R3355" s="11" t="str">
        <f t="shared" si="319"/>
        <v>theater /plays</v>
      </c>
      <c r="S3355" s="12">
        <f t="shared" si="320"/>
        <v>42479.432291666672</v>
      </c>
      <c r="T3355" s="8">
        <f t="shared" si="32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8314</v>
      </c>
      <c r="O3356" s="10">
        <f t="shared" si="316"/>
        <v>0.98103335513407453</v>
      </c>
      <c r="P3356" s="9">
        <f t="shared" si="317"/>
        <v>3029</v>
      </c>
      <c r="Q3356" s="11" t="str">
        <f t="shared" si="318"/>
        <v xml:space="preserve">theater </v>
      </c>
      <c r="R3356" s="11" t="str">
        <f t="shared" si="319"/>
        <v>theater /plays</v>
      </c>
      <c r="S3356" s="12">
        <f t="shared" si="320"/>
        <v>42270.7269212963</v>
      </c>
      <c r="T3356" s="8">
        <f t="shared" si="32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8314</v>
      </c>
      <c r="O3357" s="10">
        <f t="shared" si="316"/>
        <v>0.79185520361990946</v>
      </c>
      <c r="P3357" s="9">
        <f t="shared" si="317"/>
        <v>1980</v>
      </c>
      <c r="Q3357" s="11" t="str">
        <f t="shared" si="318"/>
        <v xml:space="preserve">theater </v>
      </c>
      <c r="R3357" s="11" t="str">
        <f t="shared" si="319"/>
        <v>theater /plays</v>
      </c>
      <c r="S3357" s="12">
        <f t="shared" si="320"/>
        <v>42489.619525462964</v>
      </c>
      <c r="T3357" s="8">
        <f t="shared" si="32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8314</v>
      </c>
      <c r="O3358" s="10">
        <f t="shared" si="316"/>
        <v>0.98619329388560162</v>
      </c>
      <c r="P3358" s="9">
        <f t="shared" si="317"/>
        <v>1510.5</v>
      </c>
      <c r="Q3358" s="11" t="str">
        <f t="shared" si="318"/>
        <v xml:space="preserve">theater </v>
      </c>
      <c r="R3358" s="11" t="str">
        <f t="shared" si="319"/>
        <v>theater /plays</v>
      </c>
      <c r="S3358" s="12">
        <f t="shared" si="320"/>
        <v>42536.815648148149</v>
      </c>
      <c r="T3358" s="8">
        <f t="shared" si="32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8314</v>
      </c>
      <c r="O3359" s="10">
        <f t="shared" si="316"/>
        <v>0.99009900990099009</v>
      </c>
      <c r="P3359" s="9">
        <f t="shared" si="317"/>
        <v>2010</v>
      </c>
      <c r="Q3359" s="11" t="str">
        <f t="shared" si="318"/>
        <v xml:space="preserve">theater </v>
      </c>
      <c r="R3359" s="11" t="str">
        <f t="shared" si="319"/>
        <v>theater /plays</v>
      </c>
      <c r="S3359" s="12">
        <f t="shared" si="320"/>
        <v>41822.417939814812</v>
      </c>
      <c r="T3359" s="8">
        <f t="shared" si="32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8314</v>
      </c>
      <c r="O3360" s="10">
        <f t="shared" si="316"/>
        <v>0.9709680551509855</v>
      </c>
      <c r="P3360" s="9">
        <f t="shared" si="317"/>
        <v>10149.5</v>
      </c>
      <c r="Q3360" s="11" t="str">
        <f t="shared" si="318"/>
        <v xml:space="preserve">theater </v>
      </c>
      <c r="R3360" s="11" t="str">
        <f t="shared" si="319"/>
        <v>theater /plays</v>
      </c>
      <c r="S3360" s="12">
        <f t="shared" si="320"/>
        <v>41932.311099537037</v>
      </c>
      <c r="T3360" s="8">
        <f t="shared" si="32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8314</v>
      </c>
      <c r="O3361" s="10">
        <f t="shared" si="316"/>
        <v>0.94117647058823528</v>
      </c>
      <c r="P3361" s="9">
        <f t="shared" si="317"/>
        <v>4125</v>
      </c>
      <c r="Q3361" s="11" t="str">
        <f t="shared" si="318"/>
        <v xml:space="preserve">theater </v>
      </c>
      <c r="R3361" s="11" t="str">
        <f t="shared" si="319"/>
        <v>theater /plays</v>
      </c>
      <c r="S3361" s="12">
        <f t="shared" si="320"/>
        <v>42746.057106481487</v>
      </c>
      <c r="T3361" s="8">
        <f t="shared" si="32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8314</v>
      </c>
      <c r="O3362" s="10">
        <f t="shared" si="316"/>
        <v>0.98640946953090747</v>
      </c>
      <c r="P3362" s="9">
        <f t="shared" si="317"/>
        <v>9062</v>
      </c>
      <c r="Q3362" s="11" t="str">
        <f t="shared" si="318"/>
        <v xml:space="preserve">theater </v>
      </c>
      <c r="R3362" s="11" t="str">
        <f t="shared" si="319"/>
        <v>theater /plays</v>
      </c>
      <c r="S3362" s="12">
        <f t="shared" si="320"/>
        <v>42697.082673611112</v>
      </c>
      <c r="T3362" s="8">
        <f t="shared" si="32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8314</v>
      </c>
      <c r="O3363" s="10">
        <f t="shared" si="316"/>
        <v>0.88136788295434509</v>
      </c>
      <c r="P3363" s="9">
        <f t="shared" si="317"/>
        <v>5336.5</v>
      </c>
      <c r="Q3363" s="11" t="str">
        <f t="shared" si="318"/>
        <v xml:space="preserve">theater </v>
      </c>
      <c r="R3363" s="11" t="str">
        <f t="shared" si="319"/>
        <v>theater /plays</v>
      </c>
      <c r="S3363" s="12">
        <f t="shared" si="320"/>
        <v>41866.025347222225</v>
      </c>
      <c r="T3363" s="8">
        <f t="shared" si="32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8314</v>
      </c>
      <c r="O3364" s="10">
        <f t="shared" si="316"/>
        <v>0.45871559633027525</v>
      </c>
      <c r="P3364" s="9">
        <f t="shared" si="317"/>
        <v>795</v>
      </c>
      <c r="Q3364" s="11" t="str">
        <f t="shared" si="318"/>
        <v xml:space="preserve">theater </v>
      </c>
      <c r="R3364" s="11" t="str">
        <f t="shared" si="319"/>
        <v>theater /plays</v>
      </c>
      <c r="S3364" s="12">
        <f t="shared" si="320"/>
        <v>42056.091631944444</v>
      </c>
      <c r="T3364" s="8">
        <f t="shared" si="32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8314</v>
      </c>
      <c r="O3365" s="10">
        <f t="shared" si="316"/>
        <v>0.98600508905852413</v>
      </c>
      <c r="P3365" s="9">
        <f t="shared" si="317"/>
        <v>7805</v>
      </c>
      <c r="Q3365" s="11" t="str">
        <f t="shared" si="318"/>
        <v xml:space="preserve">theater </v>
      </c>
      <c r="R3365" s="11" t="str">
        <f t="shared" si="319"/>
        <v>theater /plays</v>
      </c>
      <c r="S3365" s="12">
        <f t="shared" si="320"/>
        <v>41851.771354166667</v>
      </c>
      <c r="T3365" s="8">
        <f t="shared" si="32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8314</v>
      </c>
      <c r="O3366" s="10">
        <f t="shared" si="316"/>
        <v>0.94398993077407178</v>
      </c>
      <c r="P3366" s="9">
        <f t="shared" si="317"/>
        <v>3089</v>
      </c>
      <c r="Q3366" s="11" t="str">
        <f t="shared" si="318"/>
        <v xml:space="preserve">theater </v>
      </c>
      <c r="R3366" s="11" t="str">
        <f t="shared" si="319"/>
        <v>theater /plays</v>
      </c>
      <c r="S3366" s="12">
        <f t="shared" si="320"/>
        <v>42422.977418981478</v>
      </c>
      <c r="T3366" s="8">
        <f t="shared" si="32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8314</v>
      </c>
      <c r="O3367" s="10">
        <f t="shared" si="316"/>
        <v>0.96153846153846156</v>
      </c>
      <c r="P3367" s="9">
        <f t="shared" si="317"/>
        <v>2550</v>
      </c>
      <c r="Q3367" s="11" t="str">
        <f t="shared" si="318"/>
        <v xml:space="preserve">theater </v>
      </c>
      <c r="R3367" s="11" t="str">
        <f t="shared" si="319"/>
        <v>theater /plays</v>
      </c>
      <c r="S3367" s="12">
        <f t="shared" si="320"/>
        <v>42321.101759259262</v>
      </c>
      <c r="T3367" s="8">
        <f t="shared" si="32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8314</v>
      </c>
      <c r="O3368" s="10">
        <f t="shared" si="316"/>
        <v>0.45248868778280543</v>
      </c>
      <c r="P3368" s="9">
        <f t="shared" si="317"/>
        <v>802.5</v>
      </c>
      <c r="Q3368" s="11" t="str">
        <f t="shared" si="318"/>
        <v xml:space="preserve">theater </v>
      </c>
      <c r="R3368" s="11" t="str">
        <f t="shared" si="319"/>
        <v>theater /plays</v>
      </c>
      <c r="S3368" s="12">
        <f t="shared" si="320"/>
        <v>42107.067557870367</v>
      </c>
      <c r="T3368" s="8">
        <f t="shared" si="32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8314</v>
      </c>
      <c r="O3369" s="10">
        <f t="shared" si="316"/>
        <v>0.84269662921348309</v>
      </c>
      <c r="P3369" s="9">
        <f t="shared" si="317"/>
        <v>820</v>
      </c>
      <c r="Q3369" s="11" t="str">
        <f t="shared" si="318"/>
        <v xml:space="preserve">theater </v>
      </c>
      <c r="R3369" s="11" t="str">
        <f t="shared" si="319"/>
        <v>theater /plays</v>
      </c>
      <c r="S3369" s="12">
        <f t="shared" si="320"/>
        <v>42192.933958333335</v>
      </c>
      <c r="T3369" s="8">
        <f t="shared" si="32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8314</v>
      </c>
      <c r="O3370" s="10">
        <f t="shared" si="316"/>
        <v>0.95602294455066916</v>
      </c>
      <c r="P3370" s="9">
        <f t="shared" si="317"/>
        <v>1023</v>
      </c>
      <c r="Q3370" s="11" t="str">
        <f t="shared" si="318"/>
        <v xml:space="preserve">theater </v>
      </c>
      <c r="R3370" s="11" t="str">
        <f t="shared" si="319"/>
        <v>theater /plays</v>
      </c>
      <c r="S3370" s="12">
        <f t="shared" si="320"/>
        <v>41969.199756944443</v>
      </c>
      <c r="T3370" s="8">
        <f t="shared" si="32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8314</v>
      </c>
      <c r="O3371" s="10">
        <f t="shared" si="316"/>
        <v>0.9624639076034649</v>
      </c>
      <c r="P3371" s="9">
        <f t="shared" si="317"/>
        <v>5097.5</v>
      </c>
      <c r="Q3371" s="11" t="str">
        <f t="shared" si="318"/>
        <v xml:space="preserve">theater </v>
      </c>
      <c r="R3371" s="11" t="str">
        <f t="shared" si="319"/>
        <v>theater /plays</v>
      </c>
      <c r="S3371" s="12">
        <f t="shared" si="320"/>
        <v>42690.041435185187</v>
      </c>
      <c r="T3371" s="8">
        <f t="shared" si="32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8314</v>
      </c>
      <c r="O3372" s="10">
        <f t="shared" si="316"/>
        <v>0.84937712344280858</v>
      </c>
      <c r="P3372" s="9">
        <f t="shared" si="317"/>
        <v>1633</v>
      </c>
      <c r="Q3372" s="11" t="str">
        <f t="shared" si="318"/>
        <v xml:space="preserve">theater </v>
      </c>
      <c r="R3372" s="11" t="str">
        <f t="shared" si="319"/>
        <v>theater /plays</v>
      </c>
      <c r="S3372" s="12">
        <f t="shared" si="320"/>
        <v>42690.334317129629</v>
      </c>
      <c r="T3372" s="8">
        <f t="shared" si="32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8314</v>
      </c>
      <c r="O3373" s="10">
        <f t="shared" si="316"/>
        <v>0.72202166064981954</v>
      </c>
      <c r="P3373" s="9">
        <f t="shared" si="317"/>
        <v>238.5</v>
      </c>
      <c r="Q3373" s="11" t="str">
        <f t="shared" si="318"/>
        <v xml:space="preserve">theater </v>
      </c>
      <c r="R3373" s="11" t="str">
        <f t="shared" si="319"/>
        <v>theater /plays</v>
      </c>
      <c r="S3373" s="12">
        <f t="shared" si="320"/>
        <v>42312.874594907407</v>
      </c>
      <c r="T3373" s="8">
        <f t="shared" si="32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8314</v>
      </c>
      <c r="O3374" s="10">
        <f t="shared" si="316"/>
        <v>0.96618357487922701</v>
      </c>
      <c r="P3374" s="9">
        <f t="shared" si="317"/>
        <v>1017.5</v>
      </c>
      <c r="Q3374" s="11" t="str">
        <f t="shared" si="318"/>
        <v xml:space="preserve">theater </v>
      </c>
      <c r="R3374" s="11" t="str">
        <f t="shared" si="319"/>
        <v>theater /plays</v>
      </c>
      <c r="S3374" s="12">
        <f t="shared" si="320"/>
        <v>41855.548101851848</v>
      </c>
      <c r="T3374" s="8">
        <f t="shared" si="32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8314</v>
      </c>
      <c r="O3375" s="10">
        <f t="shared" si="316"/>
        <v>0.99750623441396513</v>
      </c>
      <c r="P3375" s="9">
        <f t="shared" si="317"/>
        <v>2002.5</v>
      </c>
      <c r="Q3375" s="11" t="str">
        <f t="shared" si="318"/>
        <v xml:space="preserve">theater </v>
      </c>
      <c r="R3375" s="11" t="str">
        <f t="shared" si="319"/>
        <v>theater /plays</v>
      </c>
      <c r="S3375" s="12">
        <f t="shared" si="320"/>
        <v>42179.854629629626</v>
      </c>
      <c r="T3375" s="8">
        <f t="shared" si="32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8314</v>
      </c>
      <c r="O3376" s="10">
        <f t="shared" si="316"/>
        <v>0.93833780160857905</v>
      </c>
      <c r="P3376" s="9">
        <f t="shared" si="317"/>
        <v>3615</v>
      </c>
      <c r="Q3376" s="11" t="str">
        <f t="shared" si="318"/>
        <v xml:space="preserve">theater </v>
      </c>
      <c r="R3376" s="11" t="str">
        <f t="shared" si="319"/>
        <v>theater /plays</v>
      </c>
      <c r="S3376" s="12">
        <f t="shared" si="320"/>
        <v>42275.731666666667</v>
      </c>
      <c r="T3376" s="8">
        <f t="shared" si="32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8314</v>
      </c>
      <c r="O3377" s="10">
        <f t="shared" si="316"/>
        <v>1</v>
      </c>
      <c r="P3377" s="9">
        <f t="shared" si="317"/>
        <v>3000</v>
      </c>
      <c r="Q3377" s="11" t="str">
        <f t="shared" si="318"/>
        <v xml:space="preserve">theater </v>
      </c>
      <c r="R3377" s="11" t="str">
        <f t="shared" si="319"/>
        <v>theater /plays</v>
      </c>
      <c r="S3377" s="12">
        <f t="shared" si="320"/>
        <v>41765.610798611109</v>
      </c>
      <c r="T3377" s="8">
        <f t="shared" si="32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8314</v>
      </c>
      <c r="O3378" s="10">
        <f t="shared" si="316"/>
        <v>0.99987501562304715</v>
      </c>
      <c r="P3378" s="9">
        <f t="shared" si="317"/>
        <v>8000.5</v>
      </c>
      <c r="Q3378" s="11" t="str">
        <f t="shared" si="318"/>
        <v xml:space="preserve">theater </v>
      </c>
      <c r="R3378" s="11" t="str">
        <f t="shared" si="319"/>
        <v>theater /plays</v>
      </c>
      <c r="S3378" s="12">
        <f t="shared" si="320"/>
        <v>42059.701319444444</v>
      </c>
      <c r="T3378" s="8">
        <f t="shared" si="32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8314</v>
      </c>
      <c r="O3379" s="10">
        <f t="shared" si="316"/>
        <v>0.98960910440376049</v>
      </c>
      <c r="P3379" s="9">
        <f t="shared" si="317"/>
        <v>8042</v>
      </c>
      <c r="Q3379" s="11" t="str">
        <f t="shared" si="318"/>
        <v xml:space="preserve">theater </v>
      </c>
      <c r="R3379" s="11" t="str">
        <f t="shared" si="319"/>
        <v>theater /plays</v>
      </c>
      <c r="S3379" s="12">
        <f t="shared" si="320"/>
        <v>42053.732627314821</v>
      </c>
      <c r="T3379" s="8">
        <f t="shared" si="32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8314</v>
      </c>
      <c r="O3380" s="10">
        <f t="shared" si="316"/>
        <v>0.92905405405405406</v>
      </c>
      <c r="P3380" s="9">
        <f t="shared" si="317"/>
        <v>571</v>
      </c>
      <c r="Q3380" s="11" t="str">
        <f t="shared" si="318"/>
        <v xml:space="preserve">theater </v>
      </c>
      <c r="R3380" s="11" t="str">
        <f t="shared" si="319"/>
        <v>theater /plays</v>
      </c>
      <c r="S3380" s="12">
        <f t="shared" si="320"/>
        <v>41858.355393518519</v>
      </c>
      <c r="T3380" s="8">
        <f t="shared" si="32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8314</v>
      </c>
      <c r="O3381" s="10">
        <f t="shared" si="316"/>
        <v>0.964785335262904</v>
      </c>
      <c r="P3381" s="9">
        <f t="shared" si="317"/>
        <v>2036.5</v>
      </c>
      <c r="Q3381" s="11" t="str">
        <f t="shared" si="318"/>
        <v xml:space="preserve">theater </v>
      </c>
      <c r="R3381" s="11" t="str">
        <f t="shared" si="319"/>
        <v>theater /plays</v>
      </c>
      <c r="S3381" s="12">
        <f t="shared" si="320"/>
        <v>42225.513888888891</v>
      </c>
      <c r="T3381" s="8">
        <f t="shared" si="32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8314</v>
      </c>
      <c r="O3382" s="10">
        <f t="shared" si="316"/>
        <v>0.95754867539099908</v>
      </c>
      <c r="P3382" s="9">
        <f t="shared" si="317"/>
        <v>3066.5</v>
      </c>
      <c r="Q3382" s="11" t="str">
        <f t="shared" si="318"/>
        <v xml:space="preserve">theater </v>
      </c>
      <c r="R3382" s="11" t="str">
        <f t="shared" si="319"/>
        <v>theater /plays</v>
      </c>
      <c r="S3382" s="12">
        <f t="shared" si="320"/>
        <v>41937.95344907407</v>
      </c>
      <c r="T3382" s="8">
        <f t="shared" si="32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8314</v>
      </c>
      <c r="O3383" s="10">
        <f t="shared" si="316"/>
        <v>0.97799511002444983</v>
      </c>
      <c r="P3383" s="9">
        <f t="shared" si="317"/>
        <v>4045</v>
      </c>
      <c r="Q3383" s="11" t="str">
        <f t="shared" si="318"/>
        <v xml:space="preserve">theater </v>
      </c>
      <c r="R3383" s="11" t="str">
        <f t="shared" si="319"/>
        <v>theater /plays</v>
      </c>
      <c r="S3383" s="12">
        <f t="shared" si="320"/>
        <v>42044.184988425928</v>
      </c>
      <c r="T3383" s="8">
        <f t="shared" si="32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8314</v>
      </c>
      <c r="O3384" s="10">
        <f t="shared" si="316"/>
        <v>0.99262620533182078</v>
      </c>
      <c r="P3384" s="9">
        <f t="shared" si="317"/>
        <v>3513</v>
      </c>
      <c r="Q3384" s="11" t="str">
        <f t="shared" si="318"/>
        <v xml:space="preserve">theater </v>
      </c>
      <c r="R3384" s="11" t="str">
        <f t="shared" si="319"/>
        <v>theater /plays</v>
      </c>
      <c r="S3384" s="12">
        <f t="shared" si="320"/>
        <v>42559.431203703702</v>
      </c>
      <c r="T3384" s="8">
        <f t="shared" si="32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8314</v>
      </c>
      <c r="O3385" s="10">
        <f t="shared" si="316"/>
        <v>0.8951406649616368</v>
      </c>
      <c r="P3385" s="9">
        <f t="shared" si="317"/>
        <v>1852.5</v>
      </c>
      <c r="Q3385" s="11" t="str">
        <f t="shared" si="318"/>
        <v xml:space="preserve">theater </v>
      </c>
      <c r="R3385" s="11" t="str">
        <f t="shared" si="319"/>
        <v>theater /plays</v>
      </c>
      <c r="S3385" s="12">
        <f t="shared" si="320"/>
        <v>42524.782638888893</v>
      </c>
      <c r="T3385" s="8">
        <f t="shared" si="32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8314</v>
      </c>
      <c r="O3386" s="10">
        <f t="shared" si="316"/>
        <v>0.99989001209866912</v>
      </c>
      <c r="P3386" s="9">
        <f t="shared" si="317"/>
        <v>6000.33</v>
      </c>
      <c r="Q3386" s="11" t="str">
        <f t="shared" si="318"/>
        <v xml:space="preserve">theater </v>
      </c>
      <c r="R3386" s="11" t="str">
        <f t="shared" si="319"/>
        <v>theater /plays</v>
      </c>
      <c r="S3386" s="12">
        <f t="shared" si="320"/>
        <v>42292.087592592594</v>
      </c>
      <c r="T3386" s="8">
        <f t="shared" si="32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8314</v>
      </c>
      <c r="O3387" s="10">
        <f t="shared" si="316"/>
        <v>1</v>
      </c>
      <c r="P3387" s="9">
        <f t="shared" si="317"/>
        <v>2000</v>
      </c>
      <c r="Q3387" s="11" t="str">
        <f t="shared" si="318"/>
        <v xml:space="preserve">theater </v>
      </c>
      <c r="R3387" s="11" t="str">
        <f t="shared" si="319"/>
        <v>theater /plays</v>
      </c>
      <c r="S3387" s="12">
        <f t="shared" si="320"/>
        <v>41953.8675</v>
      </c>
      <c r="T3387" s="8">
        <f t="shared" si="32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8314</v>
      </c>
      <c r="O3388" s="10">
        <f t="shared" si="316"/>
        <v>0.95238095238095233</v>
      </c>
      <c r="P3388" s="9">
        <f t="shared" si="317"/>
        <v>2050</v>
      </c>
      <c r="Q3388" s="11" t="str">
        <f t="shared" si="318"/>
        <v xml:space="preserve">theater </v>
      </c>
      <c r="R3388" s="11" t="str">
        <f t="shared" si="319"/>
        <v>theater /plays</v>
      </c>
      <c r="S3388" s="12">
        <f t="shared" si="320"/>
        <v>41946.644745370373</v>
      </c>
      <c r="T3388" s="8">
        <f t="shared" si="32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8314</v>
      </c>
      <c r="O3389" s="10">
        <f t="shared" si="316"/>
        <v>0.85567598402738165</v>
      </c>
      <c r="P3389" s="9">
        <f t="shared" si="317"/>
        <v>3253</v>
      </c>
      <c r="Q3389" s="11" t="str">
        <f t="shared" si="318"/>
        <v xml:space="preserve">theater </v>
      </c>
      <c r="R3389" s="11" t="str">
        <f t="shared" si="319"/>
        <v>theater /plays</v>
      </c>
      <c r="S3389" s="12">
        <f t="shared" si="320"/>
        <v>41947.762592592589</v>
      </c>
      <c r="T3389" s="8">
        <f t="shared" si="32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8314</v>
      </c>
      <c r="O3390" s="10">
        <f t="shared" si="316"/>
        <v>0.96339113680154143</v>
      </c>
      <c r="P3390" s="9">
        <f t="shared" si="317"/>
        <v>1528.5</v>
      </c>
      <c r="Q3390" s="11" t="str">
        <f t="shared" si="318"/>
        <v xml:space="preserve">theater </v>
      </c>
      <c r="R3390" s="11" t="str">
        <f t="shared" si="319"/>
        <v>theater /plays</v>
      </c>
      <c r="S3390" s="12">
        <f t="shared" si="320"/>
        <v>42143.461122685185</v>
      </c>
      <c r="T3390" s="8">
        <f t="shared" si="32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8314</v>
      </c>
      <c r="O3391" s="10">
        <f t="shared" si="316"/>
        <v>0.8733624454148472</v>
      </c>
      <c r="P3391" s="9">
        <f t="shared" si="317"/>
        <v>10725</v>
      </c>
      <c r="Q3391" s="11" t="str">
        <f t="shared" si="318"/>
        <v xml:space="preserve">theater </v>
      </c>
      <c r="R3391" s="11" t="str">
        <f t="shared" si="319"/>
        <v>theater /plays</v>
      </c>
      <c r="S3391" s="12">
        <f t="shared" si="320"/>
        <v>42494.563449074078</v>
      </c>
      <c r="T3391" s="8">
        <f t="shared" si="32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8314</v>
      </c>
      <c r="O3392" s="10">
        <f t="shared" si="316"/>
        <v>0.9765625</v>
      </c>
      <c r="P3392" s="9">
        <f t="shared" si="317"/>
        <v>1518</v>
      </c>
      <c r="Q3392" s="11" t="str">
        <f t="shared" si="318"/>
        <v xml:space="preserve">theater </v>
      </c>
      <c r="R3392" s="11" t="str">
        <f t="shared" si="319"/>
        <v>theater /plays</v>
      </c>
      <c r="S3392" s="12">
        <f t="shared" si="320"/>
        <v>41815.774826388886</v>
      </c>
      <c r="T3392" s="8">
        <f t="shared" si="32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8314</v>
      </c>
      <c r="O3393" s="10">
        <f t="shared" si="316"/>
        <v>0.44843049327354262</v>
      </c>
      <c r="P3393" s="9">
        <f t="shared" si="317"/>
        <v>807.5</v>
      </c>
      <c r="Q3393" s="11" t="str">
        <f t="shared" si="318"/>
        <v xml:space="preserve">theater </v>
      </c>
      <c r="R3393" s="11" t="str">
        <f t="shared" si="319"/>
        <v>theater /plays</v>
      </c>
      <c r="S3393" s="12">
        <f t="shared" si="320"/>
        <v>41830.545694444445</v>
      </c>
      <c r="T3393" s="8">
        <f t="shared" si="32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8314</v>
      </c>
      <c r="O3394" s="10">
        <f t="shared" si="316"/>
        <v>1</v>
      </c>
      <c r="P3394" s="9">
        <f t="shared" si="317"/>
        <v>500</v>
      </c>
      <c r="Q3394" s="11" t="str">
        <f t="shared" si="318"/>
        <v xml:space="preserve">theater </v>
      </c>
      <c r="R3394" s="11" t="str">
        <f t="shared" si="319"/>
        <v>theater /plays</v>
      </c>
      <c r="S3394" s="12">
        <f t="shared" si="320"/>
        <v>42446.845543981486</v>
      </c>
      <c r="T3394" s="8">
        <f t="shared" si="32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8314</v>
      </c>
      <c r="O3395" s="10">
        <f t="shared" ref="O3395:O3458" si="322">D3395/E3395</f>
        <v>0.94517958412098302</v>
      </c>
      <c r="P3395" s="9">
        <f t="shared" ref="P3395:P3458" si="323">AVERAGE(D3395,E3395)</f>
        <v>1543.5</v>
      </c>
      <c r="Q3395" s="11" t="str">
        <f t="shared" ref="Q3395:Q3458" si="324">LEFT(N3395, SEARCH(" ",N3395,1))</f>
        <v xml:space="preserve">theater </v>
      </c>
      <c r="R3395" s="11" t="str">
        <f t="shared" ref="R3395:R3458" si="325">RIGHT(N3395,16)</f>
        <v>theater /plays</v>
      </c>
      <c r="S3395" s="12">
        <f t="shared" ref="S3395:S3458" si="326">(((J3395/60)/60)/24)+DATE(1970,1,1)</f>
        <v>41923.921643518523</v>
      </c>
      <c r="T3395" s="8">
        <f t="shared" ref="T3395:T3458" si="327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8314</v>
      </c>
      <c r="O3396" s="10">
        <f t="shared" si="322"/>
        <v>0.70242656449552998</v>
      </c>
      <c r="P3396" s="9">
        <f t="shared" si="323"/>
        <v>666.5</v>
      </c>
      <c r="Q3396" s="11" t="str">
        <f t="shared" si="324"/>
        <v xml:space="preserve">theater </v>
      </c>
      <c r="R3396" s="11" t="str">
        <f t="shared" si="325"/>
        <v>theater /plays</v>
      </c>
      <c r="S3396" s="12">
        <f t="shared" si="326"/>
        <v>41817.59542824074</v>
      </c>
      <c r="T3396" s="8">
        <f t="shared" si="32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8314</v>
      </c>
      <c r="O3397" s="10">
        <f t="shared" si="322"/>
        <v>0.54347826086956519</v>
      </c>
      <c r="P3397" s="9">
        <f t="shared" si="323"/>
        <v>710</v>
      </c>
      <c r="Q3397" s="11" t="str">
        <f t="shared" si="324"/>
        <v xml:space="preserve">theater </v>
      </c>
      <c r="R3397" s="11" t="str">
        <f t="shared" si="325"/>
        <v>theater /plays</v>
      </c>
      <c r="S3397" s="12">
        <f t="shared" si="326"/>
        <v>42140.712314814817</v>
      </c>
      <c r="T3397" s="8">
        <f t="shared" si="32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8314</v>
      </c>
      <c r="O3398" s="10">
        <f t="shared" si="322"/>
        <v>0.95846645367412142</v>
      </c>
      <c r="P3398" s="9">
        <f t="shared" si="323"/>
        <v>1532.5</v>
      </c>
      <c r="Q3398" s="11" t="str">
        <f t="shared" si="324"/>
        <v xml:space="preserve">theater </v>
      </c>
      <c r="R3398" s="11" t="str">
        <f t="shared" si="325"/>
        <v>theater /plays</v>
      </c>
      <c r="S3398" s="12">
        <f t="shared" si="326"/>
        <v>41764.44663194444</v>
      </c>
      <c r="T3398" s="8">
        <f t="shared" si="32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8314</v>
      </c>
      <c r="O3399" s="10">
        <f t="shared" si="322"/>
        <v>0.8928571428571429</v>
      </c>
      <c r="P3399" s="9">
        <f t="shared" si="323"/>
        <v>265</v>
      </c>
      <c r="Q3399" s="11" t="str">
        <f t="shared" si="324"/>
        <v xml:space="preserve">theater </v>
      </c>
      <c r="R3399" s="11" t="str">
        <f t="shared" si="325"/>
        <v>theater /plays</v>
      </c>
      <c r="S3399" s="12">
        <f t="shared" si="326"/>
        <v>42378.478344907402</v>
      </c>
      <c r="T3399" s="8">
        <f t="shared" si="32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8314</v>
      </c>
      <c r="O3400" s="10">
        <f t="shared" si="322"/>
        <v>0.90029259509340531</v>
      </c>
      <c r="P3400" s="9">
        <f t="shared" si="323"/>
        <v>4221.5</v>
      </c>
      <c r="Q3400" s="11" t="str">
        <f t="shared" si="324"/>
        <v xml:space="preserve">theater </v>
      </c>
      <c r="R3400" s="11" t="str">
        <f t="shared" si="325"/>
        <v>theater /plays</v>
      </c>
      <c r="S3400" s="12">
        <f t="shared" si="326"/>
        <v>41941.75203703704</v>
      </c>
      <c r="T3400" s="8">
        <f t="shared" si="32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8314</v>
      </c>
      <c r="O3401" s="10">
        <f t="shared" si="322"/>
        <v>0.96385542168674698</v>
      </c>
      <c r="P3401" s="9">
        <f t="shared" si="323"/>
        <v>1222.5</v>
      </c>
      <c r="Q3401" s="11" t="str">
        <f t="shared" si="324"/>
        <v xml:space="preserve">theater </v>
      </c>
      <c r="R3401" s="11" t="str">
        <f t="shared" si="325"/>
        <v>theater /plays</v>
      </c>
      <c r="S3401" s="12">
        <f t="shared" si="326"/>
        <v>42026.920428240745</v>
      </c>
      <c r="T3401" s="8">
        <f t="shared" si="32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8314</v>
      </c>
      <c r="O3402" s="10">
        <f t="shared" si="322"/>
        <v>0.9959167413604223</v>
      </c>
      <c r="P3402" s="9">
        <f t="shared" si="323"/>
        <v>10020.5</v>
      </c>
      <c r="Q3402" s="11" t="str">
        <f t="shared" si="324"/>
        <v xml:space="preserve">theater </v>
      </c>
      <c r="R3402" s="11" t="str">
        <f t="shared" si="325"/>
        <v>theater /plays</v>
      </c>
      <c r="S3402" s="12">
        <f t="shared" si="326"/>
        <v>41834.953865740739</v>
      </c>
      <c r="T3402" s="8">
        <f t="shared" si="32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8314</v>
      </c>
      <c r="O3403" s="10">
        <f t="shared" si="322"/>
        <v>0.98171970209884907</v>
      </c>
      <c r="P3403" s="9">
        <f t="shared" si="323"/>
        <v>2927</v>
      </c>
      <c r="Q3403" s="11" t="str">
        <f t="shared" si="324"/>
        <v xml:space="preserve">theater </v>
      </c>
      <c r="R3403" s="11" t="str">
        <f t="shared" si="325"/>
        <v>theater /plays</v>
      </c>
      <c r="S3403" s="12">
        <f t="shared" si="326"/>
        <v>42193.723912037036</v>
      </c>
      <c r="T3403" s="8">
        <f t="shared" si="32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8314</v>
      </c>
      <c r="O3404" s="10">
        <f t="shared" si="322"/>
        <v>0.91102338293349527</v>
      </c>
      <c r="P3404" s="9">
        <f t="shared" si="323"/>
        <v>15732.5</v>
      </c>
      <c r="Q3404" s="11" t="str">
        <f t="shared" si="324"/>
        <v xml:space="preserve">theater </v>
      </c>
      <c r="R3404" s="11" t="str">
        <f t="shared" si="325"/>
        <v>theater /plays</v>
      </c>
      <c r="S3404" s="12">
        <f t="shared" si="326"/>
        <v>42290.61855324074</v>
      </c>
      <c r="T3404" s="8">
        <f t="shared" si="32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8314</v>
      </c>
      <c r="O3405" s="10">
        <f t="shared" si="322"/>
        <v>1</v>
      </c>
      <c r="P3405" s="9">
        <f t="shared" si="323"/>
        <v>2000</v>
      </c>
      <c r="Q3405" s="11" t="str">
        <f t="shared" si="324"/>
        <v xml:space="preserve">theater </v>
      </c>
      <c r="R3405" s="11" t="str">
        <f t="shared" si="325"/>
        <v>theater /plays</v>
      </c>
      <c r="S3405" s="12">
        <f t="shared" si="326"/>
        <v>42150.462083333332</v>
      </c>
      <c r="T3405" s="8">
        <f t="shared" si="32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8314</v>
      </c>
      <c r="O3406" s="10">
        <f t="shared" si="322"/>
        <v>0.81967213114754101</v>
      </c>
      <c r="P3406" s="9">
        <f t="shared" si="323"/>
        <v>555</v>
      </c>
      <c r="Q3406" s="11" t="str">
        <f t="shared" si="324"/>
        <v xml:space="preserve">theater </v>
      </c>
      <c r="R3406" s="11" t="str">
        <f t="shared" si="325"/>
        <v>theater /plays</v>
      </c>
      <c r="S3406" s="12">
        <f t="shared" si="326"/>
        <v>42152.503495370373</v>
      </c>
      <c r="T3406" s="8">
        <f t="shared" si="32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8314</v>
      </c>
      <c r="O3407" s="10">
        <f t="shared" si="322"/>
        <v>0.72689511941848395</v>
      </c>
      <c r="P3407" s="9">
        <f t="shared" si="323"/>
        <v>415.75</v>
      </c>
      <c r="Q3407" s="11" t="str">
        <f t="shared" si="324"/>
        <v xml:space="preserve">theater </v>
      </c>
      <c r="R3407" s="11" t="str">
        <f t="shared" si="325"/>
        <v>theater /plays</v>
      </c>
      <c r="S3407" s="12">
        <f t="shared" si="326"/>
        <v>42410.017199074078</v>
      </c>
      <c r="T3407" s="8">
        <f t="shared" si="32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8314</v>
      </c>
      <c r="O3408" s="10">
        <f t="shared" si="322"/>
        <v>0.99690958030106669</v>
      </c>
      <c r="P3408" s="9">
        <f t="shared" si="323"/>
        <v>10015.5</v>
      </c>
      <c r="Q3408" s="11" t="str">
        <f t="shared" si="324"/>
        <v xml:space="preserve">theater </v>
      </c>
      <c r="R3408" s="11" t="str">
        <f t="shared" si="325"/>
        <v>theater /plays</v>
      </c>
      <c r="S3408" s="12">
        <f t="shared" si="326"/>
        <v>41791.492777777778</v>
      </c>
      <c r="T3408" s="8">
        <f t="shared" si="32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8314</v>
      </c>
      <c r="O3409" s="10">
        <f t="shared" si="322"/>
        <v>0.93370681605975725</v>
      </c>
      <c r="P3409" s="9">
        <f t="shared" si="323"/>
        <v>2071</v>
      </c>
      <c r="Q3409" s="11" t="str">
        <f t="shared" si="324"/>
        <v xml:space="preserve">theater </v>
      </c>
      <c r="R3409" s="11" t="str">
        <f t="shared" si="325"/>
        <v>theater /plays</v>
      </c>
      <c r="S3409" s="12">
        <f t="shared" si="326"/>
        <v>41796.422326388885</v>
      </c>
      <c r="T3409" s="8">
        <f t="shared" si="32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8314</v>
      </c>
      <c r="O3410" s="10">
        <f t="shared" si="322"/>
        <v>0.47393364928909953</v>
      </c>
      <c r="P3410" s="9">
        <f t="shared" si="323"/>
        <v>777.5</v>
      </c>
      <c r="Q3410" s="11" t="str">
        <f t="shared" si="324"/>
        <v xml:space="preserve">theater </v>
      </c>
      <c r="R3410" s="11" t="str">
        <f t="shared" si="325"/>
        <v>theater /plays</v>
      </c>
      <c r="S3410" s="12">
        <f t="shared" si="326"/>
        <v>41808.991944444446</v>
      </c>
      <c r="T3410" s="8">
        <f t="shared" si="32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8314</v>
      </c>
      <c r="O3411" s="10">
        <f t="shared" si="322"/>
        <v>0.80906148867313921</v>
      </c>
      <c r="P3411" s="9">
        <f t="shared" si="323"/>
        <v>559</v>
      </c>
      <c r="Q3411" s="11" t="str">
        <f t="shared" si="324"/>
        <v xml:space="preserve">theater </v>
      </c>
      <c r="R3411" s="11" t="str">
        <f t="shared" si="325"/>
        <v>theater /plays</v>
      </c>
      <c r="S3411" s="12">
        <f t="shared" si="326"/>
        <v>42544.814328703709</v>
      </c>
      <c r="T3411" s="8">
        <f t="shared" si="32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8314</v>
      </c>
      <c r="O3412" s="10">
        <f t="shared" si="322"/>
        <v>0.92165898617511521</v>
      </c>
      <c r="P3412" s="9">
        <f t="shared" si="323"/>
        <v>3127.5</v>
      </c>
      <c r="Q3412" s="11" t="str">
        <f t="shared" si="324"/>
        <v xml:space="preserve">theater </v>
      </c>
      <c r="R3412" s="11" t="str">
        <f t="shared" si="325"/>
        <v>theater /plays</v>
      </c>
      <c r="S3412" s="12">
        <f t="shared" si="326"/>
        <v>42500.041550925926</v>
      </c>
      <c r="T3412" s="8">
        <f t="shared" si="32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8314</v>
      </c>
      <c r="O3413" s="10">
        <f t="shared" si="322"/>
        <v>0.96556163501770198</v>
      </c>
      <c r="P3413" s="9">
        <f t="shared" si="323"/>
        <v>15267.5</v>
      </c>
      <c r="Q3413" s="11" t="str">
        <f t="shared" si="324"/>
        <v xml:space="preserve">theater </v>
      </c>
      <c r="R3413" s="11" t="str">
        <f t="shared" si="325"/>
        <v>theater /plays</v>
      </c>
      <c r="S3413" s="12">
        <f t="shared" si="326"/>
        <v>42265.022824074069</v>
      </c>
      <c r="T3413" s="8">
        <f t="shared" si="32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8314</v>
      </c>
      <c r="O3414" s="10">
        <f t="shared" si="322"/>
        <v>1</v>
      </c>
      <c r="P3414" s="9">
        <f t="shared" si="323"/>
        <v>3000</v>
      </c>
      <c r="Q3414" s="11" t="str">
        <f t="shared" si="324"/>
        <v xml:space="preserve">theater </v>
      </c>
      <c r="R3414" s="11" t="str">
        <f t="shared" si="325"/>
        <v>theater /plays</v>
      </c>
      <c r="S3414" s="12">
        <f t="shared" si="326"/>
        <v>41879.959050925929</v>
      </c>
      <c r="T3414" s="8">
        <f t="shared" si="32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8314</v>
      </c>
      <c r="O3415" s="10">
        <f t="shared" si="322"/>
        <v>0.76923076923076927</v>
      </c>
      <c r="P3415" s="9">
        <f t="shared" si="323"/>
        <v>575</v>
      </c>
      <c r="Q3415" s="11" t="str">
        <f t="shared" si="324"/>
        <v xml:space="preserve">theater </v>
      </c>
      <c r="R3415" s="11" t="str">
        <f t="shared" si="325"/>
        <v>theater /plays</v>
      </c>
      <c r="S3415" s="12">
        <f t="shared" si="326"/>
        <v>42053.733078703706</v>
      </c>
      <c r="T3415" s="8">
        <f t="shared" si="32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8314</v>
      </c>
      <c r="O3416" s="10">
        <f t="shared" si="322"/>
        <v>0.96618357487922701</v>
      </c>
      <c r="P3416" s="9">
        <f t="shared" si="323"/>
        <v>3052.5</v>
      </c>
      <c r="Q3416" s="11" t="str">
        <f t="shared" si="324"/>
        <v xml:space="preserve">theater </v>
      </c>
      <c r="R3416" s="11" t="str">
        <f t="shared" si="325"/>
        <v>theater /plays</v>
      </c>
      <c r="S3416" s="12">
        <f t="shared" si="326"/>
        <v>42675.832465277781</v>
      </c>
      <c r="T3416" s="8">
        <f t="shared" si="32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8314</v>
      </c>
      <c r="O3417" s="10">
        <f t="shared" si="322"/>
        <v>1</v>
      </c>
      <c r="P3417" s="9">
        <f t="shared" si="323"/>
        <v>200</v>
      </c>
      <c r="Q3417" s="11" t="str">
        <f t="shared" si="324"/>
        <v xml:space="preserve">theater </v>
      </c>
      <c r="R3417" s="11" t="str">
        <f t="shared" si="325"/>
        <v>theater /plays</v>
      </c>
      <c r="S3417" s="12">
        <f t="shared" si="326"/>
        <v>42467.144166666665</v>
      </c>
      <c r="T3417" s="8">
        <f t="shared" si="32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8314</v>
      </c>
      <c r="O3418" s="10">
        <f t="shared" si="322"/>
        <v>0.83612040133779264</v>
      </c>
      <c r="P3418" s="9">
        <f t="shared" si="323"/>
        <v>4392</v>
      </c>
      <c r="Q3418" s="11" t="str">
        <f t="shared" si="324"/>
        <v xml:space="preserve">theater </v>
      </c>
      <c r="R3418" s="11" t="str">
        <f t="shared" si="325"/>
        <v>theater /plays</v>
      </c>
      <c r="S3418" s="12">
        <f t="shared" si="326"/>
        <v>42089.412557870368</v>
      </c>
      <c r="T3418" s="8">
        <f t="shared" si="32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8314</v>
      </c>
      <c r="O3419" s="10">
        <f t="shared" si="322"/>
        <v>0.99999411768166069</v>
      </c>
      <c r="P3419" s="9">
        <f t="shared" si="323"/>
        <v>1700.0050000000001</v>
      </c>
      <c r="Q3419" s="11" t="str">
        <f t="shared" si="324"/>
        <v xml:space="preserve">theater </v>
      </c>
      <c r="R3419" s="11" t="str">
        <f t="shared" si="325"/>
        <v>theater /plays</v>
      </c>
      <c r="S3419" s="12">
        <f t="shared" si="326"/>
        <v>41894.91375</v>
      </c>
      <c r="T3419" s="8">
        <f t="shared" si="32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8314</v>
      </c>
      <c r="O3420" s="10">
        <f t="shared" si="322"/>
        <v>0.99132589838909546</v>
      </c>
      <c r="P3420" s="9">
        <f t="shared" si="323"/>
        <v>4017.5</v>
      </c>
      <c r="Q3420" s="11" t="str">
        <f t="shared" si="324"/>
        <v xml:space="preserve">theater </v>
      </c>
      <c r="R3420" s="11" t="str">
        <f t="shared" si="325"/>
        <v>theater /plays</v>
      </c>
      <c r="S3420" s="12">
        <f t="shared" si="326"/>
        <v>41752.83457175926</v>
      </c>
      <c r="T3420" s="8">
        <f t="shared" si="32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8314</v>
      </c>
      <c r="O3421" s="10">
        <f t="shared" si="322"/>
        <v>0.93856655290102387</v>
      </c>
      <c r="P3421" s="9">
        <f t="shared" si="323"/>
        <v>2840</v>
      </c>
      <c r="Q3421" s="11" t="str">
        <f t="shared" si="324"/>
        <v xml:space="preserve">theater </v>
      </c>
      <c r="R3421" s="11" t="str">
        <f t="shared" si="325"/>
        <v>theater /plays</v>
      </c>
      <c r="S3421" s="12">
        <f t="shared" si="326"/>
        <v>42448.821585648147</v>
      </c>
      <c r="T3421" s="8">
        <f t="shared" si="32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8314</v>
      </c>
      <c r="O3422" s="10">
        <f t="shared" si="322"/>
        <v>0.72463768115942029</v>
      </c>
      <c r="P3422" s="9">
        <f t="shared" si="323"/>
        <v>833</v>
      </c>
      <c r="Q3422" s="11" t="str">
        <f t="shared" si="324"/>
        <v xml:space="preserve">theater </v>
      </c>
      <c r="R3422" s="11" t="str">
        <f t="shared" si="325"/>
        <v>theater /plays</v>
      </c>
      <c r="S3422" s="12">
        <f t="shared" si="326"/>
        <v>42405.090300925927</v>
      </c>
      <c r="T3422" s="8">
        <f t="shared" si="32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8314</v>
      </c>
      <c r="O3423" s="10">
        <f t="shared" si="322"/>
        <v>0.98863074641621351</v>
      </c>
      <c r="P3423" s="9">
        <f t="shared" si="323"/>
        <v>10057.5</v>
      </c>
      <c r="Q3423" s="11" t="str">
        <f t="shared" si="324"/>
        <v xml:space="preserve">theater </v>
      </c>
      <c r="R3423" s="11" t="str">
        <f t="shared" si="325"/>
        <v>theater /plays</v>
      </c>
      <c r="S3423" s="12">
        <f t="shared" si="326"/>
        <v>42037.791238425925</v>
      </c>
      <c r="T3423" s="8">
        <f t="shared" si="32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8314</v>
      </c>
      <c r="O3424" s="10">
        <f t="shared" si="322"/>
        <v>0.91659028414298804</v>
      </c>
      <c r="P3424" s="9">
        <f t="shared" si="323"/>
        <v>3136.5</v>
      </c>
      <c r="Q3424" s="11" t="str">
        <f t="shared" si="324"/>
        <v xml:space="preserve">theater </v>
      </c>
      <c r="R3424" s="11" t="str">
        <f t="shared" si="325"/>
        <v>theater /plays</v>
      </c>
      <c r="S3424" s="12">
        <f t="shared" si="326"/>
        <v>42323.562222222223</v>
      </c>
      <c r="T3424" s="8">
        <f t="shared" si="32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8314</v>
      </c>
      <c r="O3425" s="10">
        <f t="shared" si="322"/>
        <v>0.7142857142857143</v>
      </c>
      <c r="P3425" s="9">
        <f t="shared" si="323"/>
        <v>300</v>
      </c>
      <c r="Q3425" s="11" t="str">
        <f t="shared" si="324"/>
        <v xml:space="preserve">theater </v>
      </c>
      <c r="R3425" s="11" t="str">
        <f t="shared" si="325"/>
        <v>theater /plays</v>
      </c>
      <c r="S3425" s="12">
        <f t="shared" si="326"/>
        <v>42088.911354166667</v>
      </c>
      <c r="T3425" s="8">
        <f t="shared" si="32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8314</v>
      </c>
      <c r="O3426" s="10">
        <f t="shared" si="322"/>
        <v>0.96540627514078836</v>
      </c>
      <c r="P3426" s="9">
        <f t="shared" si="323"/>
        <v>6107.5</v>
      </c>
      <c r="Q3426" s="11" t="str">
        <f t="shared" si="324"/>
        <v xml:space="preserve">theater </v>
      </c>
      <c r="R3426" s="11" t="str">
        <f t="shared" si="325"/>
        <v>theater /plays</v>
      </c>
      <c r="S3426" s="12">
        <f t="shared" si="326"/>
        <v>42018.676898148144</v>
      </c>
      <c r="T3426" s="8">
        <f t="shared" si="32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8314</v>
      </c>
      <c r="O3427" s="10">
        <f t="shared" si="322"/>
        <v>0.97115350375998266</v>
      </c>
      <c r="P3427" s="9">
        <f t="shared" si="323"/>
        <v>30445.55</v>
      </c>
      <c r="Q3427" s="11" t="str">
        <f t="shared" si="324"/>
        <v xml:space="preserve">theater </v>
      </c>
      <c r="R3427" s="11" t="str">
        <f t="shared" si="325"/>
        <v>theater /plays</v>
      </c>
      <c r="S3427" s="12">
        <f t="shared" si="326"/>
        <v>41884.617314814815</v>
      </c>
      <c r="T3427" s="8">
        <f t="shared" si="32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8314</v>
      </c>
      <c r="O3428" s="10">
        <f t="shared" si="322"/>
        <v>0.92478421701602964</v>
      </c>
      <c r="P3428" s="9">
        <f t="shared" si="323"/>
        <v>3902.5</v>
      </c>
      <c r="Q3428" s="11" t="str">
        <f t="shared" si="324"/>
        <v xml:space="preserve">theater </v>
      </c>
      <c r="R3428" s="11" t="str">
        <f t="shared" si="325"/>
        <v>theater /plays</v>
      </c>
      <c r="S3428" s="12">
        <f t="shared" si="326"/>
        <v>41884.056747685187</v>
      </c>
      <c r="T3428" s="8">
        <f t="shared" si="32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8314</v>
      </c>
      <c r="O3429" s="10">
        <f t="shared" si="322"/>
        <v>1</v>
      </c>
      <c r="P3429" s="9">
        <f t="shared" si="323"/>
        <v>1500</v>
      </c>
      <c r="Q3429" s="11" t="str">
        <f t="shared" si="324"/>
        <v xml:space="preserve">theater </v>
      </c>
      <c r="R3429" s="11" t="str">
        <f t="shared" si="325"/>
        <v>theater /plays</v>
      </c>
      <c r="S3429" s="12">
        <f t="shared" si="326"/>
        <v>41792.645277777774</v>
      </c>
      <c r="T3429" s="8">
        <f t="shared" si="32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8314</v>
      </c>
      <c r="O3430" s="10">
        <f t="shared" si="322"/>
        <v>0.97323600973236013</v>
      </c>
      <c r="P3430" s="9">
        <f t="shared" si="323"/>
        <v>2027.5</v>
      </c>
      <c r="Q3430" s="11" t="str">
        <f t="shared" si="324"/>
        <v xml:space="preserve">theater </v>
      </c>
      <c r="R3430" s="11" t="str">
        <f t="shared" si="325"/>
        <v>theater /plays</v>
      </c>
      <c r="S3430" s="12">
        <f t="shared" si="326"/>
        <v>42038.720451388886</v>
      </c>
      <c r="T3430" s="8">
        <f t="shared" si="32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8314</v>
      </c>
      <c r="O3431" s="10">
        <f t="shared" si="322"/>
        <v>0.76923076923076927</v>
      </c>
      <c r="P3431" s="9">
        <f t="shared" si="323"/>
        <v>172.5</v>
      </c>
      <c r="Q3431" s="11" t="str">
        <f t="shared" si="324"/>
        <v xml:space="preserve">theater </v>
      </c>
      <c r="R3431" s="11" t="str">
        <f t="shared" si="325"/>
        <v>theater /plays</v>
      </c>
      <c r="S3431" s="12">
        <f t="shared" si="326"/>
        <v>42662.021539351852</v>
      </c>
      <c r="T3431" s="8">
        <f t="shared" si="32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8314</v>
      </c>
      <c r="O3432" s="10">
        <f t="shared" si="322"/>
        <v>0.92123869755272947</v>
      </c>
      <c r="P3432" s="9">
        <f t="shared" si="323"/>
        <v>2085.4949999999999</v>
      </c>
      <c r="Q3432" s="11" t="str">
        <f t="shared" si="324"/>
        <v xml:space="preserve">theater </v>
      </c>
      <c r="R3432" s="11" t="str">
        <f t="shared" si="325"/>
        <v>theater /plays</v>
      </c>
      <c r="S3432" s="12">
        <f t="shared" si="326"/>
        <v>41820.945613425924</v>
      </c>
      <c r="T3432" s="8">
        <f t="shared" si="32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8314</v>
      </c>
      <c r="O3433" s="10">
        <f t="shared" si="322"/>
        <v>1</v>
      </c>
      <c r="P3433" s="9">
        <f t="shared" si="323"/>
        <v>2000</v>
      </c>
      <c r="Q3433" s="11" t="str">
        <f t="shared" si="324"/>
        <v xml:space="preserve">theater </v>
      </c>
      <c r="R3433" s="11" t="str">
        <f t="shared" si="325"/>
        <v>theater /plays</v>
      </c>
      <c r="S3433" s="12">
        <f t="shared" si="326"/>
        <v>41839.730937500004</v>
      </c>
      <c r="T3433" s="8">
        <f t="shared" si="32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8314</v>
      </c>
      <c r="O3434" s="10">
        <f t="shared" si="322"/>
        <v>0.91199270405836752</v>
      </c>
      <c r="P3434" s="9">
        <f t="shared" si="323"/>
        <v>2096.5</v>
      </c>
      <c r="Q3434" s="11" t="str">
        <f t="shared" si="324"/>
        <v xml:space="preserve">theater </v>
      </c>
      <c r="R3434" s="11" t="str">
        <f t="shared" si="325"/>
        <v>theater /plays</v>
      </c>
      <c r="S3434" s="12">
        <f t="shared" si="326"/>
        <v>42380.581180555557</v>
      </c>
      <c r="T3434" s="8">
        <f t="shared" si="32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8314</v>
      </c>
      <c r="O3435" s="10">
        <f t="shared" si="322"/>
        <v>0.99737532808398954</v>
      </c>
      <c r="P3435" s="9">
        <f t="shared" si="323"/>
        <v>9512.5</v>
      </c>
      <c r="Q3435" s="11" t="str">
        <f t="shared" si="324"/>
        <v xml:space="preserve">theater </v>
      </c>
      <c r="R3435" s="11" t="str">
        <f t="shared" si="325"/>
        <v>theater /plays</v>
      </c>
      <c r="S3435" s="12">
        <f t="shared" si="326"/>
        <v>41776.063136574077</v>
      </c>
      <c r="T3435" s="8">
        <f t="shared" si="32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8314</v>
      </c>
      <c r="O3436" s="10">
        <f t="shared" si="322"/>
        <v>0.94741828517290383</v>
      </c>
      <c r="P3436" s="9">
        <f t="shared" si="323"/>
        <v>10277.5</v>
      </c>
      <c r="Q3436" s="11" t="str">
        <f t="shared" si="324"/>
        <v xml:space="preserve">theater </v>
      </c>
      <c r="R3436" s="11" t="str">
        <f t="shared" si="325"/>
        <v>theater /plays</v>
      </c>
      <c r="S3436" s="12">
        <f t="shared" si="326"/>
        <v>41800.380428240744</v>
      </c>
      <c r="T3436" s="8">
        <f t="shared" si="32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8314</v>
      </c>
      <c r="O3437" s="10">
        <f t="shared" si="322"/>
        <v>0.8928571428571429</v>
      </c>
      <c r="P3437" s="9">
        <f t="shared" si="323"/>
        <v>1060</v>
      </c>
      <c r="Q3437" s="11" t="str">
        <f t="shared" si="324"/>
        <v xml:space="preserve">theater </v>
      </c>
      <c r="R3437" s="11" t="str">
        <f t="shared" si="325"/>
        <v>theater /plays</v>
      </c>
      <c r="S3437" s="12">
        <f t="shared" si="326"/>
        <v>42572.61681712963</v>
      </c>
      <c r="T3437" s="8">
        <f t="shared" si="32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8314</v>
      </c>
      <c r="O3438" s="10">
        <f t="shared" si="322"/>
        <v>0.94428706326723322</v>
      </c>
      <c r="P3438" s="9">
        <f t="shared" si="323"/>
        <v>5147.5</v>
      </c>
      <c r="Q3438" s="11" t="str">
        <f t="shared" si="324"/>
        <v xml:space="preserve">theater </v>
      </c>
      <c r="R3438" s="11" t="str">
        <f t="shared" si="325"/>
        <v>theater /plays</v>
      </c>
      <c r="S3438" s="12">
        <f t="shared" si="326"/>
        <v>41851.541585648149</v>
      </c>
      <c r="T3438" s="8">
        <f t="shared" si="32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8314</v>
      </c>
      <c r="O3439" s="10">
        <f t="shared" si="322"/>
        <v>0.99009900990099009</v>
      </c>
      <c r="P3439" s="9">
        <f t="shared" si="323"/>
        <v>3015</v>
      </c>
      <c r="Q3439" s="11" t="str">
        <f t="shared" si="324"/>
        <v xml:space="preserve">theater </v>
      </c>
      <c r="R3439" s="11" t="str">
        <f t="shared" si="325"/>
        <v>theater /plays</v>
      </c>
      <c r="S3439" s="12">
        <f t="shared" si="326"/>
        <v>42205.710879629631</v>
      </c>
      <c r="T3439" s="8">
        <f t="shared" si="32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8314</v>
      </c>
      <c r="O3440" s="10">
        <f t="shared" si="322"/>
        <v>0.95969289827255277</v>
      </c>
      <c r="P3440" s="9">
        <f t="shared" si="323"/>
        <v>2552.5</v>
      </c>
      <c r="Q3440" s="11" t="str">
        <f t="shared" si="324"/>
        <v xml:space="preserve">theater </v>
      </c>
      <c r="R3440" s="11" t="str">
        <f t="shared" si="325"/>
        <v>theater /plays</v>
      </c>
      <c r="S3440" s="12">
        <f t="shared" si="326"/>
        <v>42100.927858796291</v>
      </c>
      <c r="T3440" s="8">
        <f t="shared" si="32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8314</v>
      </c>
      <c r="O3441" s="10">
        <f t="shared" si="322"/>
        <v>0.74250993107032803</v>
      </c>
      <c r="P3441" s="9">
        <f t="shared" si="323"/>
        <v>1408.0700000000002</v>
      </c>
      <c r="Q3441" s="11" t="str">
        <f t="shared" si="324"/>
        <v xml:space="preserve">theater </v>
      </c>
      <c r="R3441" s="11" t="str">
        <f t="shared" si="325"/>
        <v>theater /plays</v>
      </c>
      <c r="S3441" s="12">
        <f t="shared" si="326"/>
        <v>42374.911226851851</v>
      </c>
      <c r="T3441" s="8">
        <f t="shared" si="32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8314</v>
      </c>
      <c r="O3442" s="10">
        <f t="shared" si="322"/>
        <v>0.95040411182834938</v>
      </c>
      <c r="P3442" s="9">
        <f t="shared" si="323"/>
        <v>5130.46</v>
      </c>
      <c r="Q3442" s="11" t="str">
        <f t="shared" si="324"/>
        <v xml:space="preserve">theater </v>
      </c>
      <c r="R3442" s="11" t="str">
        <f t="shared" si="325"/>
        <v>theater /plays</v>
      </c>
      <c r="S3442" s="12">
        <f t="shared" si="326"/>
        <v>41809.12300925926</v>
      </c>
      <c r="T3442" s="8">
        <f t="shared" si="32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8314</v>
      </c>
      <c r="O3443" s="10">
        <f t="shared" si="322"/>
        <v>0.97465886939571145</v>
      </c>
      <c r="P3443" s="9">
        <f t="shared" si="323"/>
        <v>2532.5</v>
      </c>
      <c r="Q3443" s="11" t="str">
        <f t="shared" si="324"/>
        <v xml:space="preserve">theater </v>
      </c>
      <c r="R3443" s="11" t="str">
        <f t="shared" si="325"/>
        <v>theater /plays</v>
      </c>
      <c r="S3443" s="12">
        <f t="shared" si="326"/>
        <v>42294.429641203707</v>
      </c>
      <c r="T3443" s="8">
        <f t="shared" si="32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8314</v>
      </c>
      <c r="O3444" s="10">
        <f t="shared" si="322"/>
        <v>1</v>
      </c>
      <c r="P3444" s="9">
        <f t="shared" si="323"/>
        <v>250</v>
      </c>
      <c r="Q3444" s="11" t="str">
        <f t="shared" si="324"/>
        <v xml:space="preserve">theater </v>
      </c>
      <c r="R3444" s="11" t="str">
        <f t="shared" si="325"/>
        <v>theater /plays</v>
      </c>
      <c r="S3444" s="12">
        <f t="shared" si="326"/>
        <v>42124.841111111105</v>
      </c>
      <c r="T3444" s="8">
        <f t="shared" si="32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8314</v>
      </c>
      <c r="O3445" s="10">
        <f t="shared" si="322"/>
        <v>0.53908355795148244</v>
      </c>
      <c r="P3445" s="9">
        <f t="shared" si="323"/>
        <v>1427.5</v>
      </c>
      <c r="Q3445" s="11" t="str">
        <f t="shared" si="324"/>
        <v xml:space="preserve">theater </v>
      </c>
      <c r="R3445" s="11" t="str">
        <f t="shared" si="325"/>
        <v>theater /plays</v>
      </c>
      <c r="S3445" s="12">
        <f t="shared" si="326"/>
        <v>41861.524837962963</v>
      </c>
      <c r="T3445" s="8">
        <f t="shared" si="32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8314</v>
      </c>
      <c r="O3446" s="10">
        <f t="shared" si="322"/>
        <v>0.34602076124567471</v>
      </c>
      <c r="P3446" s="9">
        <f t="shared" si="323"/>
        <v>583.5</v>
      </c>
      <c r="Q3446" s="11" t="str">
        <f t="shared" si="324"/>
        <v xml:space="preserve">theater </v>
      </c>
      <c r="R3446" s="11" t="str">
        <f t="shared" si="325"/>
        <v>theater /plays</v>
      </c>
      <c r="S3446" s="12">
        <f t="shared" si="326"/>
        <v>42521.291504629626</v>
      </c>
      <c r="T3446" s="8">
        <f t="shared" si="32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8314</v>
      </c>
      <c r="O3447" s="10">
        <f t="shared" si="322"/>
        <v>1</v>
      </c>
      <c r="P3447" s="9">
        <f t="shared" si="323"/>
        <v>2000</v>
      </c>
      <c r="Q3447" s="11" t="str">
        <f t="shared" si="324"/>
        <v xml:space="preserve">theater </v>
      </c>
      <c r="R3447" s="11" t="str">
        <f t="shared" si="325"/>
        <v>theater /plays</v>
      </c>
      <c r="S3447" s="12">
        <f t="shared" si="326"/>
        <v>42272.530509259261</v>
      </c>
      <c r="T3447" s="8">
        <f t="shared" si="32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8314</v>
      </c>
      <c r="O3448" s="10">
        <f t="shared" si="322"/>
        <v>0.92421441774491686</v>
      </c>
      <c r="P3448" s="9">
        <f t="shared" si="323"/>
        <v>1041</v>
      </c>
      <c r="Q3448" s="11" t="str">
        <f t="shared" si="324"/>
        <v xml:space="preserve">theater </v>
      </c>
      <c r="R3448" s="11" t="str">
        <f t="shared" si="325"/>
        <v>theater /plays</v>
      </c>
      <c r="S3448" s="12">
        <f t="shared" si="326"/>
        <v>42016.832465277781</v>
      </c>
      <c r="T3448" s="8">
        <f t="shared" si="32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8314</v>
      </c>
      <c r="O3449" s="10">
        <f t="shared" si="322"/>
        <v>0.92764378478664189</v>
      </c>
      <c r="P3449" s="9">
        <f t="shared" si="323"/>
        <v>1039</v>
      </c>
      <c r="Q3449" s="11" t="str">
        <f t="shared" si="324"/>
        <v xml:space="preserve">theater </v>
      </c>
      <c r="R3449" s="11" t="str">
        <f t="shared" si="325"/>
        <v>theater /plays</v>
      </c>
      <c r="S3449" s="12">
        <f t="shared" si="326"/>
        <v>42402.889027777783</v>
      </c>
      <c r="T3449" s="8">
        <f t="shared" si="32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8314</v>
      </c>
      <c r="O3450" s="10">
        <f t="shared" si="322"/>
        <v>0.91106290672451196</v>
      </c>
      <c r="P3450" s="9">
        <f t="shared" si="323"/>
        <v>2202.5</v>
      </c>
      <c r="Q3450" s="11" t="str">
        <f t="shared" si="324"/>
        <v xml:space="preserve">theater </v>
      </c>
      <c r="R3450" s="11" t="str">
        <f t="shared" si="325"/>
        <v>theater /plays</v>
      </c>
      <c r="S3450" s="12">
        <f t="shared" si="326"/>
        <v>41960.119085648148</v>
      </c>
      <c r="T3450" s="8">
        <f t="shared" si="32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8314</v>
      </c>
      <c r="O3451" s="10">
        <f t="shared" si="322"/>
        <v>0.58608058608058611</v>
      </c>
      <c r="P3451" s="9">
        <f t="shared" si="323"/>
        <v>1082.5</v>
      </c>
      <c r="Q3451" s="11" t="str">
        <f t="shared" si="324"/>
        <v xml:space="preserve">theater </v>
      </c>
      <c r="R3451" s="11" t="str">
        <f t="shared" si="325"/>
        <v>theater /plays</v>
      </c>
      <c r="S3451" s="12">
        <f t="shared" si="326"/>
        <v>42532.052523148144</v>
      </c>
      <c r="T3451" s="8">
        <f t="shared" si="32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8314</v>
      </c>
      <c r="O3452" s="10">
        <f t="shared" si="322"/>
        <v>0.65789473684210531</v>
      </c>
      <c r="P3452" s="9">
        <f t="shared" si="323"/>
        <v>630</v>
      </c>
      <c r="Q3452" s="11" t="str">
        <f t="shared" si="324"/>
        <v xml:space="preserve">theater </v>
      </c>
      <c r="R3452" s="11" t="str">
        <f t="shared" si="325"/>
        <v>theater /plays</v>
      </c>
      <c r="S3452" s="12">
        <f t="shared" si="326"/>
        <v>42036.704525462963</v>
      </c>
      <c r="T3452" s="8">
        <f t="shared" si="32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8314</v>
      </c>
      <c r="O3453" s="10">
        <f t="shared" si="322"/>
        <v>0.9878419452887538</v>
      </c>
      <c r="P3453" s="9">
        <f t="shared" si="323"/>
        <v>654</v>
      </c>
      <c r="Q3453" s="11" t="str">
        <f t="shared" si="324"/>
        <v xml:space="preserve">theater </v>
      </c>
      <c r="R3453" s="11" t="str">
        <f t="shared" si="325"/>
        <v>theater /plays</v>
      </c>
      <c r="S3453" s="12">
        <f t="shared" si="326"/>
        <v>42088.723692129628</v>
      </c>
      <c r="T3453" s="8">
        <f t="shared" si="32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8314</v>
      </c>
      <c r="O3454" s="10">
        <f t="shared" si="322"/>
        <v>0.65274151436031336</v>
      </c>
      <c r="P3454" s="9">
        <f t="shared" si="323"/>
        <v>1266</v>
      </c>
      <c r="Q3454" s="11" t="str">
        <f t="shared" si="324"/>
        <v xml:space="preserve">theater </v>
      </c>
      <c r="R3454" s="11" t="str">
        <f t="shared" si="325"/>
        <v>theater /plays</v>
      </c>
      <c r="S3454" s="12">
        <f t="shared" si="326"/>
        <v>41820.639189814814</v>
      </c>
      <c r="T3454" s="8">
        <f t="shared" si="32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8314</v>
      </c>
      <c r="O3455" s="10">
        <f t="shared" si="322"/>
        <v>0.77922077922077926</v>
      </c>
      <c r="P3455" s="9">
        <f t="shared" si="323"/>
        <v>342.5</v>
      </c>
      <c r="Q3455" s="11" t="str">
        <f t="shared" si="324"/>
        <v xml:space="preserve">theater </v>
      </c>
      <c r="R3455" s="11" t="str">
        <f t="shared" si="325"/>
        <v>theater /plays</v>
      </c>
      <c r="S3455" s="12">
        <f t="shared" si="326"/>
        <v>42535.97865740741</v>
      </c>
      <c r="T3455" s="8">
        <f t="shared" si="32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8314</v>
      </c>
      <c r="O3456" s="10">
        <f t="shared" si="322"/>
        <v>0.99290780141843971</v>
      </c>
      <c r="P3456" s="9">
        <f t="shared" si="323"/>
        <v>702.5</v>
      </c>
      <c r="Q3456" s="11" t="str">
        <f t="shared" si="324"/>
        <v xml:space="preserve">theater </v>
      </c>
      <c r="R3456" s="11" t="str">
        <f t="shared" si="325"/>
        <v>theater /plays</v>
      </c>
      <c r="S3456" s="12">
        <f t="shared" si="326"/>
        <v>41821.698599537034</v>
      </c>
      <c r="T3456" s="8">
        <f t="shared" si="32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8314</v>
      </c>
      <c r="O3457" s="10">
        <f t="shared" si="322"/>
        <v>0.99354197714853454</v>
      </c>
      <c r="P3457" s="9">
        <f t="shared" si="323"/>
        <v>10032.5</v>
      </c>
      <c r="Q3457" s="11" t="str">
        <f t="shared" si="324"/>
        <v xml:space="preserve">theater </v>
      </c>
      <c r="R3457" s="11" t="str">
        <f t="shared" si="325"/>
        <v>theater /plays</v>
      </c>
      <c r="S3457" s="12">
        <f t="shared" si="326"/>
        <v>42626.7503125</v>
      </c>
      <c r="T3457" s="8">
        <f t="shared" si="32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8314</v>
      </c>
      <c r="O3458" s="10">
        <f t="shared" si="322"/>
        <v>0.52273915316257191</v>
      </c>
      <c r="P3458" s="9">
        <f t="shared" si="323"/>
        <v>4369.5</v>
      </c>
      <c r="Q3458" s="11" t="str">
        <f t="shared" si="324"/>
        <v xml:space="preserve">theater </v>
      </c>
      <c r="R3458" s="11" t="str">
        <f t="shared" si="325"/>
        <v>theater /plays</v>
      </c>
      <c r="S3458" s="12">
        <f t="shared" si="326"/>
        <v>41821.205636574072</v>
      </c>
      <c r="T3458" s="8">
        <f t="shared" si="32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8314</v>
      </c>
      <c r="O3459" s="10">
        <f t="shared" ref="O3459:O3522" si="328">D3459/E3459</f>
        <v>0.71326676176890158</v>
      </c>
      <c r="P3459" s="9">
        <f t="shared" ref="P3459:P3522" si="329">AVERAGE(D3459,E3459)</f>
        <v>2402</v>
      </c>
      <c r="Q3459" s="11" t="str">
        <f t="shared" ref="Q3459:Q3522" si="330">LEFT(N3459, SEARCH(" ",N3459,1))</f>
        <v xml:space="preserve">theater </v>
      </c>
      <c r="R3459" s="11" t="str">
        <f t="shared" ref="R3459:R3522" si="331">RIGHT(N3459,16)</f>
        <v>theater /plays</v>
      </c>
      <c r="S3459" s="12">
        <f t="shared" ref="S3459:S3522" si="332">(((J3459/60)/60)/24)+DATE(1970,1,1)</f>
        <v>42016.706678240742</v>
      </c>
      <c r="T3459" s="8">
        <f t="shared" ref="T3459:T3522" si="333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8314</v>
      </c>
      <c r="O3460" s="10">
        <f t="shared" si="328"/>
        <v>0.80427631578947367</v>
      </c>
      <c r="P3460" s="9">
        <f t="shared" si="329"/>
        <v>1097</v>
      </c>
      <c r="Q3460" s="11" t="str">
        <f t="shared" si="330"/>
        <v xml:space="preserve">theater </v>
      </c>
      <c r="R3460" s="11" t="str">
        <f t="shared" si="331"/>
        <v>theater /plays</v>
      </c>
      <c r="S3460" s="12">
        <f t="shared" si="332"/>
        <v>42011.202581018515</v>
      </c>
      <c r="T3460" s="8">
        <f t="shared" si="333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8314</v>
      </c>
      <c r="O3461" s="10">
        <f t="shared" si="328"/>
        <v>0.79239302694136293</v>
      </c>
      <c r="P3461" s="9">
        <f t="shared" si="329"/>
        <v>565.5</v>
      </c>
      <c r="Q3461" s="11" t="str">
        <f t="shared" si="330"/>
        <v xml:space="preserve">theater </v>
      </c>
      <c r="R3461" s="11" t="str">
        <f t="shared" si="331"/>
        <v>theater /plays</v>
      </c>
      <c r="S3461" s="12">
        <f t="shared" si="332"/>
        <v>42480.479861111111</v>
      </c>
      <c r="T3461" s="8">
        <f t="shared" si="333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8314</v>
      </c>
      <c r="O3462" s="10">
        <f t="shared" si="328"/>
        <v>0.52631578947368418</v>
      </c>
      <c r="P3462" s="9">
        <f t="shared" si="329"/>
        <v>725</v>
      </c>
      <c r="Q3462" s="11" t="str">
        <f t="shared" si="330"/>
        <v xml:space="preserve">theater </v>
      </c>
      <c r="R3462" s="11" t="str">
        <f t="shared" si="331"/>
        <v>theater /plays</v>
      </c>
      <c r="S3462" s="12">
        <f t="shared" si="332"/>
        <v>41852.527222222219</v>
      </c>
      <c r="T3462" s="8">
        <f t="shared" si="333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8314</v>
      </c>
      <c r="O3463" s="10">
        <f t="shared" si="328"/>
        <v>0.71942446043165464</v>
      </c>
      <c r="P3463" s="9">
        <f t="shared" si="329"/>
        <v>597.5</v>
      </c>
      <c r="Q3463" s="11" t="str">
        <f t="shared" si="330"/>
        <v xml:space="preserve">theater </v>
      </c>
      <c r="R3463" s="11" t="str">
        <f t="shared" si="331"/>
        <v>theater /plays</v>
      </c>
      <c r="S3463" s="12">
        <f t="shared" si="332"/>
        <v>42643.632858796293</v>
      </c>
      <c r="T3463" s="8">
        <f t="shared" si="333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8314</v>
      </c>
      <c r="O3464" s="10">
        <f t="shared" si="328"/>
        <v>0.49504950495049505</v>
      </c>
      <c r="P3464" s="9">
        <f t="shared" si="329"/>
        <v>377.5</v>
      </c>
      <c r="Q3464" s="11" t="str">
        <f t="shared" si="330"/>
        <v xml:space="preserve">theater </v>
      </c>
      <c r="R3464" s="11" t="str">
        <f t="shared" si="331"/>
        <v>theater /plays</v>
      </c>
      <c r="S3464" s="12">
        <f t="shared" si="332"/>
        <v>42179.898472222223</v>
      </c>
      <c r="T3464" s="8">
        <f t="shared" si="333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8314</v>
      </c>
      <c r="O3465" s="10">
        <f t="shared" si="328"/>
        <v>0.967305088024763</v>
      </c>
      <c r="P3465" s="9">
        <f t="shared" si="329"/>
        <v>10169</v>
      </c>
      <c r="Q3465" s="11" t="str">
        <f t="shared" si="330"/>
        <v xml:space="preserve">theater </v>
      </c>
      <c r="R3465" s="11" t="str">
        <f t="shared" si="331"/>
        <v>theater /plays</v>
      </c>
      <c r="S3465" s="12">
        <f t="shared" si="332"/>
        <v>42612.918807870374</v>
      </c>
      <c r="T3465" s="8">
        <f t="shared" si="333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8314</v>
      </c>
      <c r="O3466" s="10">
        <f t="shared" si="328"/>
        <v>0.97729165119288208</v>
      </c>
      <c r="P3466" s="9">
        <f t="shared" si="329"/>
        <v>5058.09</v>
      </c>
      <c r="Q3466" s="11" t="str">
        <f t="shared" si="330"/>
        <v xml:space="preserve">theater </v>
      </c>
      <c r="R3466" s="11" t="str">
        <f t="shared" si="331"/>
        <v>theater /plays</v>
      </c>
      <c r="S3466" s="12">
        <f t="shared" si="332"/>
        <v>42575.130057870367</v>
      </c>
      <c r="T3466" s="8">
        <f t="shared" si="333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8314</v>
      </c>
      <c r="O3467" s="10">
        <f t="shared" si="328"/>
        <v>0.970873786407767</v>
      </c>
      <c r="P3467" s="9">
        <f t="shared" si="329"/>
        <v>2030</v>
      </c>
      <c r="Q3467" s="11" t="str">
        <f t="shared" si="330"/>
        <v xml:space="preserve">theater </v>
      </c>
      <c r="R3467" s="11" t="str">
        <f t="shared" si="331"/>
        <v>theater /plays</v>
      </c>
      <c r="S3467" s="12">
        <f t="shared" si="332"/>
        <v>42200.625833333332</v>
      </c>
      <c r="T3467" s="8">
        <f t="shared" si="333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8314</v>
      </c>
      <c r="O3468" s="10">
        <f t="shared" si="328"/>
        <v>0.7865168539325843</v>
      </c>
      <c r="P3468" s="9">
        <f t="shared" si="329"/>
        <v>3975</v>
      </c>
      <c r="Q3468" s="11" t="str">
        <f t="shared" si="330"/>
        <v xml:space="preserve">theater </v>
      </c>
      <c r="R3468" s="11" t="str">
        <f t="shared" si="331"/>
        <v>theater /plays</v>
      </c>
      <c r="S3468" s="12">
        <f t="shared" si="332"/>
        <v>42420.019097222219</v>
      </c>
      <c r="T3468" s="8">
        <f t="shared" si="333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8314</v>
      </c>
      <c r="O3469" s="10">
        <f t="shared" si="328"/>
        <v>0.99009900990099009</v>
      </c>
      <c r="P3469" s="9">
        <f t="shared" si="329"/>
        <v>3015</v>
      </c>
      <c r="Q3469" s="11" t="str">
        <f t="shared" si="330"/>
        <v xml:space="preserve">theater </v>
      </c>
      <c r="R3469" s="11" t="str">
        <f t="shared" si="331"/>
        <v>theater /plays</v>
      </c>
      <c r="S3469" s="12">
        <f t="shared" si="332"/>
        <v>42053.671666666662</v>
      </c>
      <c r="T3469" s="8">
        <f t="shared" si="333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8314</v>
      </c>
      <c r="O3470" s="10">
        <f t="shared" si="328"/>
        <v>0.82115289866973229</v>
      </c>
      <c r="P3470" s="9">
        <f t="shared" si="329"/>
        <v>11089</v>
      </c>
      <c r="Q3470" s="11" t="str">
        <f t="shared" si="330"/>
        <v xml:space="preserve">theater </v>
      </c>
      <c r="R3470" s="11" t="str">
        <f t="shared" si="331"/>
        <v>theater /plays</v>
      </c>
      <c r="S3470" s="12">
        <f t="shared" si="332"/>
        <v>42605.765381944439</v>
      </c>
      <c r="T3470" s="8">
        <f t="shared" si="333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8314</v>
      </c>
      <c r="O3471" s="10">
        <f t="shared" si="328"/>
        <v>0.88188976377952755</v>
      </c>
      <c r="P3471" s="9">
        <f t="shared" si="329"/>
        <v>2987.5</v>
      </c>
      <c r="Q3471" s="11" t="str">
        <f t="shared" si="330"/>
        <v xml:space="preserve">theater </v>
      </c>
      <c r="R3471" s="11" t="str">
        <f t="shared" si="331"/>
        <v>theater /plays</v>
      </c>
      <c r="S3471" s="12">
        <f t="shared" si="332"/>
        <v>42458.641724537039</v>
      </c>
      <c r="T3471" s="8">
        <f t="shared" si="333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8314</v>
      </c>
      <c r="O3472" s="10">
        <f t="shared" si="328"/>
        <v>0.66666666666666663</v>
      </c>
      <c r="P3472" s="9">
        <f t="shared" si="329"/>
        <v>312.5</v>
      </c>
      <c r="Q3472" s="11" t="str">
        <f t="shared" si="330"/>
        <v xml:space="preserve">theater </v>
      </c>
      <c r="R3472" s="11" t="str">
        <f t="shared" si="331"/>
        <v>theater /plays</v>
      </c>
      <c r="S3472" s="12">
        <f t="shared" si="332"/>
        <v>42529.022013888884</v>
      </c>
      <c r="T3472" s="8">
        <f t="shared" si="333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8314</v>
      </c>
      <c r="O3473" s="10">
        <f t="shared" si="328"/>
        <v>0.46598322460391428</v>
      </c>
      <c r="P3473" s="9">
        <f t="shared" si="329"/>
        <v>786.5</v>
      </c>
      <c r="Q3473" s="11" t="str">
        <f t="shared" si="330"/>
        <v xml:space="preserve">theater </v>
      </c>
      <c r="R3473" s="11" t="str">
        <f t="shared" si="331"/>
        <v>theater /plays</v>
      </c>
      <c r="S3473" s="12">
        <f t="shared" si="332"/>
        <v>41841.820486111108</v>
      </c>
      <c r="T3473" s="8">
        <f t="shared" si="333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8314</v>
      </c>
      <c r="O3474" s="10">
        <f t="shared" si="328"/>
        <v>0.97991180793728561</v>
      </c>
      <c r="P3474" s="9">
        <f t="shared" si="329"/>
        <v>2020.5</v>
      </c>
      <c r="Q3474" s="11" t="str">
        <f t="shared" si="330"/>
        <v xml:space="preserve">theater </v>
      </c>
      <c r="R3474" s="11" t="str">
        <f t="shared" si="331"/>
        <v>theater /plays</v>
      </c>
      <c r="S3474" s="12">
        <f t="shared" si="332"/>
        <v>41928.170497685183</v>
      </c>
      <c r="T3474" s="8">
        <f t="shared" si="333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8314</v>
      </c>
      <c r="O3475" s="10">
        <f t="shared" si="328"/>
        <v>1</v>
      </c>
      <c r="P3475" s="9">
        <f t="shared" si="329"/>
        <v>4900</v>
      </c>
      <c r="Q3475" s="11" t="str">
        <f t="shared" si="330"/>
        <v xml:space="preserve">theater </v>
      </c>
      <c r="R3475" s="11" t="str">
        <f t="shared" si="331"/>
        <v>theater /plays</v>
      </c>
      <c r="S3475" s="12">
        <f t="shared" si="332"/>
        <v>42062.834444444445</v>
      </c>
      <c r="T3475" s="8">
        <f t="shared" si="333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8314</v>
      </c>
      <c r="O3476" s="10">
        <f t="shared" si="328"/>
        <v>0.99009900990099009</v>
      </c>
      <c r="P3476" s="9">
        <f t="shared" si="329"/>
        <v>2010</v>
      </c>
      <c r="Q3476" s="11" t="str">
        <f t="shared" si="330"/>
        <v xml:space="preserve">theater </v>
      </c>
      <c r="R3476" s="11" t="str">
        <f t="shared" si="331"/>
        <v>theater /plays</v>
      </c>
      <c r="S3476" s="12">
        <f t="shared" si="332"/>
        <v>42541.501516203702</v>
      </c>
      <c r="T3476" s="8">
        <f t="shared" si="333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8314</v>
      </c>
      <c r="O3477" s="10">
        <f t="shared" si="328"/>
        <v>0.88235294117647056</v>
      </c>
      <c r="P3477" s="9">
        <f t="shared" si="329"/>
        <v>320</v>
      </c>
      <c r="Q3477" s="11" t="str">
        <f t="shared" si="330"/>
        <v xml:space="preserve">theater </v>
      </c>
      <c r="R3477" s="11" t="str">
        <f t="shared" si="331"/>
        <v>theater /plays</v>
      </c>
      <c r="S3477" s="12">
        <f t="shared" si="332"/>
        <v>41918.880833333329</v>
      </c>
      <c r="T3477" s="8">
        <f t="shared" si="333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8314</v>
      </c>
      <c r="O3478" s="10">
        <f t="shared" si="328"/>
        <v>0.96153846153846156</v>
      </c>
      <c r="P3478" s="9">
        <f t="shared" si="329"/>
        <v>306</v>
      </c>
      <c r="Q3478" s="11" t="str">
        <f t="shared" si="330"/>
        <v xml:space="preserve">theater </v>
      </c>
      <c r="R3478" s="11" t="str">
        <f t="shared" si="331"/>
        <v>theater /plays</v>
      </c>
      <c r="S3478" s="12">
        <f t="shared" si="332"/>
        <v>41921.279976851853</v>
      </c>
      <c r="T3478" s="8">
        <f t="shared" si="333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8314</v>
      </c>
      <c r="O3479" s="10">
        <f t="shared" si="328"/>
        <v>0.86705202312138729</v>
      </c>
      <c r="P3479" s="9">
        <f t="shared" si="329"/>
        <v>1938</v>
      </c>
      <c r="Q3479" s="11" t="str">
        <f t="shared" si="330"/>
        <v xml:space="preserve">theater </v>
      </c>
      <c r="R3479" s="11" t="str">
        <f t="shared" si="331"/>
        <v>theater /plays</v>
      </c>
      <c r="S3479" s="12">
        <f t="shared" si="332"/>
        <v>42128.736608796295</v>
      </c>
      <c r="T3479" s="8">
        <f t="shared" si="333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8314</v>
      </c>
      <c r="O3480" s="10">
        <f t="shared" si="328"/>
        <v>0.88613203367301729</v>
      </c>
      <c r="P3480" s="9">
        <f t="shared" si="329"/>
        <v>2128.5</v>
      </c>
      <c r="Q3480" s="11" t="str">
        <f t="shared" si="330"/>
        <v xml:space="preserve">theater </v>
      </c>
      <c r="R3480" s="11" t="str">
        <f t="shared" si="331"/>
        <v>theater /plays</v>
      </c>
      <c r="S3480" s="12">
        <f t="shared" si="332"/>
        <v>42053.916921296302</v>
      </c>
      <c r="T3480" s="8">
        <f t="shared" si="333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8314</v>
      </c>
      <c r="O3481" s="10">
        <f t="shared" si="328"/>
        <v>0.78206465067778941</v>
      </c>
      <c r="P3481" s="9">
        <f t="shared" si="329"/>
        <v>1709</v>
      </c>
      <c r="Q3481" s="11" t="str">
        <f t="shared" si="330"/>
        <v xml:space="preserve">theater </v>
      </c>
      <c r="R3481" s="11" t="str">
        <f t="shared" si="331"/>
        <v>theater /plays</v>
      </c>
      <c r="S3481" s="12">
        <f t="shared" si="332"/>
        <v>41781.855092592588</v>
      </c>
      <c r="T3481" s="8">
        <f t="shared" si="333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8314</v>
      </c>
      <c r="O3482" s="10">
        <f t="shared" si="328"/>
        <v>0.7009345794392523</v>
      </c>
      <c r="P3482" s="9">
        <f t="shared" si="329"/>
        <v>1820</v>
      </c>
      <c r="Q3482" s="11" t="str">
        <f t="shared" si="330"/>
        <v xml:space="preserve">theater </v>
      </c>
      <c r="R3482" s="11" t="str">
        <f t="shared" si="331"/>
        <v>theater /plays</v>
      </c>
      <c r="S3482" s="12">
        <f t="shared" si="332"/>
        <v>42171.317442129628</v>
      </c>
      <c r="T3482" s="8">
        <f t="shared" si="333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8314</v>
      </c>
      <c r="O3483" s="10">
        <f t="shared" si="328"/>
        <v>0.84175084175084181</v>
      </c>
      <c r="P3483" s="9">
        <f t="shared" si="329"/>
        <v>10940</v>
      </c>
      <c r="Q3483" s="11" t="str">
        <f t="shared" si="330"/>
        <v xml:space="preserve">theater </v>
      </c>
      <c r="R3483" s="11" t="str">
        <f t="shared" si="331"/>
        <v>theater /plays</v>
      </c>
      <c r="S3483" s="12">
        <f t="shared" si="332"/>
        <v>41989.24754629629</v>
      </c>
      <c r="T3483" s="8">
        <f t="shared" si="333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8314</v>
      </c>
      <c r="O3484" s="10">
        <f t="shared" si="328"/>
        <v>0.72289156626506024</v>
      </c>
      <c r="P3484" s="9">
        <f t="shared" si="329"/>
        <v>3575</v>
      </c>
      <c r="Q3484" s="11" t="str">
        <f t="shared" si="330"/>
        <v xml:space="preserve">theater </v>
      </c>
      <c r="R3484" s="11" t="str">
        <f t="shared" si="331"/>
        <v>theater /plays</v>
      </c>
      <c r="S3484" s="12">
        <f t="shared" si="332"/>
        <v>41796.771597222221</v>
      </c>
      <c r="T3484" s="8">
        <f t="shared" si="333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8314</v>
      </c>
      <c r="O3485" s="10">
        <f t="shared" si="328"/>
        <v>0.62523329600597233</v>
      </c>
      <c r="P3485" s="9">
        <f t="shared" si="329"/>
        <v>4354</v>
      </c>
      <c r="Q3485" s="11" t="str">
        <f t="shared" si="330"/>
        <v xml:space="preserve">theater </v>
      </c>
      <c r="R3485" s="11" t="str">
        <f t="shared" si="331"/>
        <v>theater /plays</v>
      </c>
      <c r="S3485" s="12">
        <f t="shared" si="332"/>
        <v>41793.668761574074</v>
      </c>
      <c r="T3485" s="8">
        <f t="shared" si="333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8314</v>
      </c>
      <c r="O3486" s="10">
        <f t="shared" si="328"/>
        <v>0.87535014005602241</v>
      </c>
      <c r="P3486" s="9">
        <f t="shared" si="329"/>
        <v>2678</v>
      </c>
      <c r="Q3486" s="11" t="str">
        <f t="shared" si="330"/>
        <v xml:space="preserve">theater </v>
      </c>
      <c r="R3486" s="11" t="str">
        <f t="shared" si="331"/>
        <v>theater /plays</v>
      </c>
      <c r="S3486" s="12">
        <f t="shared" si="332"/>
        <v>42506.760405092587</v>
      </c>
      <c r="T3486" s="8">
        <f t="shared" si="333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8314</v>
      </c>
      <c r="O3487" s="10">
        <f t="shared" si="328"/>
        <v>0.99397590361445787</v>
      </c>
      <c r="P3487" s="9">
        <f t="shared" si="329"/>
        <v>1655</v>
      </c>
      <c r="Q3487" s="11" t="str">
        <f t="shared" si="330"/>
        <v xml:space="preserve">theater </v>
      </c>
      <c r="R3487" s="11" t="str">
        <f t="shared" si="331"/>
        <v>theater /plays</v>
      </c>
      <c r="S3487" s="12">
        <f t="shared" si="332"/>
        <v>42372.693055555559</v>
      </c>
      <c r="T3487" s="8">
        <f t="shared" si="333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8314</v>
      </c>
      <c r="O3488" s="10">
        <f t="shared" si="328"/>
        <v>0.64432989690721654</v>
      </c>
      <c r="P3488" s="9">
        <f t="shared" si="329"/>
        <v>3828</v>
      </c>
      <c r="Q3488" s="11" t="str">
        <f t="shared" si="330"/>
        <v xml:space="preserve">theater </v>
      </c>
      <c r="R3488" s="11" t="str">
        <f t="shared" si="331"/>
        <v>theater /plays</v>
      </c>
      <c r="S3488" s="12">
        <f t="shared" si="332"/>
        <v>42126.87501157407</v>
      </c>
      <c r="T3488" s="8">
        <f t="shared" si="333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8314</v>
      </c>
      <c r="O3489" s="10">
        <f t="shared" si="328"/>
        <v>0.78277886497064575</v>
      </c>
      <c r="P3489" s="9">
        <f t="shared" si="329"/>
        <v>2277.5</v>
      </c>
      <c r="Q3489" s="11" t="str">
        <f t="shared" si="330"/>
        <v xml:space="preserve">theater </v>
      </c>
      <c r="R3489" s="11" t="str">
        <f t="shared" si="331"/>
        <v>theater /plays</v>
      </c>
      <c r="S3489" s="12">
        <f t="shared" si="332"/>
        <v>42149.940416666665</v>
      </c>
      <c r="T3489" s="8">
        <f t="shared" si="333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8314</v>
      </c>
      <c r="O3490" s="10">
        <f t="shared" si="328"/>
        <v>0.82508250825082508</v>
      </c>
      <c r="P3490" s="9">
        <f t="shared" si="329"/>
        <v>3318</v>
      </c>
      <c r="Q3490" s="11" t="str">
        <f t="shared" si="330"/>
        <v xml:space="preserve">theater </v>
      </c>
      <c r="R3490" s="11" t="str">
        <f t="shared" si="331"/>
        <v>theater /plays</v>
      </c>
      <c r="S3490" s="12">
        <f t="shared" si="332"/>
        <v>42087.768055555556</v>
      </c>
      <c r="T3490" s="8">
        <f t="shared" si="333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8314</v>
      </c>
      <c r="O3491" s="10">
        <f t="shared" si="328"/>
        <v>0.88731144631765746</v>
      </c>
      <c r="P3491" s="9">
        <f t="shared" si="329"/>
        <v>5317.5</v>
      </c>
      <c r="Q3491" s="11" t="str">
        <f t="shared" si="330"/>
        <v xml:space="preserve">theater </v>
      </c>
      <c r="R3491" s="11" t="str">
        <f t="shared" si="331"/>
        <v>theater /plays</v>
      </c>
      <c r="S3491" s="12">
        <f t="shared" si="332"/>
        <v>41753.635775462964</v>
      </c>
      <c r="T3491" s="8">
        <f t="shared" si="333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8314</v>
      </c>
      <c r="O3492" s="10">
        <f t="shared" si="328"/>
        <v>0.78431372549019607</v>
      </c>
      <c r="P3492" s="9">
        <f t="shared" si="329"/>
        <v>1137.5</v>
      </c>
      <c r="Q3492" s="11" t="str">
        <f t="shared" si="330"/>
        <v xml:space="preserve">theater </v>
      </c>
      <c r="R3492" s="11" t="str">
        <f t="shared" si="331"/>
        <v>theater /plays</v>
      </c>
      <c r="S3492" s="12">
        <f t="shared" si="332"/>
        <v>42443.802361111113</v>
      </c>
      <c r="T3492" s="8">
        <f t="shared" si="333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8314</v>
      </c>
      <c r="O3493" s="10">
        <f t="shared" si="328"/>
        <v>0.63211125158027814</v>
      </c>
      <c r="P3493" s="9">
        <f t="shared" si="329"/>
        <v>645.5</v>
      </c>
      <c r="Q3493" s="11" t="str">
        <f t="shared" si="330"/>
        <v xml:space="preserve">theater </v>
      </c>
      <c r="R3493" s="11" t="str">
        <f t="shared" si="331"/>
        <v>theater /plays</v>
      </c>
      <c r="S3493" s="12">
        <f t="shared" si="332"/>
        <v>42121.249814814815</v>
      </c>
      <c r="T3493" s="8">
        <f t="shared" si="333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8314</v>
      </c>
      <c r="O3494" s="10">
        <f t="shared" si="328"/>
        <v>0.94994775287359201</v>
      </c>
      <c r="P3494" s="9">
        <f t="shared" si="329"/>
        <v>3900.1099999999997</v>
      </c>
      <c r="Q3494" s="11" t="str">
        <f t="shared" si="330"/>
        <v xml:space="preserve">theater </v>
      </c>
      <c r="R3494" s="11" t="str">
        <f t="shared" si="331"/>
        <v>theater /plays</v>
      </c>
      <c r="S3494" s="12">
        <f t="shared" si="332"/>
        <v>42268.009224537032</v>
      </c>
      <c r="T3494" s="8">
        <f t="shared" si="333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8314</v>
      </c>
      <c r="O3495" s="10">
        <f t="shared" si="328"/>
        <v>1</v>
      </c>
      <c r="P3495" s="9">
        <f t="shared" si="329"/>
        <v>1500</v>
      </c>
      <c r="Q3495" s="11" t="str">
        <f t="shared" si="330"/>
        <v xml:space="preserve">theater </v>
      </c>
      <c r="R3495" s="11" t="str">
        <f t="shared" si="331"/>
        <v>theater /plays</v>
      </c>
      <c r="S3495" s="12">
        <f t="shared" si="332"/>
        <v>41848.866157407407</v>
      </c>
      <c r="T3495" s="8">
        <f t="shared" si="333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8314</v>
      </c>
      <c r="O3496" s="10">
        <f t="shared" si="328"/>
        <v>1</v>
      </c>
      <c r="P3496" s="9">
        <f t="shared" si="329"/>
        <v>400</v>
      </c>
      <c r="Q3496" s="11" t="str">
        <f t="shared" si="330"/>
        <v xml:space="preserve">theater </v>
      </c>
      <c r="R3496" s="11" t="str">
        <f t="shared" si="331"/>
        <v>theater /plays</v>
      </c>
      <c r="S3496" s="12">
        <f t="shared" si="332"/>
        <v>42689.214988425927</v>
      </c>
      <c r="T3496" s="8">
        <f t="shared" si="333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8314</v>
      </c>
      <c r="O3497" s="10">
        <f t="shared" si="328"/>
        <v>0.93580385551188472</v>
      </c>
      <c r="P3497" s="9">
        <f t="shared" si="329"/>
        <v>5171.5</v>
      </c>
      <c r="Q3497" s="11" t="str">
        <f t="shared" si="330"/>
        <v xml:space="preserve">theater </v>
      </c>
      <c r="R3497" s="11" t="str">
        <f t="shared" si="331"/>
        <v>theater /plays</v>
      </c>
      <c r="S3497" s="12">
        <f t="shared" si="332"/>
        <v>41915.762835648151</v>
      </c>
      <c r="T3497" s="8">
        <f t="shared" si="333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8314</v>
      </c>
      <c r="O3498" s="10">
        <f t="shared" si="328"/>
        <v>0.8038585209003215</v>
      </c>
      <c r="P3498" s="9">
        <f t="shared" si="329"/>
        <v>3366</v>
      </c>
      <c r="Q3498" s="11" t="str">
        <f t="shared" si="330"/>
        <v xml:space="preserve">theater </v>
      </c>
      <c r="R3498" s="11" t="str">
        <f t="shared" si="331"/>
        <v>theater /plays</v>
      </c>
      <c r="S3498" s="12">
        <f t="shared" si="332"/>
        <v>42584.846828703703</v>
      </c>
      <c r="T3498" s="8">
        <f t="shared" si="333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8314</v>
      </c>
      <c r="O3499" s="10">
        <f t="shared" si="328"/>
        <v>0.91992882562277578</v>
      </c>
      <c r="P3499" s="9">
        <f t="shared" si="329"/>
        <v>1618.5</v>
      </c>
      <c r="Q3499" s="11" t="str">
        <f t="shared" si="330"/>
        <v xml:space="preserve">theater </v>
      </c>
      <c r="R3499" s="11" t="str">
        <f t="shared" si="331"/>
        <v>theater /plays</v>
      </c>
      <c r="S3499" s="12">
        <f t="shared" si="332"/>
        <v>42511.741944444439</v>
      </c>
      <c r="T3499" s="8">
        <f t="shared" si="333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8314</v>
      </c>
      <c r="O3500" s="10">
        <f t="shared" si="328"/>
        <v>0.97633136094674555</v>
      </c>
      <c r="P3500" s="9">
        <f t="shared" si="329"/>
        <v>1670</v>
      </c>
      <c r="Q3500" s="11" t="str">
        <f t="shared" si="330"/>
        <v xml:space="preserve">theater </v>
      </c>
      <c r="R3500" s="11" t="str">
        <f t="shared" si="331"/>
        <v>theater /plays</v>
      </c>
      <c r="S3500" s="12">
        <f t="shared" si="332"/>
        <v>42459.15861111111</v>
      </c>
      <c r="T3500" s="8">
        <f t="shared" si="333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8314</v>
      </c>
      <c r="O3501" s="10">
        <f t="shared" si="328"/>
        <v>0.94786729857819907</v>
      </c>
      <c r="P3501" s="9">
        <f t="shared" si="329"/>
        <v>2055</v>
      </c>
      <c r="Q3501" s="11" t="str">
        <f t="shared" si="330"/>
        <v xml:space="preserve">theater </v>
      </c>
      <c r="R3501" s="11" t="str">
        <f t="shared" si="331"/>
        <v>theater /plays</v>
      </c>
      <c r="S3501" s="12">
        <f t="shared" si="332"/>
        <v>42132.036168981482</v>
      </c>
      <c r="T3501" s="8">
        <f t="shared" si="333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8314</v>
      </c>
      <c r="O3502" s="10">
        <f t="shared" si="328"/>
        <v>0.94073377234242705</v>
      </c>
      <c r="P3502" s="9">
        <f t="shared" si="329"/>
        <v>1031.5</v>
      </c>
      <c r="Q3502" s="11" t="str">
        <f t="shared" si="330"/>
        <v xml:space="preserve">theater </v>
      </c>
      <c r="R3502" s="11" t="str">
        <f t="shared" si="331"/>
        <v>theater /plays</v>
      </c>
      <c r="S3502" s="12">
        <f t="shared" si="332"/>
        <v>42419.91942129629</v>
      </c>
      <c r="T3502" s="8">
        <f t="shared" si="333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8314</v>
      </c>
      <c r="O3503" s="10">
        <f t="shared" si="328"/>
        <v>0.99337748344370858</v>
      </c>
      <c r="P3503" s="9">
        <f t="shared" si="329"/>
        <v>1505</v>
      </c>
      <c r="Q3503" s="11" t="str">
        <f t="shared" si="330"/>
        <v xml:space="preserve">theater </v>
      </c>
      <c r="R3503" s="11" t="str">
        <f t="shared" si="331"/>
        <v>theater /plays</v>
      </c>
      <c r="S3503" s="12">
        <f t="shared" si="332"/>
        <v>42233.763831018514</v>
      </c>
      <c r="T3503" s="8">
        <f t="shared" si="333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8314</v>
      </c>
      <c r="O3504" s="10">
        <f t="shared" si="328"/>
        <v>0.94876660341555974</v>
      </c>
      <c r="P3504" s="9">
        <f t="shared" si="329"/>
        <v>4108</v>
      </c>
      <c r="Q3504" s="11" t="str">
        <f t="shared" si="330"/>
        <v xml:space="preserve">theater </v>
      </c>
      <c r="R3504" s="11" t="str">
        <f t="shared" si="331"/>
        <v>theater /plays</v>
      </c>
      <c r="S3504" s="12">
        <f t="shared" si="332"/>
        <v>42430.839398148149</v>
      </c>
      <c r="T3504" s="8">
        <f t="shared" si="333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8314</v>
      </c>
      <c r="O3505" s="10">
        <f t="shared" si="328"/>
        <v>0.92971364819635549</v>
      </c>
      <c r="P3505" s="9">
        <f t="shared" si="329"/>
        <v>2594.5</v>
      </c>
      <c r="Q3505" s="11" t="str">
        <f t="shared" si="330"/>
        <v xml:space="preserve">theater </v>
      </c>
      <c r="R3505" s="11" t="str">
        <f t="shared" si="331"/>
        <v>theater /plays</v>
      </c>
      <c r="S3505" s="12">
        <f t="shared" si="332"/>
        <v>42545.478333333333</v>
      </c>
      <c r="T3505" s="8">
        <f t="shared" si="333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8314</v>
      </c>
      <c r="O3506" s="10">
        <f t="shared" si="328"/>
        <v>1</v>
      </c>
      <c r="P3506" s="9">
        <f t="shared" si="329"/>
        <v>1000</v>
      </c>
      <c r="Q3506" s="11" t="str">
        <f t="shared" si="330"/>
        <v xml:space="preserve">theater </v>
      </c>
      <c r="R3506" s="11" t="str">
        <f t="shared" si="331"/>
        <v>theater /plays</v>
      </c>
      <c r="S3506" s="12">
        <f t="shared" si="332"/>
        <v>42297.748738425929</v>
      </c>
      <c r="T3506" s="8">
        <f t="shared" si="333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8314</v>
      </c>
      <c r="O3507" s="10">
        <f t="shared" si="328"/>
        <v>0.96376252891287584</v>
      </c>
      <c r="P3507" s="9">
        <f t="shared" si="329"/>
        <v>2547</v>
      </c>
      <c r="Q3507" s="11" t="str">
        <f t="shared" si="330"/>
        <v xml:space="preserve">theater </v>
      </c>
      <c r="R3507" s="11" t="str">
        <f t="shared" si="331"/>
        <v>theater /plays</v>
      </c>
      <c r="S3507" s="12">
        <f t="shared" si="332"/>
        <v>41760.935706018521</v>
      </c>
      <c r="T3507" s="8">
        <f t="shared" si="333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8314</v>
      </c>
      <c r="O3508" s="10">
        <f t="shared" si="328"/>
        <v>0.98522167487684731</v>
      </c>
      <c r="P3508" s="9">
        <f t="shared" si="329"/>
        <v>3022.5</v>
      </c>
      <c r="Q3508" s="11" t="str">
        <f t="shared" si="330"/>
        <v xml:space="preserve">theater </v>
      </c>
      <c r="R3508" s="11" t="str">
        <f t="shared" si="331"/>
        <v>theater /plays</v>
      </c>
      <c r="S3508" s="12">
        <f t="shared" si="332"/>
        <v>41829.734259259261</v>
      </c>
      <c r="T3508" s="8">
        <f t="shared" si="333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8314</v>
      </c>
      <c r="O3509" s="10">
        <f t="shared" si="328"/>
        <v>0.95785440613026818</v>
      </c>
      <c r="P3509" s="9">
        <f t="shared" si="329"/>
        <v>10220</v>
      </c>
      <c r="Q3509" s="11" t="str">
        <f t="shared" si="330"/>
        <v xml:space="preserve">theater </v>
      </c>
      <c r="R3509" s="11" t="str">
        <f t="shared" si="331"/>
        <v>theater /plays</v>
      </c>
      <c r="S3509" s="12">
        <f t="shared" si="332"/>
        <v>42491.92288194444</v>
      </c>
      <c r="T3509" s="8">
        <f t="shared" si="333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8314</v>
      </c>
      <c r="O3510" s="10">
        <f t="shared" si="328"/>
        <v>0.55555555555555558</v>
      </c>
      <c r="P3510" s="9">
        <f t="shared" si="329"/>
        <v>140</v>
      </c>
      <c r="Q3510" s="11" t="str">
        <f t="shared" si="330"/>
        <v xml:space="preserve">theater </v>
      </c>
      <c r="R3510" s="11" t="str">
        <f t="shared" si="331"/>
        <v>theater /plays</v>
      </c>
      <c r="S3510" s="12">
        <f t="shared" si="332"/>
        <v>42477.729780092588</v>
      </c>
      <c r="T3510" s="8">
        <f t="shared" si="333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8314</v>
      </c>
      <c r="O3511" s="10">
        <f t="shared" si="328"/>
        <v>0.94043887147335425</v>
      </c>
      <c r="P3511" s="9">
        <f t="shared" si="329"/>
        <v>3095</v>
      </c>
      <c r="Q3511" s="11" t="str">
        <f t="shared" si="330"/>
        <v xml:space="preserve">theater </v>
      </c>
      <c r="R3511" s="11" t="str">
        <f t="shared" si="331"/>
        <v>theater /plays</v>
      </c>
      <c r="S3511" s="12">
        <f t="shared" si="332"/>
        <v>41950.859560185185</v>
      </c>
      <c r="T3511" s="8">
        <f t="shared" si="333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8314</v>
      </c>
      <c r="O3512" s="10">
        <f t="shared" si="328"/>
        <v>0.99447513812154698</v>
      </c>
      <c r="P3512" s="9">
        <f t="shared" si="329"/>
        <v>902.5</v>
      </c>
      <c r="Q3512" s="11" t="str">
        <f t="shared" si="330"/>
        <v xml:space="preserve">theater </v>
      </c>
      <c r="R3512" s="11" t="str">
        <f t="shared" si="331"/>
        <v>theater /plays</v>
      </c>
      <c r="S3512" s="12">
        <f t="shared" si="332"/>
        <v>41802.62090277778</v>
      </c>
      <c r="T3512" s="8">
        <f t="shared" si="333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8314</v>
      </c>
      <c r="O3513" s="10">
        <f t="shared" si="328"/>
        <v>0.98814229249011853</v>
      </c>
      <c r="P3513" s="9">
        <f t="shared" si="329"/>
        <v>1509</v>
      </c>
      <c r="Q3513" s="11" t="str">
        <f t="shared" si="330"/>
        <v xml:space="preserve">theater </v>
      </c>
      <c r="R3513" s="11" t="str">
        <f t="shared" si="331"/>
        <v>theater /plays</v>
      </c>
      <c r="S3513" s="12">
        <f t="shared" si="332"/>
        <v>41927.873784722222</v>
      </c>
      <c r="T3513" s="8">
        <f t="shared" si="333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8314</v>
      </c>
      <c r="O3514" s="10">
        <f t="shared" si="328"/>
        <v>1</v>
      </c>
      <c r="P3514" s="9">
        <f t="shared" si="329"/>
        <v>1000</v>
      </c>
      <c r="Q3514" s="11" t="str">
        <f t="shared" si="330"/>
        <v xml:space="preserve">theater </v>
      </c>
      <c r="R3514" s="11" t="str">
        <f t="shared" si="331"/>
        <v>theater /plays</v>
      </c>
      <c r="S3514" s="12">
        <f t="shared" si="332"/>
        <v>42057.536944444444</v>
      </c>
      <c r="T3514" s="8">
        <f t="shared" si="333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8314</v>
      </c>
      <c r="O3515" s="10">
        <f t="shared" si="328"/>
        <v>0.84464555052790347</v>
      </c>
      <c r="P3515" s="9">
        <f t="shared" si="329"/>
        <v>3057.5</v>
      </c>
      <c r="Q3515" s="11" t="str">
        <f t="shared" si="330"/>
        <v xml:space="preserve">theater </v>
      </c>
      <c r="R3515" s="11" t="str">
        <f t="shared" si="331"/>
        <v>theater /plays</v>
      </c>
      <c r="S3515" s="12">
        <f t="shared" si="332"/>
        <v>41781.096203703702</v>
      </c>
      <c r="T3515" s="8">
        <f t="shared" si="333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8314</v>
      </c>
      <c r="O3516" s="10">
        <f t="shared" si="328"/>
        <v>0.90909090909090906</v>
      </c>
      <c r="P3516" s="9">
        <f t="shared" si="329"/>
        <v>525</v>
      </c>
      <c r="Q3516" s="11" t="str">
        <f t="shared" si="330"/>
        <v xml:space="preserve">theater </v>
      </c>
      <c r="R3516" s="11" t="str">
        <f t="shared" si="331"/>
        <v>theater /plays</v>
      </c>
      <c r="S3516" s="12">
        <f t="shared" si="332"/>
        <v>42020.846666666665</v>
      </c>
      <c r="T3516" s="8">
        <f t="shared" si="333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8314</v>
      </c>
      <c r="O3517" s="10">
        <f t="shared" si="328"/>
        <v>0.97402597402597402</v>
      </c>
      <c r="P3517" s="9">
        <f t="shared" si="329"/>
        <v>3040</v>
      </c>
      <c r="Q3517" s="11" t="str">
        <f t="shared" si="330"/>
        <v xml:space="preserve">theater </v>
      </c>
      <c r="R3517" s="11" t="str">
        <f t="shared" si="331"/>
        <v>theater /plays</v>
      </c>
      <c r="S3517" s="12">
        <f t="shared" si="332"/>
        <v>42125.772812499999</v>
      </c>
      <c r="T3517" s="8">
        <f t="shared" si="333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8314</v>
      </c>
      <c r="O3518" s="10">
        <f t="shared" si="328"/>
        <v>1</v>
      </c>
      <c r="P3518" s="9">
        <f t="shared" si="329"/>
        <v>2500</v>
      </c>
      <c r="Q3518" s="11" t="str">
        <f t="shared" si="330"/>
        <v xml:space="preserve">theater </v>
      </c>
      <c r="R3518" s="11" t="str">
        <f t="shared" si="331"/>
        <v>theater /plays</v>
      </c>
      <c r="S3518" s="12">
        <f t="shared" si="332"/>
        <v>41856.010069444441</v>
      </c>
      <c r="T3518" s="8">
        <f t="shared" si="333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8314</v>
      </c>
      <c r="O3519" s="10">
        <f t="shared" si="328"/>
        <v>1</v>
      </c>
      <c r="P3519" s="9">
        <f t="shared" si="329"/>
        <v>4000</v>
      </c>
      <c r="Q3519" s="11" t="str">
        <f t="shared" si="330"/>
        <v xml:space="preserve">theater </v>
      </c>
      <c r="R3519" s="11" t="str">
        <f t="shared" si="331"/>
        <v>theater /plays</v>
      </c>
      <c r="S3519" s="12">
        <f t="shared" si="332"/>
        <v>41794.817523148151</v>
      </c>
      <c r="T3519" s="8">
        <f t="shared" si="333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8314</v>
      </c>
      <c r="O3520" s="10">
        <f t="shared" si="328"/>
        <v>0.90871090271341071</v>
      </c>
      <c r="P3520" s="9">
        <f t="shared" si="329"/>
        <v>1575.345</v>
      </c>
      <c r="Q3520" s="11" t="str">
        <f t="shared" si="330"/>
        <v xml:space="preserve">theater </v>
      </c>
      <c r="R3520" s="11" t="str">
        <f t="shared" si="331"/>
        <v>theater /plays</v>
      </c>
      <c r="S3520" s="12">
        <f t="shared" si="332"/>
        <v>41893.783553240741</v>
      </c>
      <c r="T3520" s="8">
        <f t="shared" si="333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8314</v>
      </c>
      <c r="O3521" s="10">
        <f t="shared" si="328"/>
        <v>0.98667982239763197</v>
      </c>
      <c r="P3521" s="9">
        <f t="shared" si="329"/>
        <v>2013.5</v>
      </c>
      <c r="Q3521" s="11" t="str">
        <f t="shared" si="330"/>
        <v xml:space="preserve">theater </v>
      </c>
      <c r="R3521" s="11" t="str">
        <f t="shared" si="331"/>
        <v>theater /plays</v>
      </c>
      <c r="S3521" s="12">
        <f t="shared" si="332"/>
        <v>42037.598958333328</v>
      </c>
      <c r="T3521" s="8">
        <f t="shared" si="333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8314</v>
      </c>
      <c r="O3522" s="10">
        <f t="shared" si="328"/>
        <v>0.99255583126550873</v>
      </c>
      <c r="P3522" s="9">
        <f t="shared" si="329"/>
        <v>2007.5</v>
      </c>
      <c r="Q3522" s="11" t="str">
        <f t="shared" si="330"/>
        <v xml:space="preserve">theater </v>
      </c>
      <c r="R3522" s="11" t="str">
        <f t="shared" si="331"/>
        <v>theater /plays</v>
      </c>
      <c r="S3522" s="12">
        <f t="shared" si="332"/>
        <v>42227.824212962965</v>
      </c>
      <c r="T3522" s="8">
        <f t="shared" si="333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8314</v>
      </c>
      <c r="O3523" s="10">
        <f t="shared" ref="O3523:O3586" si="334">D3523/E3523</f>
        <v>0.5902192242833052</v>
      </c>
      <c r="P3523" s="9">
        <f t="shared" ref="P3523:P3586" si="335">AVERAGE(D3523,E3523)</f>
        <v>471.5</v>
      </c>
      <c r="Q3523" s="11" t="str">
        <f t="shared" ref="Q3523:Q3586" si="336">LEFT(N3523, SEARCH(" ",N3523,1))</f>
        <v xml:space="preserve">theater </v>
      </c>
      <c r="R3523" s="11" t="str">
        <f t="shared" ref="R3523:R3586" si="337">RIGHT(N3523,16)</f>
        <v>theater /plays</v>
      </c>
      <c r="S3523" s="12">
        <f t="shared" ref="S3523:S3586" si="338">(((J3523/60)/60)/24)+DATE(1970,1,1)</f>
        <v>41881.361342592594</v>
      </c>
      <c r="T3523" s="8">
        <f t="shared" ref="T3523:T3586" si="339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8314</v>
      </c>
      <c r="O3524" s="10">
        <f t="shared" si="334"/>
        <v>1</v>
      </c>
      <c r="P3524" s="9">
        <f t="shared" si="335"/>
        <v>1395</v>
      </c>
      <c r="Q3524" s="11" t="str">
        <f t="shared" si="336"/>
        <v xml:space="preserve">theater </v>
      </c>
      <c r="R3524" s="11" t="str">
        <f t="shared" si="337"/>
        <v>theater /plays</v>
      </c>
      <c r="S3524" s="12">
        <f t="shared" si="338"/>
        <v>42234.789884259255</v>
      </c>
      <c r="T3524" s="8">
        <f t="shared" si="33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8314</v>
      </c>
      <c r="O3525" s="10">
        <f t="shared" si="334"/>
        <v>0.87989441267047952</v>
      </c>
      <c r="P3525" s="9">
        <f t="shared" si="335"/>
        <v>4273</v>
      </c>
      <c r="Q3525" s="11" t="str">
        <f t="shared" si="336"/>
        <v xml:space="preserve">theater </v>
      </c>
      <c r="R3525" s="11" t="str">
        <f t="shared" si="337"/>
        <v>theater /plays</v>
      </c>
      <c r="S3525" s="12">
        <f t="shared" si="338"/>
        <v>42581.397546296299</v>
      </c>
      <c r="T3525" s="8">
        <f t="shared" si="33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8314</v>
      </c>
      <c r="O3526" s="10">
        <f t="shared" si="334"/>
        <v>0.98463962189838516</v>
      </c>
      <c r="P3526" s="9">
        <f t="shared" si="335"/>
        <v>10078</v>
      </c>
      <c r="Q3526" s="11" t="str">
        <f t="shared" si="336"/>
        <v xml:space="preserve">theater </v>
      </c>
      <c r="R3526" s="11" t="str">
        <f t="shared" si="337"/>
        <v>theater /plays</v>
      </c>
      <c r="S3526" s="12">
        <f t="shared" si="338"/>
        <v>41880.76357638889</v>
      </c>
      <c r="T3526" s="8">
        <f t="shared" si="33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8314</v>
      </c>
      <c r="O3527" s="10">
        <f t="shared" si="334"/>
        <v>0.94339622641509435</v>
      </c>
      <c r="P3527" s="9">
        <f t="shared" si="335"/>
        <v>515</v>
      </c>
      <c r="Q3527" s="11" t="str">
        <f t="shared" si="336"/>
        <v xml:space="preserve">theater </v>
      </c>
      <c r="R3527" s="11" t="str">
        <f t="shared" si="337"/>
        <v>theater /plays</v>
      </c>
      <c r="S3527" s="12">
        <f t="shared" si="338"/>
        <v>42214.6956712963</v>
      </c>
      <c r="T3527" s="8">
        <f t="shared" si="33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8314</v>
      </c>
      <c r="O3528" s="10">
        <f t="shared" si="334"/>
        <v>0.98039215686274506</v>
      </c>
      <c r="P3528" s="9">
        <f t="shared" si="335"/>
        <v>3333</v>
      </c>
      <c r="Q3528" s="11" t="str">
        <f t="shared" si="336"/>
        <v xml:space="preserve">theater </v>
      </c>
      <c r="R3528" s="11" t="str">
        <f t="shared" si="337"/>
        <v>theater /plays</v>
      </c>
      <c r="S3528" s="12">
        <f t="shared" si="338"/>
        <v>42460.335312499999</v>
      </c>
      <c r="T3528" s="8">
        <f t="shared" si="33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8314</v>
      </c>
      <c r="O3529" s="10">
        <f t="shared" si="334"/>
        <v>0.85531004989308623</v>
      </c>
      <c r="P3529" s="9">
        <f t="shared" si="335"/>
        <v>6507.5</v>
      </c>
      <c r="Q3529" s="11" t="str">
        <f t="shared" si="336"/>
        <v xml:space="preserve">theater </v>
      </c>
      <c r="R3529" s="11" t="str">
        <f t="shared" si="337"/>
        <v>theater /plays</v>
      </c>
      <c r="S3529" s="12">
        <f t="shared" si="338"/>
        <v>42167.023206018523</v>
      </c>
      <c r="T3529" s="8">
        <f t="shared" si="33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8314</v>
      </c>
      <c r="O3530" s="10">
        <f t="shared" si="334"/>
        <v>0.98861593768723788</v>
      </c>
      <c r="P3530" s="9">
        <f t="shared" si="335"/>
        <v>1659.5</v>
      </c>
      <c r="Q3530" s="11" t="str">
        <f t="shared" si="336"/>
        <v xml:space="preserve">theater </v>
      </c>
      <c r="R3530" s="11" t="str">
        <f t="shared" si="337"/>
        <v>theater /plays</v>
      </c>
      <c r="S3530" s="12">
        <f t="shared" si="338"/>
        <v>42733.50136574074</v>
      </c>
      <c r="T3530" s="8">
        <f t="shared" si="33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8314</v>
      </c>
      <c r="O3531" s="10">
        <f t="shared" si="334"/>
        <v>0.75757575757575757</v>
      </c>
      <c r="P3531" s="9">
        <f t="shared" si="335"/>
        <v>580</v>
      </c>
      <c r="Q3531" s="11" t="str">
        <f t="shared" si="336"/>
        <v xml:space="preserve">theater </v>
      </c>
      <c r="R3531" s="11" t="str">
        <f t="shared" si="337"/>
        <v>theater /plays</v>
      </c>
      <c r="S3531" s="12">
        <f t="shared" si="338"/>
        <v>42177.761782407411</v>
      </c>
      <c r="T3531" s="8">
        <f t="shared" si="33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8314</v>
      </c>
      <c r="O3532" s="10">
        <f t="shared" si="334"/>
        <v>1</v>
      </c>
      <c r="P3532" s="9">
        <f t="shared" si="335"/>
        <v>2750</v>
      </c>
      <c r="Q3532" s="11" t="str">
        <f t="shared" si="336"/>
        <v xml:space="preserve">theater </v>
      </c>
      <c r="R3532" s="11" t="str">
        <f t="shared" si="337"/>
        <v>theater /plays</v>
      </c>
      <c r="S3532" s="12">
        <f t="shared" si="338"/>
        <v>42442.623344907406</v>
      </c>
      <c r="T3532" s="8">
        <f t="shared" si="339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8314</v>
      </c>
      <c r="O3533" s="10">
        <f t="shared" si="334"/>
        <v>0.78125</v>
      </c>
      <c r="P3533" s="9">
        <f t="shared" si="335"/>
        <v>1140</v>
      </c>
      <c r="Q3533" s="11" t="str">
        <f t="shared" si="336"/>
        <v xml:space="preserve">theater </v>
      </c>
      <c r="R3533" s="11" t="str">
        <f t="shared" si="337"/>
        <v>theater /plays</v>
      </c>
      <c r="S3533" s="12">
        <f t="shared" si="338"/>
        <v>42521.654328703706</v>
      </c>
      <c r="T3533" s="8">
        <f t="shared" si="33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8314</v>
      </c>
      <c r="O3534" s="10">
        <f t="shared" si="334"/>
        <v>0.84063047285464099</v>
      </c>
      <c r="P3534" s="9">
        <f t="shared" si="335"/>
        <v>1051</v>
      </c>
      <c r="Q3534" s="11" t="str">
        <f t="shared" si="336"/>
        <v xml:space="preserve">theater </v>
      </c>
      <c r="R3534" s="11" t="str">
        <f t="shared" si="337"/>
        <v>theater /plays</v>
      </c>
      <c r="S3534" s="12">
        <f t="shared" si="338"/>
        <v>41884.599849537037</v>
      </c>
      <c r="T3534" s="8">
        <f t="shared" si="33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8314</v>
      </c>
      <c r="O3535" s="10">
        <f t="shared" si="334"/>
        <v>0.79239302694136293</v>
      </c>
      <c r="P3535" s="9">
        <f t="shared" si="335"/>
        <v>565.5</v>
      </c>
      <c r="Q3535" s="11" t="str">
        <f t="shared" si="336"/>
        <v xml:space="preserve">theater </v>
      </c>
      <c r="R3535" s="11" t="str">
        <f t="shared" si="337"/>
        <v>theater /plays</v>
      </c>
      <c r="S3535" s="12">
        <f t="shared" si="338"/>
        <v>42289.761192129634</v>
      </c>
      <c r="T3535" s="8">
        <f t="shared" si="33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8314</v>
      </c>
      <c r="O3536" s="10">
        <f t="shared" si="334"/>
        <v>0.6402048655569782</v>
      </c>
      <c r="P3536" s="9">
        <f t="shared" si="335"/>
        <v>6405</v>
      </c>
      <c r="Q3536" s="11" t="str">
        <f t="shared" si="336"/>
        <v xml:space="preserve">theater </v>
      </c>
      <c r="R3536" s="11" t="str">
        <f t="shared" si="337"/>
        <v>theater /plays</v>
      </c>
      <c r="S3536" s="12">
        <f t="shared" si="338"/>
        <v>42243.6252662037</v>
      </c>
      <c r="T3536" s="8">
        <f t="shared" si="33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8314</v>
      </c>
      <c r="O3537" s="10">
        <f t="shared" si="334"/>
        <v>0.96946194861851676</v>
      </c>
      <c r="P3537" s="9">
        <f t="shared" si="335"/>
        <v>2031.5</v>
      </c>
      <c r="Q3537" s="11" t="str">
        <f t="shared" si="336"/>
        <v xml:space="preserve">theater </v>
      </c>
      <c r="R3537" s="11" t="str">
        <f t="shared" si="337"/>
        <v>theater /plays</v>
      </c>
      <c r="S3537" s="12">
        <f t="shared" si="338"/>
        <v>42248.640162037031</v>
      </c>
      <c r="T3537" s="8">
        <f t="shared" si="33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8314</v>
      </c>
      <c r="O3538" s="10">
        <f t="shared" si="334"/>
        <v>0.65217391304347827</v>
      </c>
      <c r="P3538" s="9">
        <f t="shared" si="335"/>
        <v>190</v>
      </c>
      <c r="Q3538" s="11" t="str">
        <f t="shared" si="336"/>
        <v xml:space="preserve">theater </v>
      </c>
      <c r="R3538" s="11" t="str">
        <f t="shared" si="337"/>
        <v>theater /plays</v>
      </c>
      <c r="S3538" s="12">
        <f t="shared" si="338"/>
        <v>42328.727141203708</v>
      </c>
      <c r="T3538" s="8">
        <f t="shared" si="33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8314</v>
      </c>
      <c r="O3539" s="10">
        <f t="shared" si="334"/>
        <v>0.55418719211822665</v>
      </c>
      <c r="P3539" s="9">
        <f t="shared" si="335"/>
        <v>946.5</v>
      </c>
      <c r="Q3539" s="11" t="str">
        <f t="shared" si="336"/>
        <v xml:space="preserve">theater </v>
      </c>
      <c r="R3539" s="11" t="str">
        <f t="shared" si="337"/>
        <v>theater /plays</v>
      </c>
      <c r="S3539" s="12">
        <f t="shared" si="338"/>
        <v>41923.354351851849</v>
      </c>
      <c r="T3539" s="8">
        <f t="shared" si="33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8314</v>
      </c>
      <c r="O3540" s="10">
        <f t="shared" si="334"/>
        <v>0.77851304009342159</v>
      </c>
      <c r="P3540" s="9">
        <f t="shared" si="335"/>
        <v>2284.5</v>
      </c>
      <c r="Q3540" s="11" t="str">
        <f t="shared" si="336"/>
        <v xml:space="preserve">theater </v>
      </c>
      <c r="R3540" s="11" t="str">
        <f t="shared" si="337"/>
        <v>theater /plays</v>
      </c>
      <c r="S3540" s="12">
        <f t="shared" si="338"/>
        <v>42571.420601851853</v>
      </c>
      <c r="T3540" s="8">
        <f t="shared" si="33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8314</v>
      </c>
      <c r="O3541" s="10">
        <f t="shared" si="334"/>
        <v>0.83565459610027859</v>
      </c>
      <c r="P3541" s="9">
        <f t="shared" si="335"/>
        <v>659</v>
      </c>
      <c r="Q3541" s="11" t="str">
        <f t="shared" si="336"/>
        <v xml:space="preserve">theater </v>
      </c>
      <c r="R3541" s="11" t="str">
        <f t="shared" si="337"/>
        <v>theater /plays</v>
      </c>
      <c r="S3541" s="12">
        <f t="shared" si="338"/>
        <v>42600.756041666667</v>
      </c>
      <c r="T3541" s="8">
        <f t="shared" si="33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8314</v>
      </c>
      <c r="O3542" s="10">
        <f t="shared" si="334"/>
        <v>0.81300813008130079</v>
      </c>
      <c r="P3542" s="9">
        <f t="shared" si="335"/>
        <v>334.5</v>
      </c>
      <c r="Q3542" s="11" t="str">
        <f t="shared" si="336"/>
        <v xml:space="preserve">theater </v>
      </c>
      <c r="R3542" s="11" t="str">
        <f t="shared" si="337"/>
        <v>theater /plays</v>
      </c>
      <c r="S3542" s="12">
        <f t="shared" si="338"/>
        <v>42517.003368055557</v>
      </c>
      <c r="T3542" s="8">
        <f t="shared" si="33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8314</v>
      </c>
      <c r="O3543" s="10">
        <f t="shared" si="334"/>
        <v>0.95238095238095233</v>
      </c>
      <c r="P3543" s="9">
        <f t="shared" si="335"/>
        <v>1230</v>
      </c>
      <c r="Q3543" s="11" t="str">
        <f t="shared" si="336"/>
        <v xml:space="preserve">theater </v>
      </c>
      <c r="R3543" s="11" t="str">
        <f t="shared" si="337"/>
        <v>theater /plays</v>
      </c>
      <c r="S3543" s="12">
        <f t="shared" si="338"/>
        <v>42222.730034722219</v>
      </c>
      <c r="T3543" s="8">
        <f t="shared" si="33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8314</v>
      </c>
      <c r="O3544" s="10">
        <f t="shared" si="334"/>
        <v>0.97812555575315663</v>
      </c>
      <c r="P3544" s="9">
        <f t="shared" si="335"/>
        <v>5561.5</v>
      </c>
      <c r="Q3544" s="11" t="str">
        <f t="shared" si="336"/>
        <v xml:space="preserve">theater </v>
      </c>
      <c r="R3544" s="11" t="str">
        <f t="shared" si="337"/>
        <v>theater /plays</v>
      </c>
      <c r="S3544" s="12">
        <f t="shared" si="338"/>
        <v>41829.599791666667</v>
      </c>
      <c r="T3544" s="8">
        <f t="shared" si="33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8314</v>
      </c>
      <c r="O3545" s="10">
        <f t="shared" si="334"/>
        <v>0.95541401273885351</v>
      </c>
      <c r="P3545" s="9">
        <f t="shared" si="335"/>
        <v>1535</v>
      </c>
      <c r="Q3545" s="11" t="str">
        <f t="shared" si="336"/>
        <v xml:space="preserve">theater </v>
      </c>
      <c r="R3545" s="11" t="str">
        <f t="shared" si="337"/>
        <v>theater /plays</v>
      </c>
      <c r="S3545" s="12">
        <f t="shared" si="338"/>
        <v>42150.755312499998</v>
      </c>
      <c r="T3545" s="8">
        <f t="shared" si="33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8314</v>
      </c>
      <c r="O3546" s="10">
        <f t="shared" si="334"/>
        <v>1</v>
      </c>
      <c r="P3546" s="9">
        <f t="shared" si="335"/>
        <v>2500</v>
      </c>
      <c r="Q3546" s="11" t="str">
        <f t="shared" si="336"/>
        <v xml:space="preserve">theater </v>
      </c>
      <c r="R3546" s="11" t="str">
        <f t="shared" si="337"/>
        <v>theater /plays</v>
      </c>
      <c r="S3546" s="12">
        <f t="shared" si="338"/>
        <v>42040.831678240742</v>
      </c>
      <c r="T3546" s="8">
        <f t="shared" si="33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8314</v>
      </c>
      <c r="O3547" s="10">
        <f t="shared" si="334"/>
        <v>0.99601593625498008</v>
      </c>
      <c r="P3547" s="9">
        <f t="shared" si="335"/>
        <v>250.5</v>
      </c>
      <c r="Q3547" s="11" t="str">
        <f t="shared" si="336"/>
        <v xml:space="preserve">theater </v>
      </c>
      <c r="R3547" s="11" t="str">
        <f t="shared" si="337"/>
        <v>theater /plays</v>
      </c>
      <c r="S3547" s="12">
        <f t="shared" si="338"/>
        <v>42075.807395833333</v>
      </c>
      <c r="T3547" s="8">
        <f t="shared" si="33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8314</v>
      </c>
      <c r="O3548" s="10">
        <f t="shared" si="334"/>
        <v>0.97777777777777775</v>
      </c>
      <c r="P3548" s="9">
        <f t="shared" si="335"/>
        <v>1112.5</v>
      </c>
      <c r="Q3548" s="11" t="str">
        <f t="shared" si="336"/>
        <v xml:space="preserve">theater </v>
      </c>
      <c r="R3548" s="11" t="str">
        <f t="shared" si="337"/>
        <v>theater /plays</v>
      </c>
      <c r="S3548" s="12">
        <f t="shared" si="338"/>
        <v>42073.660694444443</v>
      </c>
      <c r="T3548" s="8">
        <f t="shared" si="33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8314</v>
      </c>
      <c r="O3549" s="10">
        <f t="shared" si="334"/>
        <v>0.87405492810898211</v>
      </c>
      <c r="P3549" s="9">
        <f t="shared" si="335"/>
        <v>37521.625</v>
      </c>
      <c r="Q3549" s="11" t="str">
        <f t="shared" si="336"/>
        <v xml:space="preserve">theater </v>
      </c>
      <c r="R3549" s="11" t="str">
        <f t="shared" si="337"/>
        <v>theater /plays</v>
      </c>
      <c r="S3549" s="12">
        <f t="shared" si="338"/>
        <v>42480.078715277778</v>
      </c>
      <c r="T3549" s="8">
        <f t="shared" si="33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8314</v>
      </c>
      <c r="O3550" s="10">
        <f t="shared" si="334"/>
        <v>0.98130841121495327</v>
      </c>
      <c r="P3550" s="9">
        <f t="shared" si="335"/>
        <v>2120</v>
      </c>
      <c r="Q3550" s="11" t="str">
        <f t="shared" si="336"/>
        <v xml:space="preserve">theater </v>
      </c>
      <c r="R3550" s="11" t="str">
        <f t="shared" si="337"/>
        <v>theater /plays</v>
      </c>
      <c r="S3550" s="12">
        <f t="shared" si="338"/>
        <v>42411.942291666666</v>
      </c>
      <c r="T3550" s="8">
        <f t="shared" si="33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8314</v>
      </c>
      <c r="O3551" s="10">
        <f t="shared" si="334"/>
        <v>0.98039215686274506</v>
      </c>
      <c r="P3551" s="9">
        <f t="shared" si="335"/>
        <v>1010</v>
      </c>
      <c r="Q3551" s="11" t="str">
        <f t="shared" si="336"/>
        <v xml:space="preserve">theater </v>
      </c>
      <c r="R3551" s="11" t="str">
        <f t="shared" si="337"/>
        <v>theater /plays</v>
      </c>
      <c r="S3551" s="12">
        <f t="shared" si="338"/>
        <v>42223.394363425927</v>
      </c>
      <c r="T3551" s="8">
        <f t="shared" si="33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8314</v>
      </c>
      <c r="O3552" s="10">
        <f t="shared" si="334"/>
        <v>0.95419847328244278</v>
      </c>
      <c r="P3552" s="9">
        <f t="shared" si="335"/>
        <v>2560</v>
      </c>
      <c r="Q3552" s="11" t="str">
        <f t="shared" si="336"/>
        <v xml:space="preserve">theater </v>
      </c>
      <c r="R3552" s="11" t="str">
        <f t="shared" si="337"/>
        <v>theater /plays</v>
      </c>
      <c r="S3552" s="12">
        <f t="shared" si="338"/>
        <v>42462.893495370372</v>
      </c>
      <c r="T3552" s="8">
        <f t="shared" si="33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8314</v>
      </c>
      <c r="O3553" s="10">
        <f t="shared" si="334"/>
        <v>0.98199672667757776</v>
      </c>
      <c r="P3553" s="9">
        <f t="shared" si="335"/>
        <v>1513.75</v>
      </c>
      <c r="Q3553" s="11" t="str">
        <f t="shared" si="336"/>
        <v xml:space="preserve">theater </v>
      </c>
      <c r="R3553" s="11" t="str">
        <f t="shared" si="337"/>
        <v>theater /plays</v>
      </c>
      <c r="S3553" s="12">
        <f t="shared" si="338"/>
        <v>41753.515856481477</v>
      </c>
      <c r="T3553" s="8">
        <f t="shared" si="33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8314</v>
      </c>
      <c r="O3554" s="10">
        <f t="shared" si="334"/>
        <v>1</v>
      </c>
      <c r="P3554" s="9">
        <f t="shared" si="335"/>
        <v>773</v>
      </c>
      <c r="Q3554" s="11" t="str">
        <f t="shared" si="336"/>
        <v xml:space="preserve">theater </v>
      </c>
      <c r="R3554" s="11" t="str">
        <f t="shared" si="337"/>
        <v>theater /plays</v>
      </c>
      <c r="S3554" s="12">
        <f t="shared" si="338"/>
        <v>41788.587083333332</v>
      </c>
      <c r="T3554" s="8">
        <f t="shared" si="33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8314</v>
      </c>
      <c r="O3555" s="10">
        <f t="shared" si="334"/>
        <v>0.94097519247219841</v>
      </c>
      <c r="P3555" s="9">
        <f t="shared" si="335"/>
        <v>5672.5</v>
      </c>
      <c r="Q3555" s="11" t="str">
        <f t="shared" si="336"/>
        <v xml:space="preserve">theater </v>
      </c>
      <c r="R3555" s="11" t="str">
        <f t="shared" si="337"/>
        <v>theater /plays</v>
      </c>
      <c r="S3555" s="12">
        <f t="shared" si="338"/>
        <v>42196.028703703705</v>
      </c>
      <c r="T3555" s="8">
        <f t="shared" si="33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8314</v>
      </c>
      <c r="O3556" s="10">
        <f t="shared" si="334"/>
        <v>0.88166161474561422</v>
      </c>
      <c r="P3556" s="9">
        <f t="shared" si="335"/>
        <v>5335.5550000000003</v>
      </c>
      <c r="Q3556" s="11" t="str">
        <f t="shared" si="336"/>
        <v xml:space="preserve">theater </v>
      </c>
      <c r="R3556" s="11" t="str">
        <f t="shared" si="337"/>
        <v>theater /plays</v>
      </c>
      <c r="S3556" s="12">
        <f t="shared" si="338"/>
        <v>42016.050451388888</v>
      </c>
      <c r="T3556" s="8">
        <f t="shared" si="33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8314</v>
      </c>
      <c r="O3557" s="10">
        <f t="shared" si="334"/>
        <v>1</v>
      </c>
      <c r="P3557" s="9">
        <f t="shared" si="335"/>
        <v>2400</v>
      </c>
      <c r="Q3557" s="11" t="str">
        <f t="shared" si="336"/>
        <v xml:space="preserve">theater </v>
      </c>
      <c r="R3557" s="11" t="str">
        <f t="shared" si="337"/>
        <v>theater /plays</v>
      </c>
      <c r="S3557" s="12">
        <f t="shared" si="338"/>
        <v>42661.442060185189</v>
      </c>
      <c r="T3557" s="8">
        <f t="shared" si="33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8314</v>
      </c>
      <c r="O3558" s="10">
        <f t="shared" si="334"/>
        <v>0.99547511312217196</v>
      </c>
      <c r="P3558" s="9">
        <f t="shared" si="335"/>
        <v>2205</v>
      </c>
      <c r="Q3558" s="11" t="str">
        <f t="shared" si="336"/>
        <v xml:space="preserve">theater </v>
      </c>
      <c r="R3558" s="11" t="str">
        <f t="shared" si="337"/>
        <v>theater /plays</v>
      </c>
      <c r="S3558" s="12">
        <f t="shared" si="338"/>
        <v>41808.649583333332</v>
      </c>
      <c r="T3558" s="8">
        <f t="shared" si="33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8314</v>
      </c>
      <c r="O3559" s="10">
        <f t="shared" si="334"/>
        <v>0.99964012955336079</v>
      </c>
      <c r="P3559" s="9">
        <f t="shared" si="335"/>
        <v>100018</v>
      </c>
      <c r="Q3559" s="11" t="str">
        <f t="shared" si="336"/>
        <v xml:space="preserve">theater </v>
      </c>
      <c r="R3559" s="11" t="str">
        <f t="shared" si="337"/>
        <v>theater /plays</v>
      </c>
      <c r="S3559" s="12">
        <f t="shared" si="338"/>
        <v>41730.276747685188</v>
      </c>
      <c r="T3559" s="8">
        <f t="shared" si="33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8314</v>
      </c>
      <c r="O3560" s="10">
        <f t="shared" si="334"/>
        <v>0.69444444444444442</v>
      </c>
      <c r="P3560" s="9">
        <f t="shared" si="335"/>
        <v>427</v>
      </c>
      <c r="Q3560" s="11" t="str">
        <f t="shared" si="336"/>
        <v xml:space="preserve">theater </v>
      </c>
      <c r="R3560" s="11" t="str">
        <f t="shared" si="337"/>
        <v>theater /plays</v>
      </c>
      <c r="S3560" s="12">
        <f t="shared" si="338"/>
        <v>42139.816840277781</v>
      </c>
      <c r="T3560" s="8">
        <f t="shared" si="33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8314</v>
      </c>
      <c r="O3561" s="10">
        <f t="shared" si="334"/>
        <v>0.96618357487922701</v>
      </c>
      <c r="P3561" s="9">
        <f t="shared" si="335"/>
        <v>1017.5</v>
      </c>
      <c r="Q3561" s="11" t="str">
        <f t="shared" si="336"/>
        <v xml:space="preserve">theater </v>
      </c>
      <c r="R3561" s="11" t="str">
        <f t="shared" si="337"/>
        <v>theater /plays</v>
      </c>
      <c r="S3561" s="12">
        <f t="shared" si="338"/>
        <v>42194.096157407403</v>
      </c>
      <c r="T3561" s="8">
        <f t="shared" si="33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8314</v>
      </c>
      <c r="O3562" s="10">
        <f t="shared" si="334"/>
        <v>0.9221902017291066</v>
      </c>
      <c r="P3562" s="9">
        <f t="shared" si="335"/>
        <v>3335</v>
      </c>
      <c r="Q3562" s="11" t="str">
        <f t="shared" si="336"/>
        <v xml:space="preserve">theater </v>
      </c>
      <c r="R3562" s="11" t="str">
        <f t="shared" si="337"/>
        <v>theater /plays</v>
      </c>
      <c r="S3562" s="12">
        <f t="shared" si="338"/>
        <v>42115.889652777783</v>
      </c>
      <c r="T3562" s="8">
        <f t="shared" si="33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8314</v>
      </c>
      <c r="O3563" s="10">
        <f t="shared" si="334"/>
        <v>0.9765625</v>
      </c>
      <c r="P3563" s="9">
        <f t="shared" si="335"/>
        <v>2530</v>
      </c>
      <c r="Q3563" s="11" t="str">
        <f t="shared" si="336"/>
        <v xml:space="preserve">theater </v>
      </c>
      <c r="R3563" s="11" t="str">
        <f t="shared" si="337"/>
        <v>theater /plays</v>
      </c>
      <c r="S3563" s="12">
        <f t="shared" si="338"/>
        <v>42203.680300925931</v>
      </c>
      <c r="T3563" s="8">
        <f t="shared" si="33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8314</v>
      </c>
      <c r="O3564" s="10">
        <f t="shared" si="334"/>
        <v>0.67164179104477617</v>
      </c>
      <c r="P3564" s="9">
        <f t="shared" si="335"/>
        <v>392</v>
      </c>
      <c r="Q3564" s="11" t="str">
        <f t="shared" si="336"/>
        <v xml:space="preserve">theater </v>
      </c>
      <c r="R3564" s="11" t="str">
        <f t="shared" si="337"/>
        <v>theater /plays</v>
      </c>
      <c r="S3564" s="12">
        <f t="shared" si="338"/>
        <v>42433.761886574073</v>
      </c>
      <c r="T3564" s="8">
        <f t="shared" si="33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8314</v>
      </c>
      <c r="O3565" s="10">
        <f t="shared" si="334"/>
        <v>0.94795715233671429</v>
      </c>
      <c r="P3565" s="9">
        <f t="shared" si="335"/>
        <v>513.72500000000002</v>
      </c>
      <c r="Q3565" s="11" t="str">
        <f t="shared" si="336"/>
        <v xml:space="preserve">theater </v>
      </c>
      <c r="R3565" s="11" t="str">
        <f t="shared" si="337"/>
        <v>theater /plays</v>
      </c>
      <c r="S3565" s="12">
        <f t="shared" si="338"/>
        <v>42555.671944444446</v>
      </c>
      <c r="T3565" s="8">
        <f t="shared" si="33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8314</v>
      </c>
      <c r="O3566" s="10">
        <f t="shared" si="334"/>
        <v>0.99502487562189057</v>
      </c>
      <c r="P3566" s="9">
        <f t="shared" si="335"/>
        <v>1002.5</v>
      </c>
      <c r="Q3566" s="11" t="str">
        <f t="shared" si="336"/>
        <v xml:space="preserve">theater </v>
      </c>
      <c r="R3566" s="11" t="str">
        <f t="shared" si="337"/>
        <v>theater /plays</v>
      </c>
      <c r="S3566" s="12">
        <f t="shared" si="338"/>
        <v>42236.623252314821</v>
      </c>
      <c r="T3566" s="8">
        <f t="shared" si="33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8314</v>
      </c>
      <c r="O3567" s="10">
        <f t="shared" si="334"/>
        <v>0.76595744680851063</v>
      </c>
      <c r="P3567" s="9">
        <f t="shared" si="335"/>
        <v>1037.5</v>
      </c>
      <c r="Q3567" s="11" t="str">
        <f t="shared" si="336"/>
        <v xml:space="preserve">theater </v>
      </c>
      <c r="R3567" s="11" t="str">
        <f t="shared" si="337"/>
        <v>theater /plays</v>
      </c>
      <c r="S3567" s="12">
        <f t="shared" si="338"/>
        <v>41974.743148148147</v>
      </c>
      <c r="T3567" s="8">
        <f t="shared" si="33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8314</v>
      </c>
      <c r="O3568" s="10">
        <f t="shared" si="334"/>
        <v>0.95465393794749398</v>
      </c>
      <c r="P3568" s="9">
        <f t="shared" si="335"/>
        <v>2047.5</v>
      </c>
      <c r="Q3568" s="11" t="str">
        <f t="shared" si="336"/>
        <v xml:space="preserve">theater </v>
      </c>
      <c r="R3568" s="11" t="str">
        <f t="shared" si="337"/>
        <v>theater /plays</v>
      </c>
      <c r="S3568" s="12">
        <f t="shared" si="338"/>
        <v>41997.507905092592</v>
      </c>
      <c r="T3568" s="8">
        <f t="shared" si="33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8314</v>
      </c>
      <c r="O3569" s="10">
        <f t="shared" si="334"/>
        <v>0.91911764705882348</v>
      </c>
      <c r="P3569" s="9">
        <f t="shared" si="335"/>
        <v>1044</v>
      </c>
      <c r="Q3569" s="11" t="str">
        <f t="shared" si="336"/>
        <v xml:space="preserve">theater </v>
      </c>
      <c r="R3569" s="11" t="str">
        <f t="shared" si="337"/>
        <v>theater /plays</v>
      </c>
      <c r="S3569" s="12">
        <f t="shared" si="338"/>
        <v>42135.810694444444</v>
      </c>
      <c r="T3569" s="8">
        <f t="shared" si="33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8314</v>
      </c>
      <c r="O3570" s="10">
        <f t="shared" si="334"/>
        <v>0.90090090090090091</v>
      </c>
      <c r="P3570" s="9">
        <f t="shared" si="335"/>
        <v>1055</v>
      </c>
      <c r="Q3570" s="11" t="str">
        <f t="shared" si="336"/>
        <v xml:space="preserve">theater </v>
      </c>
      <c r="R3570" s="11" t="str">
        <f t="shared" si="337"/>
        <v>theater /plays</v>
      </c>
      <c r="S3570" s="12">
        <f t="shared" si="338"/>
        <v>41869.740671296298</v>
      </c>
      <c r="T3570" s="8">
        <f t="shared" si="33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8314</v>
      </c>
      <c r="O3571" s="10">
        <f t="shared" si="334"/>
        <v>0.99522292993630568</v>
      </c>
      <c r="P3571" s="9">
        <f t="shared" si="335"/>
        <v>5012</v>
      </c>
      <c r="Q3571" s="11" t="str">
        <f t="shared" si="336"/>
        <v xml:space="preserve">theater </v>
      </c>
      <c r="R3571" s="11" t="str">
        <f t="shared" si="337"/>
        <v>theater /plays</v>
      </c>
      <c r="S3571" s="12">
        <f t="shared" si="338"/>
        <v>41982.688611111109</v>
      </c>
      <c r="T3571" s="8">
        <f t="shared" si="33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8314</v>
      </c>
      <c r="O3572" s="10">
        <f t="shared" si="334"/>
        <v>0.87450808919982514</v>
      </c>
      <c r="P3572" s="9">
        <f t="shared" si="335"/>
        <v>2143.5</v>
      </c>
      <c r="Q3572" s="11" t="str">
        <f t="shared" si="336"/>
        <v xml:space="preserve">theater </v>
      </c>
      <c r="R3572" s="11" t="str">
        <f t="shared" si="337"/>
        <v>theater /plays</v>
      </c>
      <c r="S3572" s="12">
        <f t="shared" si="338"/>
        <v>41976.331979166673</v>
      </c>
      <c r="T3572" s="8">
        <f t="shared" si="33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8314</v>
      </c>
      <c r="O3573" s="10">
        <f t="shared" si="334"/>
        <v>0.81922446750409617</v>
      </c>
      <c r="P3573" s="9">
        <f t="shared" si="335"/>
        <v>1665.5</v>
      </c>
      <c r="Q3573" s="11" t="str">
        <f t="shared" si="336"/>
        <v xml:space="preserve">theater </v>
      </c>
      <c r="R3573" s="11" t="str">
        <f t="shared" si="337"/>
        <v>theater /plays</v>
      </c>
      <c r="S3573" s="12">
        <f t="shared" si="338"/>
        <v>41912.858946759261</v>
      </c>
      <c r="T3573" s="8">
        <f t="shared" si="33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8314</v>
      </c>
      <c r="O3574" s="10">
        <f t="shared" si="334"/>
        <v>1</v>
      </c>
      <c r="P3574" s="9">
        <f t="shared" si="335"/>
        <v>500</v>
      </c>
      <c r="Q3574" s="11" t="str">
        <f t="shared" si="336"/>
        <v xml:space="preserve">theater </v>
      </c>
      <c r="R3574" s="11" t="str">
        <f t="shared" si="337"/>
        <v>theater /plays</v>
      </c>
      <c r="S3574" s="12">
        <f t="shared" si="338"/>
        <v>42146.570393518516</v>
      </c>
      <c r="T3574" s="8">
        <f t="shared" si="33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8314</v>
      </c>
      <c r="O3575" s="10">
        <f t="shared" si="334"/>
        <v>0.97276264591439687</v>
      </c>
      <c r="P3575" s="9">
        <f t="shared" si="335"/>
        <v>3042</v>
      </c>
      <c r="Q3575" s="11" t="str">
        <f t="shared" si="336"/>
        <v xml:space="preserve">theater </v>
      </c>
      <c r="R3575" s="11" t="str">
        <f t="shared" si="337"/>
        <v>theater /plays</v>
      </c>
      <c r="S3575" s="12">
        <f t="shared" si="338"/>
        <v>41921.375532407408</v>
      </c>
      <c r="T3575" s="8">
        <f t="shared" si="33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8314</v>
      </c>
      <c r="O3576" s="10">
        <f t="shared" si="334"/>
        <v>0.94232331437855399</v>
      </c>
      <c r="P3576" s="9">
        <f t="shared" si="335"/>
        <v>5977.5</v>
      </c>
      <c r="Q3576" s="11" t="str">
        <f t="shared" si="336"/>
        <v xml:space="preserve">theater </v>
      </c>
      <c r="R3576" s="11" t="str">
        <f t="shared" si="337"/>
        <v>theater /plays</v>
      </c>
      <c r="S3576" s="12">
        <f t="shared" si="338"/>
        <v>41926.942685185182</v>
      </c>
      <c r="T3576" s="8">
        <f t="shared" si="33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8314</v>
      </c>
      <c r="O3577" s="10">
        <f t="shared" si="334"/>
        <v>0.9868745682423764</v>
      </c>
      <c r="P3577" s="9">
        <f t="shared" si="335"/>
        <v>10066.5</v>
      </c>
      <c r="Q3577" s="11" t="str">
        <f t="shared" si="336"/>
        <v xml:space="preserve">theater </v>
      </c>
      <c r="R3577" s="11" t="str">
        <f t="shared" si="337"/>
        <v>theater /plays</v>
      </c>
      <c r="S3577" s="12">
        <f t="shared" si="338"/>
        <v>42561.783877314811</v>
      </c>
      <c r="T3577" s="8">
        <f t="shared" si="33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8314</v>
      </c>
      <c r="O3578" s="10">
        <f t="shared" si="334"/>
        <v>1</v>
      </c>
      <c r="P3578" s="9">
        <f t="shared" si="335"/>
        <v>100</v>
      </c>
      <c r="Q3578" s="11" t="str">
        <f t="shared" si="336"/>
        <v xml:space="preserve">theater </v>
      </c>
      <c r="R3578" s="11" t="str">
        <f t="shared" si="337"/>
        <v>theater /plays</v>
      </c>
      <c r="S3578" s="12">
        <f t="shared" si="338"/>
        <v>42649.54923611111</v>
      </c>
      <c r="T3578" s="8">
        <f t="shared" si="33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8314</v>
      </c>
      <c r="O3579" s="10">
        <f t="shared" si="334"/>
        <v>0.76923076923076927</v>
      </c>
      <c r="P3579" s="9">
        <f t="shared" si="335"/>
        <v>690</v>
      </c>
      <c r="Q3579" s="11" t="str">
        <f t="shared" si="336"/>
        <v xml:space="preserve">theater </v>
      </c>
      <c r="R3579" s="11" t="str">
        <f t="shared" si="337"/>
        <v>theater /plays</v>
      </c>
      <c r="S3579" s="12">
        <f t="shared" si="338"/>
        <v>42093.786840277782</v>
      </c>
      <c r="T3579" s="8">
        <f t="shared" si="33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8314</v>
      </c>
      <c r="O3580" s="10">
        <f t="shared" si="334"/>
        <v>0.99986668444207438</v>
      </c>
      <c r="P3580" s="9">
        <f t="shared" si="335"/>
        <v>1500.1</v>
      </c>
      <c r="Q3580" s="11" t="str">
        <f t="shared" si="336"/>
        <v xml:space="preserve">theater </v>
      </c>
      <c r="R3580" s="11" t="str">
        <f t="shared" si="337"/>
        <v>theater /plays</v>
      </c>
      <c r="S3580" s="12">
        <f t="shared" si="338"/>
        <v>42460.733530092592</v>
      </c>
      <c r="T3580" s="8">
        <f t="shared" si="33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8314</v>
      </c>
      <c r="O3581" s="10">
        <f t="shared" si="334"/>
        <v>1</v>
      </c>
      <c r="P3581" s="9">
        <f t="shared" si="335"/>
        <v>500</v>
      </c>
      <c r="Q3581" s="11" t="str">
        <f t="shared" si="336"/>
        <v xml:space="preserve">theater </v>
      </c>
      <c r="R3581" s="11" t="str">
        <f t="shared" si="337"/>
        <v>theater /plays</v>
      </c>
      <c r="S3581" s="12">
        <f t="shared" si="338"/>
        <v>42430.762222222227</v>
      </c>
      <c r="T3581" s="8">
        <f t="shared" si="33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8314</v>
      </c>
      <c r="O3582" s="10">
        <f t="shared" si="334"/>
        <v>0.87804878048780488</v>
      </c>
      <c r="P3582" s="9">
        <f t="shared" si="335"/>
        <v>962.5</v>
      </c>
      <c r="Q3582" s="11" t="str">
        <f t="shared" si="336"/>
        <v xml:space="preserve">theater </v>
      </c>
      <c r="R3582" s="11" t="str">
        <f t="shared" si="337"/>
        <v>theater /plays</v>
      </c>
      <c r="S3582" s="12">
        <f t="shared" si="338"/>
        <v>42026.176180555558</v>
      </c>
      <c r="T3582" s="8">
        <f t="shared" si="33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8314</v>
      </c>
      <c r="O3583" s="10">
        <f t="shared" si="334"/>
        <v>1</v>
      </c>
      <c r="P3583" s="9">
        <f t="shared" si="335"/>
        <v>1500</v>
      </c>
      <c r="Q3583" s="11" t="str">
        <f t="shared" si="336"/>
        <v xml:space="preserve">theater </v>
      </c>
      <c r="R3583" s="11" t="str">
        <f t="shared" si="337"/>
        <v>theater /plays</v>
      </c>
      <c r="S3583" s="12">
        <f t="shared" si="338"/>
        <v>41836.471180555556</v>
      </c>
      <c r="T3583" s="8">
        <f t="shared" si="33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8314</v>
      </c>
      <c r="O3584" s="10">
        <f t="shared" si="334"/>
        <v>0.34843205574912894</v>
      </c>
      <c r="P3584" s="9">
        <f t="shared" si="335"/>
        <v>1935</v>
      </c>
      <c r="Q3584" s="11" t="str">
        <f t="shared" si="336"/>
        <v xml:space="preserve">theater </v>
      </c>
      <c r="R3584" s="11" t="str">
        <f t="shared" si="337"/>
        <v>theater /plays</v>
      </c>
      <c r="S3584" s="12">
        <f t="shared" si="338"/>
        <v>42451.095856481479</v>
      </c>
      <c r="T3584" s="8">
        <f t="shared" si="33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8314</v>
      </c>
      <c r="O3585" s="10">
        <f t="shared" si="334"/>
        <v>0.92165898617511521</v>
      </c>
      <c r="P3585" s="9">
        <f t="shared" si="335"/>
        <v>3127.5</v>
      </c>
      <c r="Q3585" s="11" t="str">
        <f t="shared" si="336"/>
        <v xml:space="preserve">theater </v>
      </c>
      <c r="R3585" s="11" t="str">
        <f t="shared" si="337"/>
        <v>theater /plays</v>
      </c>
      <c r="S3585" s="12">
        <f t="shared" si="338"/>
        <v>42418.425983796296</v>
      </c>
      <c r="T3585" s="8">
        <f t="shared" si="33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8314</v>
      </c>
      <c r="O3586" s="10">
        <f t="shared" si="334"/>
        <v>0.86580086580086579</v>
      </c>
      <c r="P3586" s="9">
        <f t="shared" si="335"/>
        <v>3232.5</v>
      </c>
      <c r="Q3586" s="11" t="str">
        <f t="shared" si="336"/>
        <v xml:space="preserve">theater </v>
      </c>
      <c r="R3586" s="11" t="str">
        <f t="shared" si="337"/>
        <v>theater /plays</v>
      </c>
      <c r="S3586" s="12">
        <f t="shared" si="338"/>
        <v>42168.316481481481</v>
      </c>
      <c r="T3586" s="8">
        <f t="shared" si="339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8314</v>
      </c>
      <c r="O3587" s="10">
        <f t="shared" ref="O3587:O3650" si="340">D3587/E3587</f>
        <v>0.83950617283950613</v>
      </c>
      <c r="P3587" s="9">
        <f t="shared" ref="P3587:P3650" si="341">AVERAGE(D3587,E3587)</f>
        <v>3725</v>
      </c>
      <c r="Q3587" s="11" t="str">
        <f t="shared" ref="Q3587:Q3650" si="342">LEFT(N3587, SEARCH(" ",N3587,1))</f>
        <v xml:space="preserve">theater </v>
      </c>
      <c r="R3587" s="11" t="str">
        <f t="shared" ref="R3587:R3650" si="343">RIGHT(N3587,16)</f>
        <v>theater /plays</v>
      </c>
      <c r="S3587" s="12">
        <f t="shared" ref="S3587:S3650" si="344">(((J3587/60)/60)/24)+DATE(1970,1,1)</f>
        <v>41964.716319444444</v>
      </c>
      <c r="T3587" s="8">
        <f t="shared" ref="T3587:T3650" si="345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8314</v>
      </c>
      <c r="O3588" s="10">
        <f t="shared" si="340"/>
        <v>0.91385402705007923</v>
      </c>
      <c r="P3588" s="9">
        <f t="shared" si="341"/>
        <v>7853.5</v>
      </c>
      <c r="Q3588" s="11" t="str">
        <f t="shared" si="342"/>
        <v xml:space="preserve">theater </v>
      </c>
      <c r="R3588" s="11" t="str">
        <f t="shared" si="343"/>
        <v>theater /plays</v>
      </c>
      <c r="S3588" s="12">
        <f t="shared" si="344"/>
        <v>42576.697569444441</v>
      </c>
      <c r="T3588" s="8">
        <f t="shared" si="345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8314</v>
      </c>
      <c r="O3589" s="10">
        <f t="shared" si="340"/>
        <v>0.78988941548183256</v>
      </c>
      <c r="P3589" s="9">
        <f t="shared" si="341"/>
        <v>566.5</v>
      </c>
      <c r="Q3589" s="11" t="str">
        <f t="shared" si="342"/>
        <v xml:space="preserve">theater </v>
      </c>
      <c r="R3589" s="11" t="str">
        <f t="shared" si="343"/>
        <v>theater /plays</v>
      </c>
      <c r="S3589" s="12">
        <f t="shared" si="344"/>
        <v>42503.539976851855</v>
      </c>
      <c r="T3589" s="8">
        <f t="shared" si="345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8314</v>
      </c>
      <c r="O3590" s="10">
        <f t="shared" si="340"/>
        <v>0.99502487562189057</v>
      </c>
      <c r="P3590" s="9">
        <f t="shared" si="341"/>
        <v>200.5</v>
      </c>
      <c r="Q3590" s="11" t="str">
        <f t="shared" si="342"/>
        <v xml:space="preserve">theater </v>
      </c>
      <c r="R3590" s="11" t="str">
        <f t="shared" si="343"/>
        <v>theater /plays</v>
      </c>
      <c r="S3590" s="12">
        <f t="shared" si="344"/>
        <v>42101.828819444447</v>
      </c>
      <c r="T3590" s="8">
        <f t="shared" si="345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8314</v>
      </c>
      <c r="O3591" s="10">
        <f t="shared" si="340"/>
        <v>0.78431372549019607</v>
      </c>
      <c r="P3591" s="9">
        <f t="shared" si="341"/>
        <v>4550</v>
      </c>
      <c r="Q3591" s="11" t="str">
        <f t="shared" si="342"/>
        <v xml:space="preserve">theater </v>
      </c>
      <c r="R3591" s="11" t="str">
        <f t="shared" si="343"/>
        <v>theater /plays</v>
      </c>
      <c r="S3591" s="12">
        <f t="shared" si="344"/>
        <v>42125.647534722222</v>
      </c>
      <c r="T3591" s="8">
        <f t="shared" si="345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8314</v>
      </c>
      <c r="O3592" s="10">
        <f t="shared" si="340"/>
        <v>0.99940035978412955</v>
      </c>
      <c r="P3592" s="9">
        <f t="shared" si="341"/>
        <v>5001.5</v>
      </c>
      <c r="Q3592" s="11" t="str">
        <f t="shared" si="342"/>
        <v xml:space="preserve">theater </v>
      </c>
      <c r="R3592" s="11" t="str">
        <f t="shared" si="343"/>
        <v>theater /plays</v>
      </c>
      <c r="S3592" s="12">
        <f t="shared" si="344"/>
        <v>41902.333726851852</v>
      </c>
      <c r="T3592" s="8">
        <f t="shared" si="345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8314</v>
      </c>
      <c r="O3593" s="10">
        <f t="shared" si="340"/>
        <v>0.5714285714285714</v>
      </c>
      <c r="P3593" s="9">
        <f t="shared" si="341"/>
        <v>962.5</v>
      </c>
      <c r="Q3593" s="11" t="str">
        <f t="shared" si="342"/>
        <v xml:space="preserve">theater </v>
      </c>
      <c r="R3593" s="11" t="str">
        <f t="shared" si="343"/>
        <v>theater /plays</v>
      </c>
      <c r="S3593" s="12">
        <f t="shared" si="344"/>
        <v>42003.948425925926</v>
      </c>
      <c r="T3593" s="8">
        <f t="shared" si="345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8314</v>
      </c>
      <c r="O3594" s="10">
        <f t="shared" si="340"/>
        <v>0.78585461689587421</v>
      </c>
      <c r="P3594" s="9">
        <f t="shared" si="341"/>
        <v>2272.5</v>
      </c>
      <c r="Q3594" s="11" t="str">
        <f t="shared" si="342"/>
        <v xml:space="preserve">theater </v>
      </c>
      <c r="R3594" s="11" t="str">
        <f t="shared" si="343"/>
        <v>theater /plays</v>
      </c>
      <c r="S3594" s="12">
        <f t="shared" si="344"/>
        <v>41988.829942129625</v>
      </c>
      <c r="T3594" s="8">
        <f t="shared" si="345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8314</v>
      </c>
      <c r="O3595" s="10">
        <f t="shared" si="340"/>
        <v>0.90388671286532085</v>
      </c>
      <c r="P3595" s="9">
        <f t="shared" si="341"/>
        <v>3159.5</v>
      </c>
      <c r="Q3595" s="11" t="str">
        <f t="shared" si="342"/>
        <v xml:space="preserve">theater </v>
      </c>
      <c r="R3595" s="11" t="str">
        <f t="shared" si="343"/>
        <v>theater /plays</v>
      </c>
      <c r="S3595" s="12">
        <f t="shared" si="344"/>
        <v>41974.898599537039</v>
      </c>
      <c r="T3595" s="8">
        <f t="shared" si="345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8314</v>
      </c>
      <c r="O3596" s="10">
        <f t="shared" si="340"/>
        <v>0.794044665012407</v>
      </c>
      <c r="P3596" s="9">
        <f t="shared" si="341"/>
        <v>1807.5</v>
      </c>
      <c r="Q3596" s="11" t="str">
        <f t="shared" si="342"/>
        <v xml:space="preserve">theater </v>
      </c>
      <c r="R3596" s="11" t="str">
        <f t="shared" si="343"/>
        <v>theater /plays</v>
      </c>
      <c r="S3596" s="12">
        <f t="shared" si="344"/>
        <v>42592.066921296297</v>
      </c>
      <c r="T3596" s="8">
        <f t="shared" si="345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8314</v>
      </c>
      <c r="O3597" s="10">
        <f t="shared" si="340"/>
        <v>0.84388185654008441</v>
      </c>
      <c r="P3597" s="9">
        <f t="shared" si="341"/>
        <v>2840.5</v>
      </c>
      <c r="Q3597" s="11" t="str">
        <f t="shared" si="342"/>
        <v xml:space="preserve">theater </v>
      </c>
      <c r="R3597" s="11" t="str">
        <f t="shared" si="343"/>
        <v>theater /plays</v>
      </c>
      <c r="S3597" s="12">
        <f t="shared" si="344"/>
        <v>42050.008368055554</v>
      </c>
      <c r="T3597" s="8">
        <f t="shared" si="345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8314</v>
      </c>
      <c r="O3598" s="10">
        <f t="shared" si="340"/>
        <v>0.92827004219409281</v>
      </c>
      <c r="P3598" s="9">
        <f t="shared" si="341"/>
        <v>1142.5</v>
      </c>
      <c r="Q3598" s="11" t="str">
        <f t="shared" si="342"/>
        <v xml:space="preserve">theater </v>
      </c>
      <c r="R3598" s="11" t="str">
        <f t="shared" si="343"/>
        <v>theater /plays</v>
      </c>
      <c r="S3598" s="12">
        <f t="shared" si="344"/>
        <v>41856.715069444443</v>
      </c>
      <c r="T3598" s="8">
        <f t="shared" si="345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8314</v>
      </c>
      <c r="O3599" s="10">
        <f t="shared" si="340"/>
        <v>0.97465886939571145</v>
      </c>
      <c r="P3599" s="9">
        <f t="shared" si="341"/>
        <v>2532.5</v>
      </c>
      <c r="Q3599" s="11" t="str">
        <f t="shared" si="342"/>
        <v xml:space="preserve">theater </v>
      </c>
      <c r="R3599" s="11" t="str">
        <f t="shared" si="343"/>
        <v>theater /plays</v>
      </c>
      <c r="S3599" s="12">
        <f t="shared" si="344"/>
        <v>42417.585532407407</v>
      </c>
      <c r="T3599" s="8">
        <f t="shared" si="345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8314</v>
      </c>
      <c r="O3600" s="10">
        <f t="shared" si="340"/>
        <v>0.90826521344232514</v>
      </c>
      <c r="P3600" s="9">
        <f t="shared" si="341"/>
        <v>1050.5</v>
      </c>
      <c r="Q3600" s="11" t="str">
        <f t="shared" si="342"/>
        <v xml:space="preserve">theater </v>
      </c>
      <c r="R3600" s="11" t="str">
        <f t="shared" si="343"/>
        <v>theater /plays</v>
      </c>
      <c r="S3600" s="12">
        <f t="shared" si="344"/>
        <v>41866.79886574074</v>
      </c>
      <c r="T3600" s="8">
        <f t="shared" si="345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8314</v>
      </c>
      <c r="O3601" s="10">
        <f t="shared" si="340"/>
        <v>0.49504950495049505</v>
      </c>
      <c r="P3601" s="9">
        <f t="shared" si="341"/>
        <v>755</v>
      </c>
      <c r="Q3601" s="11" t="str">
        <f t="shared" si="342"/>
        <v xml:space="preserve">theater </v>
      </c>
      <c r="R3601" s="11" t="str">
        <f t="shared" si="343"/>
        <v>theater /plays</v>
      </c>
      <c r="S3601" s="12">
        <f t="shared" si="344"/>
        <v>42220.79487268519</v>
      </c>
      <c r="T3601" s="8">
        <f t="shared" si="345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8314</v>
      </c>
      <c r="O3602" s="10">
        <f t="shared" si="340"/>
        <v>0.76923076923076927</v>
      </c>
      <c r="P3602" s="9">
        <f t="shared" si="341"/>
        <v>11.5</v>
      </c>
      <c r="Q3602" s="11" t="str">
        <f t="shared" si="342"/>
        <v xml:space="preserve">theater </v>
      </c>
      <c r="R3602" s="11" t="str">
        <f t="shared" si="343"/>
        <v>theater /plays</v>
      </c>
      <c r="S3602" s="12">
        <f t="shared" si="344"/>
        <v>42628.849120370374</v>
      </c>
      <c r="T3602" s="8">
        <f t="shared" si="345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8314</v>
      </c>
      <c r="O3603" s="10">
        <f t="shared" si="340"/>
        <v>0.95831336847149018</v>
      </c>
      <c r="P3603" s="9">
        <f t="shared" si="341"/>
        <v>2043.5</v>
      </c>
      <c r="Q3603" s="11" t="str">
        <f t="shared" si="342"/>
        <v xml:space="preserve">theater </v>
      </c>
      <c r="R3603" s="11" t="str">
        <f t="shared" si="343"/>
        <v>theater /plays</v>
      </c>
      <c r="S3603" s="12">
        <f t="shared" si="344"/>
        <v>41990.99863425926</v>
      </c>
      <c r="T3603" s="8">
        <f t="shared" si="345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8314</v>
      </c>
      <c r="O3604" s="10">
        <f t="shared" si="340"/>
        <v>0.99950024987506247</v>
      </c>
      <c r="P3604" s="9">
        <f t="shared" si="341"/>
        <v>4001</v>
      </c>
      <c r="Q3604" s="11" t="str">
        <f t="shared" si="342"/>
        <v xml:space="preserve">theater </v>
      </c>
      <c r="R3604" s="11" t="str">
        <f t="shared" si="343"/>
        <v>theater /plays</v>
      </c>
      <c r="S3604" s="12">
        <f t="shared" si="344"/>
        <v>42447.894432870366</v>
      </c>
      <c r="T3604" s="8">
        <f t="shared" si="345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8314</v>
      </c>
      <c r="O3605" s="10">
        <f t="shared" si="340"/>
        <v>0.5859375</v>
      </c>
      <c r="P3605" s="9">
        <f t="shared" si="341"/>
        <v>2030</v>
      </c>
      <c r="Q3605" s="11" t="str">
        <f t="shared" si="342"/>
        <v xml:space="preserve">theater </v>
      </c>
      <c r="R3605" s="11" t="str">
        <f t="shared" si="343"/>
        <v>theater /plays</v>
      </c>
      <c r="S3605" s="12">
        <f t="shared" si="344"/>
        <v>42283.864351851851</v>
      </c>
      <c r="T3605" s="8">
        <f t="shared" si="345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8314</v>
      </c>
      <c r="O3606" s="10">
        <f t="shared" si="340"/>
        <v>0.88626292466765144</v>
      </c>
      <c r="P3606" s="9">
        <f t="shared" si="341"/>
        <v>3192.5</v>
      </c>
      <c r="Q3606" s="11" t="str">
        <f t="shared" si="342"/>
        <v xml:space="preserve">theater </v>
      </c>
      <c r="R3606" s="11" t="str">
        <f t="shared" si="343"/>
        <v>theater /plays</v>
      </c>
      <c r="S3606" s="12">
        <f t="shared" si="344"/>
        <v>42483.015694444446</v>
      </c>
      <c r="T3606" s="8">
        <f t="shared" si="345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8314</v>
      </c>
      <c r="O3607" s="10">
        <f t="shared" si="340"/>
        <v>0.54347826086956519</v>
      </c>
      <c r="P3607" s="9">
        <f t="shared" si="341"/>
        <v>355</v>
      </c>
      <c r="Q3607" s="11" t="str">
        <f t="shared" si="342"/>
        <v xml:space="preserve">theater </v>
      </c>
      <c r="R3607" s="11" t="str">
        <f t="shared" si="343"/>
        <v>theater /plays</v>
      </c>
      <c r="S3607" s="12">
        <f t="shared" si="344"/>
        <v>42383.793124999997</v>
      </c>
      <c r="T3607" s="8">
        <f t="shared" si="345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8314</v>
      </c>
      <c r="O3608" s="10">
        <f t="shared" si="340"/>
        <v>0.76765609007164792</v>
      </c>
      <c r="P3608" s="9">
        <f t="shared" si="341"/>
        <v>3454</v>
      </c>
      <c r="Q3608" s="11" t="str">
        <f t="shared" si="342"/>
        <v xml:space="preserve">theater </v>
      </c>
      <c r="R3608" s="11" t="str">
        <f t="shared" si="343"/>
        <v>theater /plays</v>
      </c>
      <c r="S3608" s="12">
        <f t="shared" si="344"/>
        <v>42566.604826388888</v>
      </c>
      <c r="T3608" s="8">
        <f t="shared" si="345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8314</v>
      </c>
      <c r="O3609" s="10">
        <f t="shared" si="340"/>
        <v>0.94827586206896552</v>
      </c>
      <c r="P3609" s="9">
        <f t="shared" si="341"/>
        <v>565</v>
      </c>
      <c r="Q3609" s="11" t="str">
        <f t="shared" si="342"/>
        <v xml:space="preserve">theater </v>
      </c>
      <c r="R3609" s="11" t="str">
        <f t="shared" si="343"/>
        <v>theater /plays</v>
      </c>
      <c r="S3609" s="12">
        <f t="shared" si="344"/>
        <v>42338.963912037041</v>
      </c>
      <c r="T3609" s="8">
        <f t="shared" si="345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8314</v>
      </c>
      <c r="O3610" s="10">
        <f t="shared" si="340"/>
        <v>1</v>
      </c>
      <c r="P3610" s="9">
        <f t="shared" si="341"/>
        <v>800</v>
      </c>
      <c r="Q3610" s="11" t="str">
        <f t="shared" si="342"/>
        <v xml:space="preserve">theater </v>
      </c>
      <c r="R3610" s="11" t="str">
        <f t="shared" si="343"/>
        <v>theater /plays</v>
      </c>
      <c r="S3610" s="12">
        <f t="shared" si="344"/>
        <v>42506.709375000006</v>
      </c>
      <c r="T3610" s="8">
        <f t="shared" si="345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8314</v>
      </c>
      <c r="O3611" s="10">
        <f t="shared" si="340"/>
        <v>0.65224625623960064</v>
      </c>
      <c r="P3611" s="9">
        <f t="shared" si="341"/>
        <v>2482.5</v>
      </c>
      <c r="Q3611" s="11" t="str">
        <f t="shared" si="342"/>
        <v xml:space="preserve">theater </v>
      </c>
      <c r="R3611" s="11" t="str">
        <f t="shared" si="343"/>
        <v>theater /plays</v>
      </c>
      <c r="S3611" s="12">
        <f t="shared" si="344"/>
        <v>42429.991724537031</v>
      </c>
      <c r="T3611" s="8">
        <f t="shared" si="345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8314</v>
      </c>
      <c r="O3612" s="10">
        <f t="shared" si="340"/>
        <v>0.61614294516327783</v>
      </c>
      <c r="P3612" s="9">
        <f t="shared" si="341"/>
        <v>1311.5</v>
      </c>
      <c r="Q3612" s="11" t="str">
        <f t="shared" si="342"/>
        <v xml:space="preserve">theater </v>
      </c>
      <c r="R3612" s="11" t="str">
        <f t="shared" si="343"/>
        <v>theater /plays</v>
      </c>
      <c r="S3612" s="12">
        <f t="shared" si="344"/>
        <v>42203.432129629626</v>
      </c>
      <c r="T3612" s="8">
        <f t="shared" si="345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8314</v>
      </c>
      <c r="O3613" s="10">
        <f t="shared" si="340"/>
        <v>0.73529411764705888</v>
      </c>
      <c r="P3613" s="9">
        <f t="shared" si="341"/>
        <v>2950</v>
      </c>
      <c r="Q3613" s="11" t="str">
        <f t="shared" si="342"/>
        <v xml:space="preserve">theater </v>
      </c>
      <c r="R3613" s="11" t="str">
        <f t="shared" si="343"/>
        <v>theater /plays</v>
      </c>
      <c r="S3613" s="12">
        <f t="shared" si="344"/>
        <v>42072.370381944449</v>
      </c>
      <c r="T3613" s="8">
        <f t="shared" si="345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8314</v>
      </c>
      <c r="O3614" s="10">
        <f t="shared" si="340"/>
        <v>0.69252077562326875</v>
      </c>
      <c r="P3614" s="9">
        <f t="shared" si="341"/>
        <v>6110</v>
      </c>
      <c r="Q3614" s="11" t="str">
        <f t="shared" si="342"/>
        <v xml:space="preserve">theater </v>
      </c>
      <c r="R3614" s="11" t="str">
        <f t="shared" si="343"/>
        <v>theater /plays</v>
      </c>
      <c r="S3614" s="12">
        <f t="shared" si="344"/>
        <v>41789.726979166669</v>
      </c>
      <c r="T3614" s="8">
        <f t="shared" si="345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8314</v>
      </c>
      <c r="O3615" s="10">
        <f t="shared" si="340"/>
        <v>1</v>
      </c>
      <c r="P3615" s="9">
        <f t="shared" si="341"/>
        <v>1250</v>
      </c>
      <c r="Q3615" s="11" t="str">
        <f t="shared" si="342"/>
        <v xml:space="preserve">theater </v>
      </c>
      <c r="R3615" s="11" t="str">
        <f t="shared" si="343"/>
        <v>theater /plays</v>
      </c>
      <c r="S3615" s="12">
        <f t="shared" si="344"/>
        <v>41788.58997685185</v>
      </c>
      <c r="T3615" s="8">
        <f t="shared" si="345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8314</v>
      </c>
      <c r="O3616" s="10">
        <f t="shared" si="340"/>
        <v>0.99206349206349209</v>
      </c>
      <c r="P3616" s="9">
        <f t="shared" si="341"/>
        <v>2510</v>
      </c>
      <c r="Q3616" s="11" t="str">
        <f t="shared" si="342"/>
        <v xml:space="preserve">theater </v>
      </c>
      <c r="R3616" s="11" t="str">
        <f t="shared" si="343"/>
        <v>theater /plays</v>
      </c>
      <c r="S3616" s="12">
        <f t="shared" si="344"/>
        <v>42144.041851851856</v>
      </c>
      <c r="T3616" s="8">
        <f t="shared" si="345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8314</v>
      </c>
      <c r="O3617" s="10">
        <f t="shared" si="340"/>
        <v>0.93632958801498123</v>
      </c>
      <c r="P3617" s="9">
        <f t="shared" si="341"/>
        <v>2585</v>
      </c>
      <c r="Q3617" s="11" t="str">
        <f t="shared" si="342"/>
        <v xml:space="preserve">theater </v>
      </c>
      <c r="R3617" s="11" t="str">
        <f t="shared" si="343"/>
        <v>theater /plays</v>
      </c>
      <c r="S3617" s="12">
        <f t="shared" si="344"/>
        <v>42318.593703703707</v>
      </c>
      <c r="T3617" s="8">
        <f t="shared" si="345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8314</v>
      </c>
      <c r="O3618" s="10">
        <f t="shared" si="340"/>
        <v>0.80128205128205132</v>
      </c>
      <c r="P3618" s="9">
        <f t="shared" si="341"/>
        <v>2810</v>
      </c>
      <c r="Q3618" s="11" t="str">
        <f t="shared" si="342"/>
        <v xml:space="preserve">theater </v>
      </c>
      <c r="R3618" s="11" t="str">
        <f t="shared" si="343"/>
        <v>theater /plays</v>
      </c>
      <c r="S3618" s="12">
        <f t="shared" si="344"/>
        <v>42052.949814814812</v>
      </c>
      <c r="T3618" s="8">
        <f t="shared" si="345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8314</v>
      </c>
      <c r="O3619" s="10">
        <f t="shared" si="340"/>
        <v>0.84090909090909094</v>
      </c>
      <c r="P3619" s="9">
        <f t="shared" si="341"/>
        <v>810</v>
      </c>
      <c r="Q3619" s="11" t="str">
        <f t="shared" si="342"/>
        <v xml:space="preserve">theater </v>
      </c>
      <c r="R3619" s="11" t="str">
        <f t="shared" si="343"/>
        <v>theater /plays</v>
      </c>
      <c r="S3619" s="12">
        <f t="shared" si="344"/>
        <v>42779.610289351855</v>
      </c>
      <c r="T3619" s="8">
        <f t="shared" si="345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8314</v>
      </c>
      <c r="O3620" s="10">
        <f t="shared" si="340"/>
        <v>0.99009900990099009</v>
      </c>
      <c r="P3620" s="9">
        <f t="shared" si="341"/>
        <v>2010</v>
      </c>
      <c r="Q3620" s="11" t="str">
        <f t="shared" si="342"/>
        <v xml:space="preserve">theater </v>
      </c>
      <c r="R3620" s="11" t="str">
        <f t="shared" si="343"/>
        <v>theater /plays</v>
      </c>
      <c r="S3620" s="12">
        <f t="shared" si="344"/>
        <v>42128.627893518518</v>
      </c>
      <c r="T3620" s="8">
        <f t="shared" si="345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8314</v>
      </c>
      <c r="O3621" s="10">
        <f t="shared" si="340"/>
        <v>0.88495575221238942</v>
      </c>
      <c r="P3621" s="9">
        <f t="shared" si="341"/>
        <v>1065</v>
      </c>
      <c r="Q3621" s="11" t="str">
        <f t="shared" si="342"/>
        <v xml:space="preserve">theater </v>
      </c>
      <c r="R3621" s="11" t="str">
        <f t="shared" si="343"/>
        <v>theater /plays</v>
      </c>
      <c r="S3621" s="12">
        <f t="shared" si="344"/>
        <v>42661.132245370376</v>
      </c>
      <c r="T3621" s="8">
        <f t="shared" si="345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8314</v>
      </c>
      <c r="O3622" s="10">
        <f t="shared" si="340"/>
        <v>0.9506564056133997</v>
      </c>
      <c r="P3622" s="9">
        <f t="shared" si="341"/>
        <v>10772.5</v>
      </c>
      <c r="Q3622" s="11" t="str">
        <f t="shared" si="342"/>
        <v xml:space="preserve">theater </v>
      </c>
      <c r="R3622" s="11" t="str">
        <f t="shared" si="343"/>
        <v>theater /plays</v>
      </c>
      <c r="S3622" s="12">
        <f t="shared" si="344"/>
        <v>42037.938206018516</v>
      </c>
      <c r="T3622" s="8">
        <f t="shared" si="345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8314</v>
      </c>
      <c r="O3623" s="10">
        <f t="shared" si="340"/>
        <v>0.91130012150668283</v>
      </c>
      <c r="P3623" s="9">
        <f t="shared" si="341"/>
        <v>3146</v>
      </c>
      <c r="Q3623" s="11" t="str">
        <f t="shared" si="342"/>
        <v xml:space="preserve">theater </v>
      </c>
      <c r="R3623" s="11" t="str">
        <f t="shared" si="343"/>
        <v>theater /plays</v>
      </c>
      <c r="S3623" s="12">
        <f t="shared" si="344"/>
        <v>42619.935694444444</v>
      </c>
      <c r="T3623" s="8">
        <f t="shared" si="345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8314</v>
      </c>
      <c r="O3624" s="10">
        <f t="shared" si="340"/>
        <v>0.99901097913066061</v>
      </c>
      <c r="P3624" s="9">
        <f t="shared" si="341"/>
        <v>1000.495</v>
      </c>
      <c r="Q3624" s="11" t="str">
        <f t="shared" si="342"/>
        <v xml:space="preserve">theater </v>
      </c>
      <c r="R3624" s="11" t="str">
        <f t="shared" si="343"/>
        <v>theater /plays</v>
      </c>
      <c r="S3624" s="12">
        <f t="shared" si="344"/>
        <v>41877.221886574072</v>
      </c>
      <c r="T3624" s="8">
        <f t="shared" si="345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8314</v>
      </c>
      <c r="O3625" s="10">
        <f t="shared" si="340"/>
        <v>0.83333333333333337</v>
      </c>
      <c r="P3625" s="9">
        <f t="shared" si="341"/>
        <v>2750</v>
      </c>
      <c r="Q3625" s="11" t="str">
        <f t="shared" si="342"/>
        <v xml:space="preserve">theater </v>
      </c>
      <c r="R3625" s="11" t="str">
        <f t="shared" si="343"/>
        <v>theater /plays</v>
      </c>
      <c r="S3625" s="12">
        <f t="shared" si="344"/>
        <v>41828.736921296295</v>
      </c>
      <c r="T3625" s="8">
        <f t="shared" si="345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8314</v>
      </c>
      <c r="O3626" s="10">
        <f t="shared" si="340"/>
        <v>0.95298602287166456</v>
      </c>
      <c r="P3626" s="9">
        <f t="shared" si="341"/>
        <v>3074</v>
      </c>
      <c r="Q3626" s="11" t="str">
        <f t="shared" si="342"/>
        <v xml:space="preserve">theater </v>
      </c>
      <c r="R3626" s="11" t="str">
        <f t="shared" si="343"/>
        <v>theater /plays</v>
      </c>
      <c r="S3626" s="12">
        <f t="shared" si="344"/>
        <v>42545.774189814809</v>
      </c>
      <c r="T3626" s="8">
        <f t="shared" si="345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8314</v>
      </c>
      <c r="O3627" s="10">
        <f t="shared" si="340"/>
        <v>0.97402597402597402</v>
      </c>
      <c r="P3627" s="9">
        <f t="shared" si="341"/>
        <v>3040</v>
      </c>
      <c r="Q3627" s="11" t="str">
        <f t="shared" si="342"/>
        <v xml:space="preserve">theater </v>
      </c>
      <c r="R3627" s="11" t="str">
        <f t="shared" si="343"/>
        <v>theater /plays</v>
      </c>
      <c r="S3627" s="12">
        <f t="shared" si="344"/>
        <v>42157.652511574073</v>
      </c>
      <c r="T3627" s="8">
        <f t="shared" si="345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8314</v>
      </c>
      <c r="O3628" s="10">
        <f t="shared" si="340"/>
        <v>0.98207709305180457</v>
      </c>
      <c r="P3628" s="9">
        <f t="shared" si="341"/>
        <v>4036.5</v>
      </c>
      <c r="Q3628" s="11" t="str">
        <f t="shared" si="342"/>
        <v xml:space="preserve">theater </v>
      </c>
      <c r="R3628" s="11" t="str">
        <f t="shared" si="343"/>
        <v>theater /plays</v>
      </c>
      <c r="S3628" s="12">
        <f t="shared" si="344"/>
        <v>41846.667326388888</v>
      </c>
      <c r="T3628" s="8">
        <f t="shared" si="345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8314</v>
      </c>
      <c r="O3629" s="10">
        <f t="shared" si="340"/>
        <v>1</v>
      </c>
      <c r="P3629" s="9">
        <f t="shared" si="341"/>
        <v>2000</v>
      </c>
      <c r="Q3629" s="11" t="str">
        <f t="shared" si="342"/>
        <v xml:space="preserve">theater </v>
      </c>
      <c r="R3629" s="11" t="str">
        <f t="shared" si="343"/>
        <v>theater /plays</v>
      </c>
      <c r="S3629" s="12">
        <f t="shared" si="344"/>
        <v>42460.741747685184</v>
      </c>
      <c r="T3629" s="8">
        <f t="shared" si="345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8316</v>
      </c>
      <c r="O3630" s="10" t="e">
        <f t="shared" si="340"/>
        <v>#DIV/0!</v>
      </c>
      <c r="P3630" s="9">
        <f t="shared" si="341"/>
        <v>50000</v>
      </c>
      <c r="Q3630" s="11" t="str">
        <f t="shared" si="342"/>
        <v xml:space="preserve">theater </v>
      </c>
      <c r="R3630" s="11" t="str">
        <f t="shared" si="343"/>
        <v>theater /musical</v>
      </c>
      <c r="S3630" s="12">
        <f t="shared" si="344"/>
        <v>42291.833287037036</v>
      </c>
      <c r="T3630" s="8">
        <f t="shared" si="345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8316</v>
      </c>
      <c r="O3631" s="10">
        <f t="shared" si="340"/>
        <v>500000</v>
      </c>
      <c r="P3631" s="9">
        <f t="shared" si="341"/>
        <v>500001</v>
      </c>
      <c r="Q3631" s="11" t="str">
        <f t="shared" si="342"/>
        <v xml:space="preserve">theater </v>
      </c>
      <c r="R3631" s="11" t="str">
        <f t="shared" si="343"/>
        <v>theater /musical</v>
      </c>
      <c r="S3631" s="12">
        <f t="shared" si="344"/>
        <v>42437.094490740739</v>
      </c>
      <c r="T3631" s="8">
        <f t="shared" si="345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8316</v>
      </c>
      <c r="O3632" s="10">
        <f t="shared" si="340"/>
        <v>3000</v>
      </c>
      <c r="P3632" s="9">
        <f t="shared" si="341"/>
        <v>1500.5</v>
      </c>
      <c r="Q3632" s="11" t="str">
        <f t="shared" si="342"/>
        <v xml:space="preserve">theater </v>
      </c>
      <c r="R3632" s="11" t="str">
        <f t="shared" si="343"/>
        <v>theater /musical</v>
      </c>
      <c r="S3632" s="12">
        <f t="shared" si="344"/>
        <v>41942.84710648148</v>
      </c>
      <c r="T3632" s="8">
        <f t="shared" si="345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8316</v>
      </c>
      <c r="O3633" s="10">
        <f t="shared" si="340"/>
        <v>1.9598853868194843</v>
      </c>
      <c r="P3633" s="9">
        <f t="shared" si="341"/>
        <v>12912.5</v>
      </c>
      <c r="Q3633" s="11" t="str">
        <f t="shared" si="342"/>
        <v xml:space="preserve">theater </v>
      </c>
      <c r="R3633" s="11" t="str">
        <f t="shared" si="343"/>
        <v>theater /musical</v>
      </c>
      <c r="S3633" s="12">
        <f t="shared" si="344"/>
        <v>41880.753437499996</v>
      </c>
      <c r="T3633" s="8">
        <f t="shared" si="345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8316</v>
      </c>
      <c r="O3634" s="10">
        <f t="shared" si="340"/>
        <v>5</v>
      </c>
      <c r="P3634" s="9">
        <f t="shared" si="341"/>
        <v>300</v>
      </c>
      <c r="Q3634" s="11" t="str">
        <f t="shared" si="342"/>
        <v xml:space="preserve">theater </v>
      </c>
      <c r="R3634" s="11" t="str">
        <f t="shared" si="343"/>
        <v>theater /musical</v>
      </c>
      <c r="S3634" s="12">
        <f t="shared" si="344"/>
        <v>41946.936909722222</v>
      </c>
      <c r="T3634" s="8">
        <f t="shared" si="345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8316</v>
      </c>
      <c r="O3635" s="10">
        <f t="shared" si="340"/>
        <v>2.8376844494892168</v>
      </c>
      <c r="P3635" s="9">
        <f t="shared" si="341"/>
        <v>3381</v>
      </c>
      <c r="Q3635" s="11" t="str">
        <f t="shared" si="342"/>
        <v xml:space="preserve">theater </v>
      </c>
      <c r="R3635" s="11" t="str">
        <f t="shared" si="343"/>
        <v>theater /musical</v>
      </c>
      <c r="S3635" s="12">
        <f t="shared" si="344"/>
        <v>42649.623460648145</v>
      </c>
      <c r="T3635" s="8">
        <f t="shared" si="345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8316</v>
      </c>
      <c r="O3636" s="10">
        <f t="shared" si="340"/>
        <v>23.547880690737834</v>
      </c>
      <c r="P3636" s="9">
        <f t="shared" si="341"/>
        <v>39092.5</v>
      </c>
      <c r="Q3636" s="11" t="str">
        <f t="shared" si="342"/>
        <v xml:space="preserve">theater </v>
      </c>
      <c r="R3636" s="11" t="str">
        <f t="shared" si="343"/>
        <v>theater /musical</v>
      </c>
      <c r="S3636" s="12">
        <f t="shared" si="344"/>
        <v>42701.166365740741</v>
      </c>
      <c r="T3636" s="8">
        <f t="shared" si="345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8316</v>
      </c>
      <c r="O3637" s="10">
        <f t="shared" si="340"/>
        <v>2.7429467084639501</v>
      </c>
      <c r="P3637" s="9">
        <f t="shared" si="341"/>
        <v>2388</v>
      </c>
      <c r="Q3637" s="11" t="str">
        <f t="shared" si="342"/>
        <v xml:space="preserve">theater </v>
      </c>
      <c r="R3637" s="11" t="str">
        <f t="shared" si="343"/>
        <v>theater /musical</v>
      </c>
      <c r="S3637" s="12">
        <f t="shared" si="344"/>
        <v>42450.88282407407</v>
      </c>
      <c r="T3637" s="8">
        <f t="shared" si="345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8316</v>
      </c>
      <c r="O3638" s="10" t="e">
        <f t="shared" si="340"/>
        <v>#DIV/0!</v>
      </c>
      <c r="P3638" s="9">
        <f t="shared" si="341"/>
        <v>75000</v>
      </c>
      <c r="Q3638" s="11" t="str">
        <f t="shared" si="342"/>
        <v xml:space="preserve">theater </v>
      </c>
      <c r="R3638" s="11" t="str">
        <f t="shared" si="343"/>
        <v>theater /musical</v>
      </c>
      <c r="S3638" s="12">
        <f t="shared" si="344"/>
        <v>42226.694780092599</v>
      </c>
      <c r="T3638" s="8">
        <f t="shared" si="345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8316</v>
      </c>
      <c r="O3639" s="10">
        <f t="shared" si="340"/>
        <v>3.2397408207343412</v>
      </c>
      <c r="P3639" s="9">
        <f t="shared" si="341"/>
        <v>1963</v>
      </c>
      <c r="Q3639" s="11" t="str">
        <f t="shared" si="342"/>
        <v xml:space="preserve">theater </v>
      </c>
      <c r="R3639" s="11" t="str">
        <f t="shared" si="343"/>
        <v>theater /musical</v>
      </c>
      <c r="S3639" s="12">
        <f t="shared" si="344"/>
        <v>41975.700636574074</v>
      </c>
      <c r="T3639" s="8">
        <f t="shared" si="345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8316</v>
      </c>
      <c r="O3640" s="10">
        <f t="shared" si="340"/>
        <v>15.277777777777779</v>
      </c>
      <c r="P3640" s="9">
        <f t="shared" si="341"/>
        <v>1758</v>
      </c>
      <c r="Q3640" s="11" t="str">
        <f t="shared" si="342"/>
        <v xml:space="preserve">theater </v>
      </c>
      <c r="R3640" s="11" t="str">
        <f t="shared" si="343"/>
        <v>theater /musical</v>
      </c>
      <c r="S3640" s="12">
        <f t="shared" si="344"/>
        <v>42053.672824074078</v>
      </c>
      <c r="T3640" s="8">
        <f t="shared" si="345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8316</v>
      </c>
      <c r="O3641" s="10">
        <f t="shared" si="340"/>
        <v>25000</v>
      </c>
      <c r="P3641" s="9">
        <f t="shared" si="341"/>
        <v>12500.5</v>
      </c>
      <c r="Q3641" s="11" t="str">
        <f t="shared" si="342"/>
        <v xml:space="preserve">theater </v>
      </c>
      <c r="R3641" s="11" t="str">
        <f t="shared" si="343"/>
        <v>theater /musical</v>
      </c>
      <c r="S3641" s="12">
        <f t="shared" si="344"/>
        <v>42590.677152777775</v>
      </c>
      <c r="T3641" s="8">
        <f t="shared" si="345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8316</v>
      </c>
      <c r="O3642" s="10">
        <f t="shared" si="340"/>
        <v>18.181818181818183</v>
      </c>
      <c r="P3642" s="9">
        <f t="shared" si="341"/>
        <v>527.5</v>
      </c>
      <c r="Q3642" s="11" t="str">
        <f t="shared" si="342"/>
        <v xml:space="preserve">theater </v>
      </c>
      <c r="R3642" s="11" t="str">
        <f t="shared" si="343"/>
        <v>theater /musical</v>
      </c>
      <c r="S3642" s="12">
        <f t="shared" si="344"/>
        <v>42104.781597222223</v>
      </c>
      <c r="T3642" s="8">
        <f t="shared" si="345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8316</v>
      </c>
      <c r="O3643" s="10" t="e">
        <f t="shared" si="340"/>
        <v>#DIV/0!</v>
      </c>
      <c r="P3643" s="9">
        <f t="shared" si="341"/>
        <v>1500</v>
      </c>
      <c r="Q3643" s="11" t="str">
        <f t="shared" si="342"/>
        <v xml:space="preserve">theater </v>
      </c>
      <c r="R3643" s="11" t="str">
        <f t="shared" si="343"/>
        <v>theater /musical</v>
      </c>
      <c r="S3643" s="12">
        <f t="shared" si="344"/>
        <v>41899.627071759263</v>
      </c>
      <c r="T3643" s="8">
        <f t="shared" si="345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8316</v>
      </c>
      <c r="O3644" s="10">
        <f t="shared" si="340"/>
        <v>46.666666666666664</v>
      </c>
      <c r="P3644" s="9">
        <f t="shared" si="341"/>
        <v>357.5</v>
      </c>
      <c r="Q3644" s="11" t="str">
        <f t="shared" si="342"/>
        <v xml:space="preserve">theater </v>
      </c>
      <c r="R3644" s="11" t="str">
        <f t="shared" si="343"/>
        <v>theater /musical</v>
      </c>
      <c r="S3644" s="12">
        <f t="shared" si="344"/>
        <v>42297.816284722227</v>
      </c>
      <c r="T3644" s="8">
        <f t="shared" si="345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8316</v>
      </c>
      <c r="O3645" s="10" t="e">
        <f t="shared" si="340"/>
        <v>#DIV/0!</v>
      </c>
      <c r="P3645" s="9">
        <f t="shared" si="341"/>
        <v>12500</v>
      </c>
      <c r="Q3645" s="11" t="str">
        <f t="shared" si="342"/>
        <v xml:space="preserve">theater </v>
      </c>
      <c r="R3645" s="11" t="str">
        <f t="shared" si="343"/>
        <v>theater /musical</v>
      </c>
      <c r="S3645" s="12">
        <f t="shared" si="344"/>
        <v>42285.143969907411</v>
      </c>
      <c r="T3645" s="8">
        <f t="shared" si="345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8316</v>
      </c>
      <c r="O3646" s="10">
        <f t="shared" si="340"/>
        <v>6.0901339829476244</v>
      </c>
      <c r="P3646" s="9">
        <f t="shared" si="341"/>
        <v>2910.5</v>
      </c>
      <c r="Q3646" s="11" t="str">
        <f t="shared" si="342"/>
        <v xml:space="preserve">theater </v>
      </c>
      <c r="R3646" s="11" t="str">
        <f t="shared" si="343"/>
        <v>theater /musical</v>
      </c>
      <c r="S3646" s="12">
        <f t="shared" si="344"/>
        <v>42409.241747685184</v>
      </c>
      <c r="T3646" s="8">
        <f t="shared" si="345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8316</v>
      </c>
      <c r="O3647" s="10">
        <f t="shared" si="340"/>
        <v>1000</v>
      </c>
      <c r="P3647" s="9">
        <f t="shared" si="341"/>
        <v>500.5</v>
      </c>
      <c r="Q3647" s="11" t="str">
        <f t="shared" si="342"/>
        <v xml:space="preserve">theater </v>
      </c>
      <c r="R3647" s="11" t="str">
        <f t="shared" si="343"/>
        <v>theater /musical</v>
      </c>
      <c r="S3647" s="12">
        <f t="shared" si="344"/>
        <v>42665.970347222217</v>
      </c>
      <c r="T3647" s="8">
        <f t="shared" si="345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8316</v>
      </c>
      <c r="O3648" s="10">
        <f t="shared" si="340"/>
        <v>20.79002079002079</v>
      </c>
      <c r="P3648" s="9">
        <f t="shared" si="341"/>
        <v>5240.5</v>
      </c>
      <c r="Q3648" s="11" t="str">
        <f t="shared" si="342"/>
        <v xml:space="preserve">theater </v>
      </c>
      <c r="R3648" s="11" t="str">
        <f t="shared" si="343"/>
        <v>theater /musical</v>
      </c>
      <c r="S3648" s="12">
        <f t="shared" si="344"/>
        <v>42140.421319444446</v>
      </c>
      <c r="T3648" s="8">
        <f t="shared" si="345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8316</v>
      </c>
      <c r="O3649" s="10">
        <f t="shared" si="340"/>
        <v>16.666666666666668</v>
      </c>
      <c r="P3649" s="9">
        <f t="shared" si="341"/>
        <v>265</v>
      </c>
      <c r="Q3649" s="11" t="str">
        <f t="shared" si="342"/>
        <v xml:space="preserve">theater </v>
      </c>
      <c r="R3649" s="11" t="str">
        <f t="shared" si="343"/>
        <v>theater /musical</v>
      </c>
      <c r="S3649" s="12">
        <f t="shared" si="344"/>
        <v>42598.749155092592</v>
      </c>
      <c r="T3649" s="8">
        <f t="shared" si="345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8314</v>
      </c>
      <c r="O3650" s="10">
        <f t="shared" si="340"/>
        <v>0.99618957487609894</v>
      </c>
      <c r="P3650" s="9">
        <f t="shared" si="341"/>
        <v>40076.5</v>
      </c>
      <c r="Q3650" s="11" t="str">
        <f t="shared" si="342"/>
        <v xml:space="preserve">theater </v>
      </c>
      <c r="R3650" s="11" t="str">
        <f t="shared" si="343"/>
        <v>theater /plays</v>
      </c>
      <c r="S3650" s="12">
        <f t="shared" si="344"/>
        <v>41887.292187500003</v>
      </c>
      <c r="T3650" s="8">
        <f t="shared" si="345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8314</v>
      </c>
      <c r="O3651" s="10">
        <f t="shared" ref="O3651:O3714" si="346">D3651/E3651</f>
        <v>0.96153846153846156</v>
      </c>
      <c r="P3651" s="9">
        <f t="shared" ref="P3651:P3714" si="347">AVERAGE(D3651,E3651)</f>
        <v>765</v>
      </c>
      <c r="Q3651" s="11" t="str">
        <f t="shared" ref="Q3651:Q3714" si="348">LEFT(N3651, SEARCH(" ",N3651,1))</f>
        <v xml:space="preserve">theater </v>
      </c>
      <c r="R3651" s="11" t="str">
        <f t="shared" ref="R3651:R3714" si="349">RIGHT(N3651,16)</f>
        <v>theater /plays</v>
      </c>
      <c r="S3651" s="12">
        <f t="shared" ref="S3651:S3714" si="350">(((J3651/60)/60)/24)+DATE(1970,1,1)</f>
        <v>41780.712893518517</v>
      </c>
      <c r="T3651" s="8">
        <f t="shared" ref="T3651:T3714" si="35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8314</v>
      </c>
      <c r="O3652" s="10">
        <f t="shared" si="346"/>
        <v>1</v>
      </c>
      <c r="P3652" s="9">
        <f t="shared" si="347"/>
        <v>500</v>
      </c>
      <c r="Q3652" s="11" t="str">
        <f t="shared" si="348"/>
        <v xml:space="preserve">theater </v>
      </c>
      <c r="R3652" s="11" t="str">
        <f t="shared" si="349"/>
        <v>theater /plays</v>
      </c>
      <c r="S3652" s="12">
        <f t="shared" si="350"/>
        <v>42381.478981481487</v>
      </c>
      <c r="T3652" s="8">
        <f t="shared" si="35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8314</v>
      </c>
      <c r="O3653" s="10">
        <f t="shared" si="346"/>
        <v>0.96153846153846156</v>
      </c>
      <c r="P3653" s="9">
        <f t="shared" si="347"/>
        <v>510</v>
      </c>
      <c r="Q3653" s="11" t="str">
        <f t="shared" si="348"/>
        <v xml:space="preserve">theater </v>
      </c>
      <c r="R3653" s="11" t="str">
        <f t="shared" si="349"/>
        <v>theater /plays</v>
      </c>
      <c r="S3653" s="12">
        <f t="shared" si="350"/>
        <v>41828.646319444444</v>
      </c>
      <c r="T3653" s="8">
        <f t="shared" si="35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8314</v>
      </c>
      <c r="O3654" s="10">
        <f t="shared" si="346"/>
        <v>0.39893617021276595</v>
      </c>
      <c r="P3654" s="9">
        <f t="shared" si="347"/>
        <v>526</v>
      </c>
      <c r="Q3654" s="11" t="str">
        <f t="shared" si="348"/>
        <v xml:space="preserve">theater </v>
      </c>
      <c r="R3654" s="11" t="str">
        <f t="shared" si="349"/>
        <v>theater /plays</v>
      </c>
      <c r="S3654" s="12">
        <f t="shared" si="350"/>
        <v>42596.644699074073</v>
      </c>
      <c r="T3654" s="8">
        <f t="shared" si="35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8314</v>
      </c>
      <c r="O3655" s="10">
        <f t="shared" si="346"/>
        <v>0.99502487562189057</v>
      </c>
      <c r="P3655" s="9">
        <f t="shared" si="347"/>
        <v>2005</v>
      </c>
      <c r="Q3655" s="11" t="str">
        <f t="shared" si="348"/>
        <v xml:space="preserve">theater </v>
      </c>
      <c r="R3655" s="11" t="str">
        <f t="shared" si="349"/>
        <v>theater /plays</v>
      </c>
      <c r="S3655" s="12">
        <f t="shared" si="350"/>
        <v>42191.363506944443</v>
      </c>
      <c r="T3655" s="8">
        <f t="shared" si="35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8314</v>
      </c>
      <c r="O3656" s="10">
        <f t="shared" si="346"/>
        <v>0.57339449541284404</v>
      </c>
      <c r="P3656" s="9">
        <f t="shared" si="347"/>
        <v>2058</v>
      </c>
      <c r="Q3656" s="11" t="str">
        <f t="shared" si="348"/>
        <v xml:space="preserve">theater </v>
      </c>
      <c r="R3656" s="11" t="str">
        <f t="shared" si="349"/>
        <v>theater /plays</v>
      </c>
      <c r="S3656" s="12">
        <f t="shared" si="350"/>
        <v>42440.416504629626</v>
      </c>
      <c r="T3656" s="8">
        <f t="shared" si="35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8314</v>
      </c>
      <c r="O3657" s="10">
        <f t="shared" si="346"/>
        <v>0.86014106313435401</v>
      </c>
      <c r="P3657" s="9">
        <f t="shared" si="347"/>
        <v>5406.5</v>
      </c>
      <c r="Q3657" s="11" t="str">
        <f t="shared" si="348"/>
        <v xml:space="preserve">theater </v>
      </c>
      <c r="R3657" s="11" t="str">
        <f t="shared" si="349"/>
        <v>theater /plays</v>
      </c>
      <c r="S3657" s="12">
        <f t="shared" si="350"/>
        <v>42173.803217592591</v>
      </c>
      <c r="T3657" s="8">
        <f t="shared" si="35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8314</v>
      </c>
      <c r="O3658" s="10">
        <f t="shared" si="346"/>
        <v>0.945000945000945</v>
      </c>
      <c r="P3658" s="9">
        <f t="shared" si="347"/>
        <v>5145.5</v>
      </c>
      <c r="Q3658" s="11" t="str">
        <f t="shared" si="348"/>
        <v xml:space="preserve">theater </v>
      </c>
      <c r="R3658" s="11" t="str">
        <f t="shared" si="349"/>
        <v>theater /plays</v>
      </c>
      <c r="S3658" s="12">
        <f t="shared" si="350"/>
        <v>42737.910138888896</v>
      </c>
      <c r="T3658" s="8">
        <f t="shared" si="35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8314</v>
      </c>
      <c r="O3659" s="10">
        <f t="shared" si="346"/>
        <v>0.90293453724604966</v>
      </c>
      <c r="P3659" s="9">
        <f t="shared" si="347"/>
        <v>2107.5</v>
      </c>
      <c r="Q3659" s="11" t="str">
        <f t="shared" si="348"/>
        <v xml:space="preserve">theater </v>
      </c>
      <c r="R3659" s="11" t="str">
        <f t="shared" si="349"/>
        <v>theater /plays</v>
      </c>
      <c r="S3659" s="12">
        <f t="shared" si="350"/>
        <v>42499.629849537043</v>
      </c>
      <c r="T3659" s="8">
        <f t="shared" si="35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8314</v>
      </c>
      <c r="O3660" s="10">
        <f t="shared" si="346"/>
        <v>0.99337748344370858</v>
      </c>
      <c r="P3660" s="9">
        <f t="shared" si="347"/>
        <v>1505</v>
      </c>
      <c r="Q3660" s="11" t="str">
        <f t="shared" si="348"/>
        <v xml:space="preserve">theater </v>
      </c>
      <c r="R3660" s="11" t="str">
        <f t="shared" si="349"/>
        <v>theater /plays</v>
      </c>
      <c r="S3660" s="12">
        <f t="shared" si="350"/>
        <v>41775.858564814815</v>
      </c>
      <c r="T3660" s="8">
        <f t="shared" si="35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8314</v>
      </c>
      <c r="O3661" s="10">
        <f t="shared" si="346"/>
        <v>0.98007187193727541</v>
      </c>
      <c r="P3661" s="9">
        <f t="shared" si="347"/>
        <v>3030.5</v>
      </c>
      <c r="Q3661" s="11" t="str">
        <f t="shared" si="348"/>
        <v xml:space="preserve">theater </v>
      </c>
      <c r="R3661" s="11" t="str">
        <f t="shared" si="349"/>
        <v>theater /plays</v>
      </c>
      <c r="S3661" s="12">
        <f t="shared" si="350"/>
        <v>42055.277199074073</v>
      </c>
      <c r="T3661" s="8">
        <f t="shared" si="35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8314</v>
      </c>
      <c r="O3662" s="10">
        <f t="shared" si="346"/>
        <v>1</v>
      </c>
      <c r="P3662" s="9">
        <f t="shared" si="347"/>
        <v>250</v>
      </c>
      <c r="Q3662" s="11" t="str">
        <f t="shared" si="348"/>
        <v xml:space="preserve">theater </v>
      </c>
      <c r="R3662" s="11" t="str">
        <f t="shared" si="349"/>
        <v>theater /plays</v>
      </c>
      <c r="S3662" s="12">
        <f t="shared" si="350"/>
        <v>41971.881076388891</v>
      </c>
      <c r="T3662" s="8">
        <f t="shared" si="35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8314</v>
      </c>
      <c r="O3663" s="10">
        <f t="shared" si="346"/>
        <v>0.90090090090090091</v>
      </c>
      <c r="P3663" s="9">
        <f t="shared" si="347"/>
        <v>3165</v>
      </c>
      <c r="Q3663" s="11" t="str">
        <f t="shared" si="348"/>
        <v xml:space="preserve">theater </v>
      </c>
      <c r="R3663" s="11" t="str">
        <f t="shared" si="349"/>
        <v>theater /plays</v>
      </c>
      <c r="S3663" s="12">
        <f t="shared" si="350"/>
        <v>42447.896666666667</v>
      </c>
      <c r="T3663" s="8">
        <f t="shared" si="35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8314</v>
      </c>
      <c r="O3664" s="10">
        <f t="shared" si="346"/>
        <v>0.98595020951441947</v>
      </c>
      <c r="P3664" s="9">
        <f t="shared" si="347"/>
        <v>8057</v>
      </c>
      <c r="Q3664" s="11" t="str">
        <f t="shared" si="348"/>
        <v xml:space="preserve">theater </v>
      </c>
      <c r="R3664" s="11" t="str">
        <f t="shared" si="349"/>
        <v>theater /plays</v>
      </c>
      <c r="S3664" s="12">
        <f t="shared" si="350"/>
        <v>42064.220069444447</v>
      </c>
      <c r="T3664" s="8">
        <f t="shared" si="35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8314</v>
      </c>
      <c r="O3665" s="10">
        <f t="shared" si="346"/>
        <v>0.96153846153846156</v>
      </c>
      <c r="P3665" s="9">
        <f t="shared" si="347"/>
        <v>229.5</v>
      </c>
      <c r="Q3665" s="11" t="str">
        <f t="shared" si="348"/>
        <v xml:space="preserve">theater </v>
      </c>
      <c r="R3665" s="11" t="str">
        <f t="shared" si="349"/>
        <v>theater /plays</v>
      </c>
      <c r="S3665" s="12">
        <f t="shared" si="350"/>
        <v>42665.451736111107</v>
      </c>
      <c r="T3665" s="8">
        <f t="shared" si="35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8314</v>
      </c>
      <c r="O3666" s="10">
        <f t="shared" si="346"/>
        <v>0.91428571428571426</v>
      </c>
      <c r="P3666" s="9">
        <f t="shared" si="347"/>
        <v>837.5</v>
      </c>
      <c r="Q3666" s="11" t="str">
        <f t="shared" si="348"/>
        <v xml:space="preserve">theater </v>
      </c>
      <c r="R3666" s="11" t="str">
        <f t="shared" si="349"/>
        <v>theater /plays</v>
      </c>
      <c r="S3666" s="12">
        <f t="shared" si="350"/>
        <v>42523.248715277776</v>
      </c>
      <c r="T3666" s="8">
        <f t="shared" si="35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8314</v>
      </c>
      <c r="O3667" s="10">
        <f t="shared" si="346"/>
        <v>0.86834733893557425</v>
      </c>
      <c r="P3667" s="9">
        <f t="shared" si="347"/>
        <v>667</v>
      </c>
      <c r="Q3667" s="11" t="str">
        <f t="shared" si="348"/>
        <v xml:space="preserve">theater </v>
      </c>
      <c r="R3667" s="11" t="str">
        <f t="shared" si="349"/>
        <v>theater /plays</v>
      </c>
      <c r="S3667" s="12">
        <f t="shared" si="350"/>
        <v>42294.808124999996</v>
      </c>
      <c r="T3667" s="8">
        <f t="shared" si="35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8314</v>
      </c>
      <c r="O3668" s="10">
        <f t="shared" si="346"/>
        <v>1</v>
      </c>
      <c r="P3668" s="9">
        <f t="shared" si="347"/>
        <v>1200</v>
      </c>
      <c r="Q3668" s="11" t="str">
        <f t="shared" si="348"/>
        <v xml:space="preserve">theater </v>
      </c>
      <c r="R3668" s="11" t="str">
        <f t="shared" si="349"/>
        <v>theater /plays</v>
      </c>
      <c r="S3668" s="12">
        <f t="shared" si="350"/>
        <v>41822.90488425926</v>
      </c>
      <c r="T3668" s="8">
        <f t="shared" si="35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8314</v>
      </c>
      <c r="O3669" s="10">
        <f t="shared" si="346"/>
        <v>0.96927088213342982</v>
      </c>
      <c r="P3669" s="9">
        <f t="shared" si="347"/>
        <v>3047.5550000000003</v>
      </c>
      <c r="Q3669" s="11" t="str">
        <f t="shared" si="348"/>
        <v xml:space="preserve">theater </v>
      </c>
      <c r="R3669" s="11" t="str">
        <f t="shared" si="349"/>
        <v>theater /plays</v>
      </c>
      <c r="S3669" s="12">
        <f t="shared" si="350"/>
        <v>42173.970127314817</v>
      </c>
      <c r="T3669" s="8">
        <f t="shared" si="35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8314</v>
      </c>
      <c r="O3670" s="10">
        <f t="shared" si="346"/>
        <v>0.96618357487922701</v>
      </c>
      <c r="P3670" s="9">
        <f t="shared" si="347"/>
        <v>1017.5</v>
      </c>
      <c r="Q3670" s="11" t="str">
        <f t="shared" si="348"/>
        <v xml:space="preserve">theater </v>
      </c>
      <c r="R3670" s="11" t="str">
        <f t="shared" si="349"/>
        <v>theater /plays</v>
      </c>
      <c r="S3670" s="12">
        <f t="shared" si="350"/>
        <v>42185.556157407409</v>
      </c>
      <c r="T3670" s="8">
        <f t="shared" si="35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8314</v>
      </c>
      <c r="O3671" s="10">
        <f t="shared" si="346"/>
        <v>0.72358900144717797</v>
      </c>
      <c r="P3671" s="9">
        <f t="shared" si="347"/>
        <v>1191</v>
      </c>
      <c r="Q3671" s="11" t="str">
        <f t="shared" si="348"/>
        <v xml:space="preserve">theater </v>
      </c>
      <c r="R3671" s="11" t="str">
        <f t="shared" si="349"/>
        <v>theater /plays</v>
      </c>
      <c r="S3671" s="12">
        <f t="shared" si="350"/>
        <v>42136.675196759257</v>
      </c>
      <c r="T3671" s="8">
        <f t="shared" si="35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8314</v>
      </c>
      <c r="O3672" s="10">
        <f t="shared" si="346"/>
        <v>0.91286307053941906</v>
      </c>
      <c r="P3672" s="9">
        <f t="shared" si="347"/>
        <v>230.5</v>
      </c>
      <c r="Q3672" s="11" t="str">
        <f t="shared" si="348"/>
        <v xml:space="preserve">theater </v>
      </c>
      <c r="R3672" s="11" t="str">
        <f t="shared" si="349"/>
        <v>theater /plays</v>
      </c>
      <c r="S3672" s="12">
        <f t="shared" si="350"/>
        <v>42142.514016203699</v>
      </c>
      <c r="T3672" s="8">
        <f t="shared" si="35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8314</v>
      </c>
      <c r="O3673" s="10">
        <f t="shared" si="346"/>
        <v>0.99150141643059486</v>
      </c>
      <c r="P3673" s="9">
        <f t="shared" si="347"/>
        <v>3515</v>
      </c>
      <c r="Q3673" s="11" t="str">
        <f t="shared" si="348"/>
        <v xml:space="preserve">theater </v>
      </c>
      <c r="R3673" s="11" t="str">
        <f t="shared" si="349"/>
        <v>theater /plays</v>
      </c>
      <c r="S3673" s="12">
        <f t="shared" si="350"/>
        <v>41820.62809027778</v>
      </c>
      <c r="T3673" s="8">
        <f t="shared" si="35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8314</v>
      </c>
      <c r="O3674" s="10">
        <f t="shared" si="346"/>
        <v>0.98489822718319109</v>
      </c>
      <c r="P3674" s="9">
        <f t="shared" si="347"/>
        <v>3023</v>
      </c>
      <c r="Q3674" s="11" t="str">
        <f t="shared" si="348"/>
        <v xml:space="preserve">theater </v>
      </c>
      <c r="R3674" s="11" t="str">
        <f t="shared" si="349"/>
        <v>theater /plays</v>
      </c>
      <c r="S3674" s="12">
        <f t="shared" si="350"/>
        <v>41878.946574074071</v>
      </c>
      <c r="T3674" s="8">
        <f t="shared" si="35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8314</v>
      </c>
      <c r="O3675" s="10">
        <f t="shared" si="346"/>
        <v>0.88008800880088012</v>
      </c>
      <c r="P3675" s="9">
        <f t="shared" si="347"/>
        <v>4272.5</v>
      </c>
      <c r="Q3675" s="11" t="str">
        <f t="shared" si="348"/>
        <v xml:space="preserve">theater </v>
      </c>
      <c r="R3675" s="11" t="str">
        <f t="shared" si="349"/>
        <v>theater /plays</v>
      </c>
      <c r="S3675" s="12">
        <f t="shared" si="350"/>
        <v>41914.295104166667</v>
      </c>
      <c r="T3675" s="8">
        <f t="shared" si="35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8314</v>
      </c>
      <c r="O3676" s="10">
        <f t="shared" si="346"/>
        <v>1</v>
      </c>
      <c r="P3676" s="9">
        <f t="shared" si="347"/>
        <v>4500</v>
      </c>
      <c r="Q3676" s="11" t="str">
        <f t="shared" si="348"/>
        <v xml:space="preserve">theater </v>
      </c>
      <c r="R3676" s="11" t="str">
        <f t="shared" si="349"/>
        <v>theater /plays</v>
      </c>
      <c r="S3676" s="12">
        <f t="shared" si="350"/>
        <v>42556.873020833329</v>
      </c>
      <c r="T3676" s="8">
        <f t="shared" si="35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8314</v>
      </c>
      <c r="O3677" s="10">
        <f t="shared" si="346"/>
        <v>0.7142857142857143</v>
      </c>
      <c r="P3677" s="9">
        <f t="shared" si="347"/>
        <v>60</v>
      </c>
      <c r="Q3677" s="11" t="str">
        <f t="shared" si="348"/>
        <v xml:space="preserve">theater </v>
      </c>
      <c r="R3677" s="11" t="str">
        <f t="shared" si="349"/>
        <v>theater /plays</v>
      </c>
      <c r="S3677" s="12">
        <f t="shared" si="350"/>
        <v>42493.597013888888</v>
      </c>
      <c r="T3677" s="8">
        <f t="shared" si="35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8314</v>
      </c>
      <c r="O3678" s="10">
        <f t="shared" si="346"/>
        <v>0.77669902912621358</v>
      </c>
      <c r="P3678" s="9">
        <f t="shared" si="347"/>
        <v>915</v>
      </c>
      <c r="Q3678" s="11" t="str">
        <f t="shared" si="348"/>
        <v xml:space="preserve">theater </v>
      </c>
      <c r="R3678" s="11" t="str">
        <f t="shared" si="349"/>
        <v>theater /plays</v>
      </c>
      <c r="S3678" s="12">
        <f t="shared" si="350"/>
        <v>41876.815787037034</v>
      </c>
      <c r="T3678" s="8">
        <f t="shared" si="35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8314</v>
      </c>
      <c r="O3679" s="10">
        <f t="shared" si="346"/>
        <v>0.97177794873871315</v>
      </c>
      <c r="P3679" s="9">
        <f t="shared" si="347"/>
        <v>12174.25</v>
      </c>
      <c r="Q3679" s="11" t="str">
        <f t="shared" si="348"/>
        <v xml:space="preserve">theater </v>
      </c>
      <c r="R3679" s="11" t="str">
        <f t="shared" si="349"/>
        <v>theater /plays</v>
      </c>
      <c r="S3679" s="12">
        <f t="shared" si="350"/>
        <v>41802.574282407404</v>
      </c>
      <c r="T3679" s="8">
        <f t="shared" si="35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8314</v>
      </c>
      <c r="O3680" s="10">
        <f t="shared" si="346"/>
        <v>0.97560975609756095</v>
      </c>
      <c r="P3680" s="9">
        <f t="shared" si="347"/>
        <v>2025</v>
      </c>
      <c r="Q3680" s="11" t="str">
        <f t="shared" si="348"/>
        <v xml:space="preserve">theater </v>
      </c>
      <c r="R3680" s="11" t="str">
        <f t="shared" si="349"/>
        <v>theater /plays</v>
      </c>
      <c r="S3680" s="12">
        <f t="shared" si="350"/>
        <v>42120.531226851846</v>
      </c>
      <c r="T3680" s="8">
        <f t="shared" si="35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8314</v>
      </c>
      <c r="O3681" s="10">
        <f t="shared" si="346"/>
        <v>0.90826521344232514</v>
      </c>
      <c r="P3681" s="9">
        <f t="shared" si="347"/>
        <v>2101</v>
      </c>
      <c r="Q3681" s="11" t="str">
        <f t="shared" si="348"/>
        <v xml:space="preserve">theater </v>
      </c>
      <c r="R3681" s="11" t="str">
        <f t="shared" si="349"/>
        <v>theater /plays</v>
      </c>
      <c r="S3681" s="12">
        <f t="shared" si="350"/>
        <v>41786.761354166665</v>
      </c>
      <c r="T3681" s="8">
        <f t="shared" si="35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8314</v>
      </c>
      <c r="O3682" s="10">
        <f t="shared" si="346"/>
        <v>0.88678687555424185</v>
      </c>
      <c r="P3682" s="9">
        <f t="shared" si="347"/>
        <v>3191.5</v>
      </c>
      <c r="Q3682" s="11" t="str">
        <f t="shared" si="348"/>
        <v xml:space="preserve">theater </v>
      </c>
      <c r="R3682" s="11" t="str">
        <f t="shared" si="349"/>
        <v>theater /plays</v>
      </c>
      <c r="S3682" s="12">
        <f t="shared" si="350"/>
        <v>42627.454097222217</v>
      </c>
      <c r="T3682" s="8">
        <f t="shared" si="35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8314</v>
      </c>
      <c r="O3683" s="10">
        <f t="shared" si="346"/>
        <v>0.89365504915102767</v>
      </c>
      <c r="P3683" s="9">
        <f t="shared" si="347"/>
        <v>1059.5</v>
      </c>
      <c r="Q3683" s="11" t="str">
        <f t="shared" si="348"/>
        <v xml:space="preserve">theater </v>
      </c>
      <c r="R3683" s="11" t="str">
        <f t="shared" si="349"/>
        <v>theater /plays</v>
      </c>
      <c r="S3683" s="12">
        <f t="shared" si="350"/>
        <v>42374.651504629626</v>
      </c>
      <c r="T3683" s="8">
        <f t="shared" si="35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8314</v>
      </c>
      <c r="O3684" s="10">
        <f t="shared" si="346"/>
        <v>0.7183908045977011</v>
      </c>
      <c r="P3684" s="9">
        <f t="shared" si="347"/>
        <v>3588</v>
      </c>
      <c r="Q3684" s="11" t="str">
        <f t="shared" si="348"/>
        <v xml:space="preserve">theater </v>
      </c>
      <c r="R3684" s="11" t="str">
        <f t="shared" si="349"/>
        <v>theater /plays</v>
      </c>
      <c r="S3684" s="12">
        <f t="shared" si="350"/>
        <v>41772.685393518521</v>
      </c>
      <c r="T3684" s="8">
        <f t="shared" si="35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8314</v>
      </c>
      <c r="O3685" s="10">
        <f t="shared" si="346"/>
        <v>0.90206185567010311</v>
      </c>
      <c r="P3685" s="9">
        <f t="shared" si="347"/>
        <v>3690</v>
      </c>
      <c r="Q3685" s="11" t="str">
        <f t="shared" si="348"/>
        <v xml:space="preserve">theater </v>
      </c>
      <c r="R3685" s="11" t="str">
        <f t="shared" si="349"/>
        <v>theater /plays</v>
      </c>
      <c r="S3685" s="12">
        <f t="shared" si="350"/>
        <v>42633.116851851853</v>
      </c>
      <c r="T3685" s="8">
        <f t="shared" si="35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8314</v>
      </c>
      <c r="O3686" s="10">
        <f t="shared" si="346"/>
        <v>0.7190795781399808</v>
      </c>
      <c r="P3686" s="9">
        <f t="shared" si="347"/>
        <v>896.5</v>
      </c>
      <c r="Q3686" s="11" t="str">
        <f t="shared" si="348"/>
        <v xml:space="preserve">theater </v>
      </c>
      <c r="R3686" s="11" t="str">
        <f t="shared" si="349"/>
        <v>theater /plays</v>
      </c>
      <c r="S3686" s="12">
        <f t="shared" si="350"/>
        <v>42219.180393518516</v>
      </c>
      <c r="T3686" s="8">
        <f t="shared" si="35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8314</v>
      </c>
      <c r="O3687" s="10">
        <f t="shared" si="346"/>
        <v>0.94607379375591294</v>
      </c>
      <c r="P3687" s="9">
        <f t="shared" si="347"/>
        <v>5142.5</v>
      </c>
      <c r="Q3687" s="11" t="str">
        <f t="shared" si="348"/>
        <v xml:space="preserve">theater </v>
      </c>
      <c r="R3687" s="11" t="str">
        <f t="shared" si="349"/>
        <v>theater /plays</v>
      </c>
      <c r="S3687" s="12">
        <f t="shared" si="350"/>
        <v>41753.593275462961</v>
      </c>
      <c r="T3687" s="8">
        <f t="shared" si="35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8314</v>
      </c>
      <c r="O3688" s="10">
        <f t="shared" si="346"/>
        <v>0.9859154929577465</v>
      </c>
      <c r="P3688" s="9">
        <f t="shared" si="347"/>
        <v>352.5</v>
      </c>
      <c r="Q3688" s="11" t="str">
        <f t="shared" si="348"/>
        <v xml:space="preserve">theater </v>
      </c>
      <c r="R3688" s="11" t="str">
        <f t="shared" si="349"/>
        <v>theater /plays</v>
      </c>
      <c r="S3688" s="12">
        <f t="shared" si="350"/>
        <v>42230.662731481483</v>
      </c>
      <c r="T3688" s="8">
        <f t="shared" si="35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8314</v>
      </c>
      <c r="O3689" s="10">
        <f t="shared" si="346"/>
        <v>0.99755598782981691</v>
      </c>
      <c r="P3689" s="9">
        <f t="shared" si="347"/>
        <v>5006.125</v>
      </c>
      <c r="Q3689" s="11" t="str">
        <f t="shared" si="348"/>
        <v xml:space="preserve">theater </v>
      </c>
      <c r="R3689" s="11" t="str">
        <f t="shared" si="349"/>
        <v>theater /plays</v>
      </c>
      <c r="S3689" s="12">
        <f t="shared" si="350"/>
        <v>41787.218229166669</v>
      </c>
      <c r="T3689" s="8">
        <f t="shared" si="35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8314</v>
      </c>
      <c r="O3690" s="10">
        <f t="shared" si="346"/>
        <v>0.91603053435114501</v>
      </c>
      <c r="P3690" s="9">
        <f t="shared" si="347"/>
        <v>3137.5</v>
      </c>
      <c r="Q3690" s="11" t="str">
        <f t="shared" si="348"/>
        <v xml:space="preserve">theater </v>
      </c>
      <c r="R3690" s="11" t="str">
        <f t="shared" si="349"/>
        <v>theater /plays</v>
      </c>
      <c r="S3690" s="12">
        <f t="shared" si="350"/>
        <v>41829.787083333329</v>
      </c>
      <c r="T3690" s="8">
        <f t="shared" si="35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8314</v>
      </c>
      <c r="O3691" s="10">
        <f t="shared" si="346"/>
        <v>0.84507042253521125</v>
      </c>
      <c r="P3691" s="9">
        <f t="shared" si="347"/>
        <v>3275</v>
      </c>
      <c r="Q3691" s="11" t="str">
        <f t="shared" si="348"/>
        <v xml:space="preserve">theater </v>
      </c>
      <c r="R3691" s="11" t="str">
        <f t="shared" si="349"/>
        <v>theater /plays</v>
      </c>
      <c r="S3691" s="12">
        <f t="shared" si="350"/>
        <v>42147.826840277776</v>
      </c>
      <c r="T3691" s="8">
        <f t="shared" si="35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8314</v>
      </c>
      <c r="O3692" s="10">
        <f t="shared" si="346"/>
        <v>0.83333333333333337</v>
      </c>
      <c r="P3692" s="9">
        <f t="shared" si="347"/>
        <v>1650</v>
      </c>
      <c r="Q3692" s="11" t="str">
        <f t="shared" si="348"/>
        <v xml:space="preserve">theater </v>
      </c>
      <c r="R3692" s="11" t="str">
        <f t="shared" si="349"/>
        <v>theater /plays</v>
      </c>
      <c r="S3692" s="12">
        <f t="shared" si="350"/>
        <v>41940.598182870373</v>
      </c>
      <c r="T3692" s="8">
        <f t="shared" si="35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8314</v>
      </c>
      <c r="O3693" s="10">
        <f t="shared" si="346"/>
        <v>0.78149421694279464</v>
      </c>
      <c r="P3693" s="9">
        <f t="shared" si="347"/>
        <v>45592</v>
      </c>
      <c r="Q3693" s="11" t="str">
        <f t="shared" si="348"/>
        <v xml:space="preserve">theater </v>
      </c>
      <c r="R3693" s="11" t="str">
        <f t="shared" si="349"/>
        <v>theater /plays</v>
      </c>
      <c r="S3693" s="12">
        <f t="shared" si="350"/>
        <v>42020.700567129628</v>
      </c>
      <c r="T3693" s="8">
        <f t="shared" si="35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8314</v>
      </c>
      <c r="O3694" s="10">
        <f t="shared" si="346"/>
        <v>0.79365079365079361</v>
      </c>
      <c r="P3694" s="9">
        <f t="shared" si="347"/>
        <v>1130</v>
      </c>
      <c r="Q3694" s="11" t="str">
        <f t="shared" si="348"/>
        <v xml:space="preserve">theater </v>
      </c>
      <c r="R3694" s="11" t="str">
        <f t="shared" si="349"/>
        <v>theater /plays</v>
      </c>
      <c r="S3694" s="12">
        <f t="shared" si="350"/>
        <v>41891.96503472222</v>
      </c>
      <c r="T3694" s="8">
        <f t="shared" si="35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8314</v>
      </c>
      <c r="O3695" s="10">
        <f t="shared" si="346"/>
        <v>0.77441860465116275</v>
      </c>
      <c r="P3695" s="9">
        <f t="shared" si="347"/>
        <v>381.5</v>
      </c>
      <c r="Q3695" s="11" t="str">
        <f t="shared" si="348"/>
        <v xml:space="preserve">theater </v>
      </c>
      <c r="R3695" s="11" t="str">
        <f t="shared" si="349"/>
        <v>theater /plays</v>
      </c>
      <c r="S3695" s="12">
        <f t="shared" si="350"/>
        <v>42309.191307870366</v>
      </c>
      <c r="T3695" s="8">
        <f t="shared" si="35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8314</v>
      </c>
      <c r="O3696" s="10">
        <f t="shared" si="346"/>
        <v>0.93085106382978722</v>
      </c>
      <c r="P3696" s="9">
        <f t="shared" si="347"/>
        <v>3630</v>
      </c>
      <c r="Q3696" s="11" t="str">
        <f t="shared" si="348"/>
        <v xml:space="preserve">theater </v>
      </c>
      <c r="R3696" s="11" t="str">
        <f t="shared" si="349"/>
        <v>theater /plays</v>
      </c>
      <c r="S3696" s="12">
        <f t="shared" si="350"/>
        <v>42490.133877314816</v>
      </c>
      <c r="T3696" s="8">
        <f t="shared" si="35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8314</v>
      </c>
      <c r="O3697" s="10">
        <f t="shared" si="346"/>
        <v>0.99875156054931336</v>
      </c>
      <c r="P3697" s="9">
        <f t="shared" si="347"/>
        <v>4002.5</v>
      </c>
      <c r="Q3697" s="11" t="str">
        <f t="shared" si="348"/>
        <v xml:space="preserve">theater </v>
      </c>
      <c r="R3697" s="11" t="str">
        <f t="shared" si="349"/>
        <v>theater /plays</v>
      </c>
      <c r="S3697" s="12">
        <f t="shared" si="350"/>
        <v>41995.870486111111</v>
      </c>
      <c r="T3697" s="8">
        <f t="shared" si="35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8314</v>
      </c>
      <c r="O3698" s="10">
        <f t="shared" si="346"/>
        <v>0.64516129032258063</v>
      </c>
      <c r="P3698" s="9">
        <f t="shared" si="347"/>
        <v>2550</v>
      </c>
      <c r="Q3698" s="11" t="str">
        <f t="shared" si="348"/>
        <v xml:space="preserve">theater </v>
      </c>
      <c r="R3698" s="11" t="str">
        <f t="shared" si="349"/>
        <v>theater /plays</v>
      </c>
      <c r="S3698" s="12">
        <f t="shared" si="350"/>
        <v>41988.617083333331</v>
      </c>
      <c r="T3698" s="8">
        <f t="shared" si="35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8314</v>
      </c>
      <c r="O3699" s="10">
        <f t="shared" si="346"/>
        <v>0.92592592592592593</v>
      </c>
      <c r="P3699" s="9">
        <f t="shared" si="347"/>
        <v>2080</v>
      </c>
      <c r="Q3699" s="11" t="str">
        <f t="shared" si="348"/>
        <v xml:space="preserve">theater </v>
      </c>
      <c r="R3699" s="11" t="str">
        <f t="shared" si="349"/>
        <v>theater /plays</v>
      </c>
      <c r="S3699" s="12">
        <f t="shared" si="350"/>
        <v>42479.465833333335</v>
      </c>
      <c r="T3699" s="8">
        <f t="shared" si="35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8314</v>
      </c>
      <c r="O3700" s="10">
        <f t="shared" si="346"/>
        <v>0.90481360839667024</v>
      </c>
      <c r="P3700" s="9">
        <f t="shared" si="347"/>
        <v>5263</v>
      </c>
      <c r="Q3700" s="11" t="str">
        <f t="shared" si="348"/>
        <v xml:space="preserve">theater </v>
      </c>
      <c r="R3700" s="11" t="str">
        <f t="shared" si="349"/>
        <v>theater /plays</v>
      </c>
      <c r="S3700" s="12">
        <f t="shared" si="350"/>
        <v>42401.806562500002</v>
      </c>
      <c r="T3700" s="8">
        <f t="shared" si="35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8314</v>
      </c>
      <c r="O3701" s="10">
        <f t="shared" si="346"/>
        <v>0.99206349206349209</v>
      </c>
      <c r="P3701" s="9">
        <f t="shared" si="347"/>
        <v>2510</v>
      </c>
      <c r="Q3701" s="11" t="str">
        <f t="shared" si="348"/>
        <v xml:space="preserve">theater </v>
      </c>
      <c r="R3701" s="11" t="str">
        <f t="shared" si="349"/>
        <v>theater /plays</v>
      </c>
      <c r="S3701" s="12">
        <f t="shared" si="350"/>
        <v>41897.602037037039</v>
      </c>
      <c r="T3701" s="8">
        <f t="shared" si="35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8314</v>
      </c>
      <c r="O3702" s="10">
        <f t="shared" si="346"/>
        <v>0.82508250825082508</v>
      </c>
      <c r="P3702" s="9">
        <f t="shared" si="347"/>
        <v>553</v>
      </c>
      <c r="Q3702" s="11" t="str">
        <f t="shared" si="348"/>
        <v xml:space="preserve">theater </v>
      </c>
      <c r="R3702" s="11" t="str">
        <f t="shared" si="349"/>
        <v>theater /plays</v>
      </c>
      <c r="S3702" s="12">
        <f t="shared" si="350"/>
        <v>41882.585648148146</v>
      </c>
      <c r="T3702" s="8">
        <f t="shared" si="35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8314</v>
      </c>
      <c r="O3703" s="10">
        <f t="shared" si="346"/>
        <v>0.99667774086378735</v>
      </c>
      <c r="P3703" s="9">
        <f t="shared" si="347"/>
        <v>1502.5</v>
      </c>
      <c r="Q3703" s="11" t="str">
        <f t="shared" si="348"/>
        <v xml:space="preserve">theater </v>
      </c>
      <c r="R3703" s="11" t="str">
        <f t="shared" si="349"/>
        <v>theater /plays</v>
      </c>
      <c r="S3703" s="12">
        <f t="shared" si="350"/>
        <v>42129.541585648149</v>
      </c>
      <c r="T3703" s="8">
        <f t="shared" si="35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8314</v>
      </c>
      <c r="O3704" s="10">
        <f t="shared" si="346"/>
        <v>0.91603053435114501</v>
      </c>
      <c r="P3704" s="9">
        <f t="shared" si="347"/>
        <v>3137.5</v>
      </c>
      <c r="Q3704" s="11" t="str">
        <f t="shared" si="348"/>
        <v xml:space="preserve">theater </v>
      </c>
      <c r="R3704" s="11" t="str">
        <f t="shared" si="349"/>
        <v>theater /plays</v>
      </c>
      <c r="S3704" s="12">
        <f t="shared" si="350"/>
        <v>42524.53800925926</v>
      </c>
      <c r="T3704" s="8">
        <f t="shared" si="35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8314</v>
      </c>
      <c r="O3705" s="10">
        <f t="shared" si="346"/>
        <v>0.81018518518518523</v>
      </c>
      <c r="P3705" s="9">
        <f t="shared" si="347"/>
        <v>1173</v>
      </c>
      <c r="Q3705" s="11" t="str">
        <f t="shared" si="348"/>
        <v xml:space="preserve">theater </v>
      </c>
      <c r="R3705" s="11" t="str">
        <f t="shared" si="349"/>
        <v>theater /plays</v>
      </c>
      <c r="S3705" s="12">
        <f t="shared" si="350"/>
        <v>42556.504490740743</v>
      </c>
      <c r="T3705" s="8">
        <f t="shared" si="35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8314</v>
      </c>
      <c r="O3706" s="10">
        <f t="shared" si="346"/>
        <v>0.73347839906114765</v>
      </c>
      <c r="P3706" s="9">
        <f t="shared" si="347"/>
        <v>354.505</v>
      </c>
      <c r="Q3706" s="11" t="str">
        <f t="shared" si="348"/>
        <v xml:space="preserve">theater </v>
      </c>
      <c r="R3706" s="11" t="str">
        <f t="shared" si="349"/>
        <v>theater /plays</v>
      </c>
      <c r="S3706" s="12">
        <f t="shared" si="350"/>
        <v>42461.689745370371</v>
      </c>
      <c r="T3706" s="8">
        <f t="shared" si="35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8314</v>
      </c>
      <c r="O3707" s="10">
        <f t="shared" si="346"/>
        <v>0.96649572649572646</v>
      </c>
      <c r="P3707" s="9">
        <f t="shared" si="347"/>
        <v>2876</v>
      </c>
      <c r="Q3707" s="11" t="str">
        <f t="shared" si="348"/>
        <v xml:space="preserve">theater </v>
      </c>
      <c r="R3707" s="11" t="str">
        <f t="shared" si="349"/>
        <v>theater /plays</v>
      </c>
      <c r="S3707" s="12">
        <f t="shared" si="350"/>
        <v>41792.542986111112</v>
      </c>
      <c r="T3707" s="8">
        <f t="shared" si="35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8314</v>
      </c>
      <c r="O3708" s="10">
        <f t="shared" si="346"/>
        <v>0.82417582417582413</v>
      </c>
      <c r="P3708" s="9">
        <f t="shared" si="347"/>
        <v>1660</v>
      </c>
      <c r="Q3708" s="11" t="str">
        <f t="shared" si="348"/>
        <v xml:space="preserve">theater </v>
      </c>
      <c r="R3708" s="11" t="str">
        <f t="shared" si="349"/>
        <v>theater /plays</v>
      </c>
      <c r="S3708" s="12">
        <f t="shared" si="350"/>
        <v>41879.913761574076</v>
      </c>
      <c r="T3708" s="8">
        <f t="shared" si="35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8314</v>
      </c>
      <c r="O3709" s="10">
        <f t="shared" si="346"/>
        <v>0.5376344086021505</v>
      </c>
      <c r="P3709" s="9">
        <f t="shared" si="347"/>
        <v>1430</v>
      </c>
      <c r="Q3709" s="11" t="str">
        <f t="shared" si="348"/>
        <v xml:space="preserve">theater </v>
      </c>
      <c r="R3709" s="11" t="str">
        <f t="shared" si="349"/>
        <v>theater /plays</v>
      </c>
      <c r="S3709" s="12">
        <f t="shared" si="350"/>
        <v>42552.048356481479</v>
      </c>
      <c r="T3709" s="8">
        <f t="shared" si="35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8314</v>
      </c>
      <c r="O3710" s="10">
        <f t="shared" si="346"/>
        <v>0.33333333333333331</v>
      </c>
      <c r="P3710" s="9">
        <f t="shared" si="347"/>
        <v>1400</v>
      </c>
      <c r="Q3710" s="11" t="str">
        <f t="shared" si="348"/>
        <v xml:space="preserve">theater </v>
      </c>
      <c r="R3710" s="11" t="str">
        <f t="shared" si="349"/>
        <v>theater /plays</v>
      </c>
      <c r="S3710" s="12">
        <f t="shared" si="350"/>
        <v>41810.142199074071</v>
      </c>
      <c r="T3710" s="8">
        <f t="shared" si="35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8314</v>
      </c>
      <c r="O3711" s="10">
        <f t="shared" si="346"/>
        <v>0.92378752886836024</v>
      </c>
      <c r="P3711" s="9">
        <f t="shared" si="347"/>
        <v>1041.25</v>
      </c>
      <c r="Q3711" s="11" t="str">
        <f t="shared" si="348"/>
        <v xml:space="preserve">theater </v>
      </c>
      <c r="R3711" s="11" t="str">
        <f t="shared" si="349"/>
        <v>theater /plays</v>
      </c>
      <c r="S3711" s="12">
        <f t="shared" si="350"/>
        <v>41785.707708333335</v>
      </c>
      <c r="T3711" s="8">
        <f t="shared" si="35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8314</v>
      </c>
      <c r="O3712" s="10">
        <f t="shared" si="346"/>
        <v>0.70844686648501365</v>
      </c>
      <c r="P3712" s="9">
        <f t="shared" si="347"/>
        <v>1567.5</v>
      </c>
      <c r="Q3712" s="11" t="str">
        <f t="shared" si="348"/>
        <v xml:space="preserve">theater </v>
      </c>
      <c r="R3712" s="11" t="str">
        <f t="shared" si="349"/>
        <v>theater /plays</v>
      </c>
      <c r="S3712" s="12">
        <f t="shared" si="350"/>
        <v>42072.576249999998</v>
      </c>
      <c r="T3712" s="8">
        <f t="shared" si="35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8314</v>
      </c>
      <c r="O3713" s="10">
        <f t="shared" si="346"/>
        <v>0.8771929824561403</v>
      </c>
      <c r="P3713" s="9">
        <f t="shared" si="347"/>
        <v>535</v>
      </c>
      <c r="Q3713" s="11" t="str">
        <f t="shared" si="348"/>
        <v xml:space="preserve">theater </v>
      </c>
      <c r="R3713" s="11" t="str">
        <f t="shared" si="349"/>
        <v>theater /plays</v>
      </c>
      <c r="S3713" s="12">
        <f t="shared" si="350"/>
        <v>41779.724224537036</v>
      </c>
      <c r="T3713" s="8">
        <f t="shared" si="35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8314</v>
      </c>
      <c r="O3714" s="10">
        <f t="shared" si="346"/>
        <v>0.65047701647875111</v>
      </c>
      <c r="P3714" s="9">
        <f t="shared" si="347"/>
        <v>9515</v>
      </c>
      <c r="Q3714" s="11" t="str">
        <f t="shared" si="348"/>
        <v xml:space="preserve">theater </v>
      </c>
      <c r="R3714" s="11" t="str">
        <f t="shared" si="349"/>
        <v>theater /plays</v>
      </c>
      <c r="S3714" s="12">
        <f t="shared" si="350"/>
        <v>42134.172071759262</v>
      </c>
      <c r="T3714" s="8">
        <f t="shared" si="35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8314</v>
      </c>
      <c r="O3715" s="10">
        <f t="shared" ref="O3715:O3778" si="352">D3715/E3715</f>
        <v>0.98522167487684731</v>
      </c>
      <c r="P3715" s="9">
        <f t="shared" ref="P3715:P3778" si="353">AVERAGE(D3715,E3715)</f>
        <v>2015</v>
      </c>
      <c r="Q3715" s="11" t="str">
        <f t="shared" ref="Q3715:Q3778" si="354">LEFT(N3715, SEARCH(" ",N3715,1))</f>
        <v xml:space="preserve">theater </v>
      </c>
      <c r="R3715" s="11" t="str">
        <f t="shared" ref="R3715:R3778" si="355">RIGHT(N3715,16)</f>
        <v>theater /plays</v>
      </c>
      <c r="S3715" s="12">
        <f t="shared" ref="S3715:S3778" si="356">(((J3715/60)/60)/24)+DATE(1970,1,1)</f>
        <v>42505.738032407404</v>
      </c>
      <c r="T3715" s="8">
        <f t="shared" ref="T3715:T3778" si="357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8314</v>
      </c>
      <c r="O3716" s="10">
        <f t="shared" si="352"/>
        <v>0.97703957010258913</v>
      </c>
      <c r="P3716" s="9">
        <f t="shared" si="353"/>
        <v>10117.5</v>
      </c>
      <c r="Q3716" s="11" t="str">
        <f t="shared" si="354"/>
        <v xml:space="preserve">theater </v>
      </c>
      <c r="R3716" s="11" t="str">
        <f t="shared" si="355"/>
        <v>theater /plays</v>
      </c>
      <c r="S3716" s="12">
        <f t="shared" si="356"/>
        <v>42118.556331018524</v>
      </c>
      <c r="T3716" s="8">
        <f t="shared" si="357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8314</v>
      </c>
      <c r="O3717" s="10">
        <f t="shared" si="352"/>
        <v>0.97493036211699169</v>
      </c>
      <c r="P3717" s="9">
        <f t="shared" si="353"/>
        <v>3545</v>
      </c>
      <c r="Q3717" s="11" t="str">
        <f t="shared" si="354"/>
        <v xml:space="preserve">theater </v>
      </c>
      <c r="R3717" s="11" t="str">
        <f t="shared" si="355"/>
        <v>theater /plays</v>
      </c>
      <c r="S3717" s="12">
        <f t="shared" si="356"/>
        <v>42036.995590277773</v>
      </c>
      <c r="T3717" s="8">
        <f t="shared" si="357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8314</v>
      </c>
      <c r="O3718" s="10">
        <f t="shared" si="352"/>
        <v>0.6420545746388443</v>
      </c>
      <c r="P3718" s="9">
        <f t="shared" si="353"/>
        <v>1023</v>
      </c>
      <c r="Q3718" s="11" t="str">
        <f t="shared" si="354"/>
        <v xml:space="preserve">theater </v>
      </c>
      <c r="R3718" s="11" t="str">
        <f t="shared" si="355"/>
        <v>theater /plays</v>
      </c>
      <c r="S3718" s="12">
        <f t="shared" si="356"/>
        <v>42360.887835648144</v>
      </c>
      <c r="T3718" s="8">
        <f t="shared" si="357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8314</v>
      </c>
      <c r="O3719" s="10">
        <f t="shared" si="352"/>
        <v>0.99255583126550873</v>
      </c>
      <c r="P3719" s="9">
        <f t="shared" si="353"/>
        <v>4015</v>
      </c>
      <c r="Q3719" s="11" t="str">
        <f t="shared" si="354"/>
        <v xml:space="preserve">theater </v>
      </c>
      <c r="R3719" s="11" t="str">
        <f t="shared" si="355"/>
        <v>theater /plays</v>
      </c>
      <c r="S3719" s="12">
        <f t="shared" si="356"/>
        <v>42102.866307870368</v>
      </c>
      <c r="T3719" s="8">
        <f t="shared" si="357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8314</v>
      </c>
      <c r="O3720" s="10">
        <f t="shared" si="352"/>
        <v>0.41771094402673348</v>
      </c>
      <c r="P3720" s="9">
        <f t="shared" si="353"/>
        <v>848.5</v>
      </c>
      <c r="Q3720" s="11" t="str">
        <f t="shared" si="354"/>
        <v xml:space="preserve">theater </v>
      </c>
      <c r="R3720" s="11" t="str">
        <f t="shared" si="355"/>
        <v>theater /plays</v>
      </c>
      <c r="S3720" s="12">
        <f t="shared" si="356"/>
        <v>42032.716145833328</v>
      </c>
      <c r="T3720" s="8">
        <f t="shared" si="357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8314</v>
      </c>
      <c r="O3721" s="10">
        <f t="shared" si="352"/>
        <v>0.47619047619047616</v>
      </c>
      <c r="P3721" s="9">
        <f t="shared" si="353"/>
        <v>310</v>
      </c>
      <c r="Q3721" s="11" t="str">
        <f t="shared" si="354"/>
        <v xml:space="preserve">theater </v>
      </c>
      <c r="R3721" s="11" t="str">
        <f t="shared" si="355"/>
        <v>theater /plays</v>
      </c>
      <c r="S3721" s="12">
        <f t="shared" si="356"/>
        <v>42147.729930555557</v>
      </c>
      <c r="T3721" s="8">
        <f t="shared" si="357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8314</v>
      </c>
      <c r="O3722" s="10">
        <f t="shared" si="352"/>
        <v>0.95679907219483906</v>
      </c>
      <c r="P3722" s="9">
        <f t="shared" si="353"/>
        <v>3374.5</v>
      </c>
      <c r="Q3722" s="11" t="str">
        <f t="shared" si="354"/>
        <v xml:space="preserve">theater </v>
      </c>
      <c r="R3722" s="11" t="str">
        <f t="shared" si="355"/>
        <v>theater /plays</v>
      </c>
      <c r="S3722" s="12">
        <f t="shared" si="356"/>
        <v>42165.993125000001</v>
      </c>
      <c r="T3722" s="8">
        <f t="shared" si="35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8314</v>
      </c>
      <c r="O3723" s="10">
        <f t="shared" si="352"/>
        <v>0.99206349206349209</v>
      </c>
      <c r="P3723" s="9">
        <f t="shared" si="353"/>
        <v>5020</v>
      </c>
      <c r="Q3723" s="11" t="str">
        <f t="shared" si="354"/>
        <v xml:space="preserve">theater </v>
      </c>
      <c r="R3723" s="11" t="str">
        <f t="shared" si="355"/>
        <v>theater /plays</v>
      </c>
      <c r="S3723" s="12">
        <f t="shared" si="356"/>
        <v>41927.936157407406</v>
      </c>
      <c r="T3723" s="8">
        <f t="shared" si="35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8314</v>
      </c>
      <c r="O3724" s="10">
        <f t="shared" si="352"/>
        <v>0.89928057553956831</v>
      </c>
      <c r="P3724" s="9">
        <f t="shared" si="353"/>
        <v>1584</v>
      </c>
      <c r="Q3724" s="11" t="str">
        <f t="shared" si="354"/>
        <v xml:space="preserve">theater </v>
      </c>
      <c r="R3724" s="11" t="str">
        <f t="shared" si="355"/>
        <v>theater /plays</v>
      </c>
      <c r="S3724" s="12">
        <f t="shared" si="356"/>
        <v>42381.671840277777</v>
      </c>
      <c r="T3724" s="8">
        <f t="shared" si="35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8314</v>
      </c>
      <c r="O3725" s="10">
        <f t="shared" si="352"/>
        <v>0.97996515679442509</v>
      </c>
      <c r="P3725" s="9">
        <f t="shared" si="353"/>
        <v>4546</v>
      </c>
      <c r="Q3725" s="11" t="str">
        <f t="shared" si="354"/>
        <v xml:space="preserve">theater </v>
      </c>
      <c r="R3725" s="11" t="str">
        <f t="shared" si="355"/>
        <v>theater /plays</v>
      </c>
      <c r="S3725" s="12">
        <f t="shared" si="356"/>
        <v>41943.753032407411</v>
      </c>
      <c r="T3725" s="8">
        <f t="shared" si="35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8314</v>
      </c>
      <c r="O3726" s="10">
        <f t="shared" si="352"/>
        <v>0.97515619507659512</v>
      </c>
      <c r="P3726" s="9">
        <f t="shared" si="353"/>
        <v>4354.7749999999996</v>
      </c>
      <c r="Q3726" s="11" t="str">
        <f t="shared" si="354"/>
        <v xml:space="preserve">theater </v>
      </c>
      <c r="R3726" s="11" t="str">
        <f t="shared" si="355"/>
        <v>theater /plays</v>
      </c>
      <c r="S3726" s="12">
        <f t="shared" si="356"/>
        <v>42465.491435185191</v>
      </c>
      <c r="T3726" s="8">
        <f t="shared" si="35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8314</v>
      </c>
      <c r="O3727" s="10">
        <f t="shared" si="352"/>
        <v>0.78740157480314965</v>
      </c>
      <c r="P3727" s="9">
        <f t="shared" si="353"/>
        <v>340.5</v>
      </c>
      <c r="Q3727" s="11" t="str">
        <f t="shared" si="354"/>
        <v xml:space="preserve">theater </v>
      </c>
      <c r="R3727" s="11" t="str">
        <f t="shared" si="355"/>
        <v>theater /plays</v>
      </c>
      <c r="S3727" s="12">
        <f t="shared" si="356"/>
        <v>42401.945219907408</v>
      </c>
      <c r="T3727" s="8">
        <f t="shared" si="35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8314</v>
      </c>
      <c r="O3728" s="10">
        <f t="shared" si="352"/>
        <v>0.29524140326502257</v>
      </c>
      <c r="P3728" s="9">
        <f t="shared" si="353"/>
        <v>1864.5</v>
      </c>
      <c r="Q3728" s="11" t="str">
        <f t="shared" si="354"/>
        <v xml:space="preserve">theater </v>
      </c>
      <c r="R3728" s="11" t="str">
        <f t="shared" si="355"/>
        <v>theater /plays</v>
      </c>
      <c r="S3728" s="12">
        <f t="shared" si="356"/>
        <v>42462.140868055561</v>
      </c>
      <c r="T3728" s="8">
        <f t="shared" si="35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8314</v>
      </c>
      <c r="O3729" s="10">
        <f t="shared" si="352"/>
        <v>0.99255583126550873</v>
      </c>
      <c r="P3729" s="9">
        <f t="shared" si="353"/>
        <v>2007.5</v>
      </c>
      <c r="Q3729" s="11" t="str">
        <f t="shared" si="354"/>
        <v xml:space="preserve">theater </v>
      </c>
      <c r="R3729" s="11" t="str">
        <f t="shared" si="355"/>
        <v>theater /plays</v>
      </c>
      <c r="S3729" s="12">
        <f t="shared" si="356"/>
        <v>42632.348310185189</v>
      </c>
      <c r="T3729" s="8">
        <f t="shared" si="35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8314</v>
      </c>
      <c r="O3730" s="10">
        <f t="shared" si="352"/>
        <v>10.741138560687434</v>
      </c>
      <c r="P3730" s="9">
        <f t="shared" si="353"/>
        <v>10931</v>
      </c>
      <c r="Q3730" s="11" t="str">
        <f t="shared" si="354"/>
        <v xml:space="preserve">theater </v>
      </c>
      <c r="R3730" s="11" t="str">
        <f t="shared" si="355"/>
        <v>theater /plays</v>
      </c>
      <c r="S3730" s="12">
        <f t="shared" si="356"/>
        <v>42205.171018518522</v>
      </c>
      <c r="T3730" s="8">
        <f t="shared" si="35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8314</v>
      </c>
      <c r="O3731" s="10">
        <f t="shared" si="352"/>
        <v>13.812154696132596</v>
      </c>
      <c r="P3731" s="9">
        <f t="shared" si="353"/>
        <v>2681</v>
      </c>
      <c r="Q3731" s="11" t="str">
        <f t="shared" si="354"/>
        <v xml:space="preserve">theater </v>
      </c>
      <c r="R3731" s="11" t="str">
        <f t="shared" si="355"/>
        <v>theater /plays</v>
      </c>
      <c r="S3731" s="12">
        <f t="shared" si="356"/>
        <v>42041.205000000002</v>
      </c>
      <c r="T3731" s="8">
        <f t="shared" si="35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8314</v>
      </c>
      <c r="O3732" s="10">
        <f t="shared" si="352"/>
        <v>10</v>
      </c>
      <c r="P3732" s="9">
        <f t="shared" si="353"/>
        <v>550</v>
      </c>
      <c r="Q3732" s="11" t="str">
        <f t="shared" si="354"/>
        <v xml:space="preserve">theater </v>
      </c>
      <c r="R3732" s="11" t="str">
        <f t="shared" si="355"/>
        <v>theater /plays</v>
      </c>
      <c r="S3732" s="12">
        <f t="shared" si="356"/>
        <v>42203.677766203706</v>
      </c>
      <c r="T3732" s="8">
        <f t="shared" si="35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8314</v>
      </c>
      <c r="O3733" s="10">
        <f t="shared" si="352"/>
        <v>8.870967741935484</v>
      </c>
      <c r="P3733" s="9">
        <f t="shared" si="353"/>
        <v>3060</v>
      </c>
      <c r="Q3733" s="11" t="str">
        <f t="shared" si="354"/>
        <v xml:space="preserve">theater </v>
      </c>
      <c r="R3733" s="11" t="str">
        <f t="shared" si="355"/>
        <v>theater /plays</v>
      </c>
      <c r="S3733" s="12">
        <f t="shared" si="356"/>
        <v>41983.752847222218</v>
      </c>
      <c r="T3733" s="8">
        <f t="shared" si="35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8314</v>
      </c>
      <c r="O3734" s="10">
        <f t="shared" si="352"/>
        <v>6.4885496183206106</v>
      </c>
      <c r="P3734" s="9">
        <f t="shared" si="353"/>
        <v>490.5</v>
      </c>
      <c r="Q3734" s="11" t="str">
        <f t="shared" si="354"/>
        <v xml:space="preserve">theater </v>
      </c>
      <c r="R3734" s="11" t="str">
        <f t="shared" si="355"/>
        <v>theater /plays</v>
      </c>
      <c r="S3734" s="12">
        <f t="shared" si="356"/>
        <v>41968.677465277782</v>
      </c>
      <c r="T3734" s="8">
        <f t="shared" si="35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8314</v>
      </c>
      <c r="O3735" s="10" t="e">
        <f t="shared" si="352"/>
        <v>#DIV/0!</v>
      </c>
      <c r="P3735" s="9">
        <f t="shared" si="353"/>
        <v>750</v>
      </c>
      <c r="Q3735" s="11" t="str">
        <f t="shared" si="354"/>
        <v xml:space="preserve">theater </v>
      </c>
      <c r="R3735" s="11" t="str">
        <f t="shared" si="355"/>
        <v>theater /plays</v>
      </c>
      <c r="S3735" s="12">
        <f t="shared" si="356"/>
        <v>42103.024398148147</v>
      </c>
      <c r="T3735" s="8">
        <f t="shared" si="35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8314</v>
      </c>
      <c r="O3736" s="10">
        <f t="shared" si="352"/>
        <v>3.5128805620608898</v>
      </c>
      <c r="P3736" s="9">
        <f t="shared" si="353"/>
        <v>963.5</v>
      </c>
      <c r="Q3736" s="11" t="str">
        <f t="shared" si="354"/>
        <v xml:space="preserve">theater </v>
      </c>
      <c r="R3736" s="11" t="str">
        <f t="shared" si="355"/>
        <v>theater /plays</v>
      </c>
      <c r="S3736" s="12">
        <f t="shared" si="356"/>
        <v>42089.901574074072</v>
      </c>
      <c r="T3736" s="8">
        <f t="shared" si="35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8314</v>
      </c>
      <c r="O3737" s="10">
        <f t="shared" si="352"/>
        <v>7.5</v>
      </c>
      <c r="P3737" s="9">
        <f t="shared" si="353"/>
        <v>85</v>
      </c>
      <c r="Q3737" s="11" t="str">
        <f t="shared" si="354"/>
        <v xml:space="preserve">theater </v>
      </c>
      <c r="R3737" s="11" t="str">
        <f t="shared" si="355"/>
        <v>theater /plays</v>
      </c>
      <c r="S3737" s="12">
        <f t="shared" si="356"/>
        <v>42122.693159722221</v>
      </c>
      <c r="T3737" s="8">
        <f t="shared" si="35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8314</v>
      </c>
      <c r="O3738" s="10">
        <f t="shared" si="352"/>
        <v>150</v>
      </c>
      <c r="P3738" s="9">
        <f t="shared" si="353"/>
        <v>755</v>
      </c>
      <c r="Q3738" s="11" t="str">
        <f t="shared" si="354"/>
        <v xml:space="preserve">theater </v>
      </c>
      <c r="R3738" s="11" t="str">
        <f t="shared" si="355"/>
        <v>theater /plays</v>
      </c>
      <c r="S3738" s="12">
        <f t="shared" si="356"/>
        <v>42048.711724537032</v>
      </c>
      <c r="T3738" s="8">
        <f t="shared" si="35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8314</v>
      </c>
      <c r="O3739" s="10">
        <f t="shared" si="352"/>
        <v>4.666666666666667</v>
      </c>
      <c r="P3739" s="9">
        <f t="shared" si="353"/>
        <v>425</v>
      </c>
      <c r="Q3739" s="11" t="str">
        <f t="shared" si="354"/>
        <v xml:space="preserve">theater </v>
      </c>
      <c r="R3739" s="11" t="str">
        <f t="shared" si="355"/>
        <v>theater /plays</v>
      </c>
      <c r="S3739" s="12">
        <f t="shared" si="356"/>
        <v>42297.691006944442</v>
      </c>
      <c r="T3739" s="8">
        <f t="shared" si="35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8314</v>
      </c>
      <c r="O3740" s="10">
        <f t="shared" si="352"/>
        <v>5.5555555555555554</v>
      </c>
      <c r="P3740" s="9">
        <f t="shared" si="353"/>
        <v>885</v>
      </c>
      <c r="Q3740" s="11" t="str">
        <f t="shared" si="354"/>
        <v xml:space="preserve">theater </v>
      </c>
      <c r="R3740" s="11" t="str">
        <f t="shared" si="355"/>
        <v>theater /plays</v>
      </c>
      <c r="S3740" s="12">
        <f t="shared" si="356"/>
        <v>41813.938715277778</v>
      </c>
      <c r="T3740" s="8">
        <f t="shared" si="35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8314</v>
      </c>
      <c r="O3741" s="10">
        <f t="shared" si="352"/>
        <v>4.9689440993788816</v>
      </c>
      <c r="P3741" s="9">
        <f t="shared" si="353"/>
        <v>2402.5</v>
      </c>
      <c r="Q3741" s="11" t="str">
        <f t="shared" si="354"/>
        <v xml:space="preserve">theater </v>
      </c>
      <c r="R3741" s="11" t="str">
        <f t="shared" si="355"/>
        <v>theater /plays</v>
      </c>
      <c r="S3741" s="12">
        <f t="shared" si="356"/>
        <v>42548.449861111112</v>
      </c>
      <c r="T3741" s="8">
        <f t="shared" si="35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8314</v>
      </c>
      <c r="O3742" s="10">
        <f t="shared" si="352"/>
        <v>5.5865921787709496</v>
      </c>
      <c r="P3742" s="9">
        <f t="shared" si="353"/>
        <v>1179</v>
      </c>
      <c r="Q3742" s="11" t="str">
        <f t="shared" si="354"/>
        <v xml:space="preserve">theater </v>
      </c>
      <c r="R3742" s="11" t="str">
        <f t="shared" si="355"/>
        <v>theater /plays</v>
      </c>
      <c r="S3742" s="12">
        <f t="shared" si="356"/>
        <v>41833.089756944442</v>
      </c>
      <c r="T3742" s="8">
        <f t="shared" si="35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8314</v>
      </c>
      <c r="O3743" s="10" t="e">
        <f t="shared" si="352"/>
        <v>#DIV/0!</v>
      </c>
      <c r="P3743" s="9">
        <f t="shared" si="353"/>
        <v>10000</v>
      </c>
      <c r="Q3743" s="11" t="str">
        <f t="shared" si="354"/>
        <v xml:space="preserve">theater </v>
      </c>
      <c r="R3743" s="11" t="str">
        <f t="shared" si="355"/>
        <v>theater /plays</v>
      </c>
      <c r="S3743" s="12">
        <f t="shared" si="356"/>
        <v>42325.920717592591</v>
      </c>
      <c r="T3743" s="8">
        <f t="shared" si="35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8314</v>
      </c>
      <c r="O3744" s="10">
        <f t="shared" si="352"/>
        <v>50</v>
      </c>
      <c r="P3744" s="9">
        <f t="shared" si="353"/>
        <v>2550</v>
      </c>
      <c r="Q3744" s="11" t="str">
        <f t="shared" si="354"/>
        <v xml:space="preserve">theater </v>
      </c>
      <c r="R3744" s="11" t="str">
        <f t="shared" si="355"/>
        <v>theater /plays</v>
      </c>
      <c r="S3744" s="12">
        <f t="shared" si="356"/>
        <v>41858.214629629627</v>
      </c>
      <c r="T3744" s="8">
        <f t="shared" si="35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8314</v>
      </c>
      <c r="O3745" s="10" t="e">
        <f t="shared" si="352"/>
        <v>#DIV/0!</v>
      </c>
      <c r="P3745" s="9">
        <f t="shared" si="353"/>
        <v>1100</v>
      </c>
      <c r="Q3745" s="11" t="str">
        <f t="shared" si="354"/>
        <v xml:space="preserve">theater </v>
      </c>
      <c r="R3745" s="11" t="str">
        <f t="shared" si="355"/>
        <v>theater /plays</v>
      </c>
      <c r="S3745" s="12">
        <f t="shared" si="356"/>
        <v>41793.710231481484</v>
      </c>
      <c r="T3745" s="8">
        <f t="shared" si="35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8314</v>
      </c>
      <c r="O3746" s="10" t="e">
        <f t="shared" si="352"/>
        <v>#DIV/0!</v>
      </c>
      <c r="P3746" s="9">
        <f t="shared" si="353"/>
        <v>600</v>
      </c>
      <c r="Q3746" s="11" t="str">
        <f t="shared" si="354"/>
        <v xml:space="preserve">theater </v>
      </c>
      <c r="R3746" s="11" t="str">
        <f t="shared" si="355"/>
        <v>theater /plays</v>
      </c>
      <c r="S3746" s="12">
        <f t="shared" si="356"/>
        <v>41793.814259259263</v>
      </c>
      <c r="T3746" s="8">
        <f t="shared" si="35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8314</v>
      </c>
      <c r="O3747" s="10">
        <f t="shared" si="352"/>
        <v>10</v>
      </c>
      <c r="P3747" s="9">
        <f t="shared" si="353"/>
        <v>55</v>
      </c>
      <c r="Q3747" s="11" t="str">
        <f t="shared" si="354"/>
        <v xml:space="preserve">theater </v>
      </c>
      <c r="R3747" s="11" t="str">
        <f t="shared" si="355"/>
        <v>theater /plays</v>
      </c>
      <c r="S3747" s="12">
        <f t="shared" si="356"/>
        <v>41831.697939814818</v>
      </c>
      <c r="T3747" s="8">
        <f t="shared" si="35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8314</v>
      </c>
      <c r="O3748" s="10">
        <f t="shared" si="352"/>
        <v>42.079207920792079</v>
      </c>
      <c r="P3748" s="9">
        <f t="shared" si="353"/>
        <v>4351</v>
      </c>
      <c r="Q3748" s="11" t="str">
        <f t="shared" si="354"/>
        <v xml:space="preserve">theater </v>
      </c>
      <c r="R3748" s="11" t="str">
        <f t="shared" si="355"/>
        <v>theater /plays</v>
      </c>
      <c r="S3748" s="12">
        <f t="shared" si="356"/>
        <v>42621.389340277776</v>
      </c>
      <c r="T3748" s="8">
        <f t="shared" si="35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8314</v>
      </c>
      <c r="O3749" s="10">
        <f t="shared" si="352"/>
        <v>100</v>
      </c>
      <c r="P3749" s="9">
        <f t="shared" si="353"/>
        <v>1262.5</v>
      </c>
      <c r="Q3749" s="11" t="str">
        <f t="shared" si="354"/>
        <v xml:space="preserve">theater </v>
      </c>
      <c r="R3749" s="11" t="str">
        <f t="shared" si="355"/>
        <v>theater /plays</v>
      </c>
      <c r="S3749" s="12">
        <f t="shared" si="356"/>
        <v>42164.299722222218</v>
      </c>
      <c r="T3749" s="8">
        <f t="shared" si="357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8316</v>
      </c>
      <c r="O3750" s="10">
        <f t="shared" si="352"/>
        <v>0.96599690880989186</v>
      </c>
      <c r="P3750" s="9">
        <f t="shared" si="353"/>
        <v>5088</v>
      </c>
      <c r="Q3750" s="11" t="str">
        <f t="shared" si="354"/>
        <v xml:space="preserve">theater </v>
      </c>
      <c r="R3750" s="11" t="str">
        <f t="shared" si="355"/>
        <v>theater /musical</v>
      </c>
      <c r="S3750" s="12">
        <f t="shared" si="356"/>
        <v>42395.706435185188</v>
      </c>
      <c r="T3750" s="8">
        <f t="shared" si="35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8316</v>
      </c>
      <c r="O3751" s="10">
        <f t="shared" si="352"/>
        <v>0.95238095238095233</v>
      </c>
      <c r="P3751" s="9">
        <f t="shared" si="353"/>
        <v>512.5</v>
      </c>
      <c r="Q3751" s="11" t="str">
        <f t="shared" si="354"/>
        <v xml:space="preserve">theater </v>
      </c>
      <c r="R3751" s="11" t="str">
        <f t="shared" si="355"/>
        <v>theater /musical</v>
      </c>
      <c r="S3751" s="12">
        <f t="shared" si="356"/>
        <v>42458.127175925925</v>
      </c>
      <c r="T3751" s="8">
        <f t="shared" si="357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8316</v>
      </c>
      <c r="O3752" s="10">
        <f t="shared" si="352"/>
        <v>0.99552015928322546</v>
      </c>
      <c r="P3752" s="9">
        <f t="shared" si="353"/>
        <v>6013.5</v>
      </c>
      <c r="Q3752" s="11" t="str">
        <f t="shared" si="354"/>
        <v xml:space="preserve">theater </v>
      </c>
      <c r="R3752" s="11" t="str">
        <f t="shared" si="355"/>
        <v>theater /musical</v>
      </c>
      <c r="S3752" s="12">
        <f t="shared" si="356"/>
        <v>42016.981574074074</v>
      </c>
      <c r="T3752" s="8">
        <f t="shared" si="35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8316</v>
      </c>
      <c r="O3753" s="10">
        <f t="shared" si="352"/>
        <v>0.75414781297134237</v>
      </c>
      <c r="P3753" s="9">
        <f t="shared" si="353"/>
        <v>1163</v>
      </c>
      <c r="Q3753" s="11" t="str">
        <f t="shared" si="354"/>
        <v xml:space="preserve">theater </v>
      </c>
      <c r="R3753" s="11" t="str">
        <f t="shared" si="355"/>
        <v>theater /musical</v>
      </c>
      <c r="S3753" s="12">
        <f t="shared" si="356"/>
        <v>42403.035567129627</v>
      </c>
      <c r="T3753" s="8">
        <f t="shared" si="35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8316</v>
      </c>
      <c r="O3754" s="10">
        <f t="shared" si="352"/>
        <v>0.88495575221238942</v>
      </c>
      <c r="P3754" s="9">
        <f t="shared" si="353"/>
        <v>532.5</v>
      </c>
      <c r="Q3754" s="11" t="str">
        <f t="shared" si="354"/>
        <v xml:space="preserve">theater </v>
      </c>
      <c r="R3754" s="11" t="str">
        <f t="shared" si="355"/>
        <v>theater /musical</v>
      </c>
      <c r="S3754" s="12">
        <f t="shared" si="356"/>
        <v>42619.802488425921</v>
      </c>
      <c r="T3754" s="8">
        <f t="shared" si="35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8316</v>
      </c>
      <c r="O3755" s="10">
        <f t="shared" si="352"/>
        <v>0.96767950454809371</v>
      </c>
      <c r="P3755" s="9">
        <f t="shared" si="353"/>
        <v>5083.5</v>
      </c>
      <c r="Q3755" s="11" t="str">
        <f t="shared" si="354"/>
        <v xml:space="preserve">theater </v>
      </c>
      <c r="R3755" s="11" t="str">
        <f t="shared" si="355"/>
        <v>theater /musical</v>
      </c>
      <c r="S3755" s="12">
        <f t="shared" si="356"/>
        <v>42128.824074074073</v>
      </c>
      <c r="T3755" s="8">
        <f t="shared" si="35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8316</v>
      </c>
      <c r="O3756" s="10">
        <f t="shared" si="352"/>
        <v>0.83333333333333337</v>
      </c>
      <c r="P3756" s="9">
        <f t="shared" si="353"/>
        <v>2750</v>
      </c>
      <c r="Q3756" s="11" t="str">
        <f t="shared" si="354"/>
        <v xml:space="preserve">theater </v>
      </c>
      <c r="R3756" s="11" t="str">
        <f t="shared" si="355"/>
        <v>theater /musical</v>
      </c>
      <c r="S3756" s="12">
        <f t="shared" si="356"/>
        <v>41808.881215277775</v>
      </c>
      <c r="T3756" s="8">
        <f t="shared" si="35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8316</v>
      </c>
      <c r="O3757" s="10">
        <f t="shared" si="352"/>
        <v>0.77138849929873776</v>
      </c>
      <c r="P3757" s="9">
        <f t="shared" si="353"/>
        <v>631.5</v>
      </c>
      <c r="Q3757" s="11" t="str">
        <f t="shared" si="354"/>
        <v xml:space="preserve">theater </v>
      </c>
      <c r="R3757" s="11" t="str">
        <f t="shared" si="355"/>
        <v>theater /musical</v>
      </c>
      <c r="S3757" s="12">
        <f t="shared" si="356"/>
        <v>42445.866979166662</v>
      </c>
      <c r="T3757" s="8">
        <f t="shared" si="357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8316</v>
      </c>
      <c r="O3758" s="10">
        <f t="shared" si="352"/>
        <v>0.98901098901098905</v>
      </c>
      <c r="P3758" s="9">
        <f t="shared" si="353"/>
        <v>4525</v>
      </c>
      <c r="Q3758" s="11" t="str">
        <f t="shared" si="354"/>
        <v xml:space="preserve">theater </v>
      </c>
      <c r="R3758" s="11" t="str">
        <f t="shared" si="355"/>
        <v>theater /musical</v>
      </c>
      <c r="S3758" s="12">
        <f t="shared" si="356"/>
        <v>41771.814791666664</v>
      </c>
      <c r="T3758" s="8">
        <f t="shared" si="35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8316</v>
      </c>
      <c r="O3759" s="10">
        <f t="shared" si="352"/>
        <v>0.92153765139547128</v>
      </c>
      <c r="P3759" s="9">
        <f t="shared" si="353"/>
        <v>3649</v>
      </c>
      <c r="Q3759" s="11" t="str">
        <f t="shared" si="354"/>
        <v xml:space="preserve">theater </v>
      </c>
      <c r="R3759" s="11" t="str">
        <f t="shared" si="355"/>
        <v>theater /musical</v>
      </c>
      <c r="S3759" s="12">
        <f t="shared" si="356"/>
        <v>41954.850868055553</v>
      </c>
      <c r="T3759" s="8">
        <f t="shared" si="35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8316</v>
      </c>
      <c r="O3760" s="10">
        <f t="shared" si="352"/>
        <v>0.9771986970684039</v>
      </c>
      <c r="P3760" s="9">
        <f t="shared" si="353"/>
        <v>1517.5</v>
      </c>
      <c r="Q3760" s="11" t="str">
        <f t="shared" si="354"/>
        <v xml:space="preserve">theater </v>
      </c>
      <c r="R3760" s="11" t="str">
        <f t="shared" si="355"/>
        <v>theater /musical</v>
      </c>
      <c r="S3760" s="12">
        <f t="shared" si="356"/>
        <v>41747.471504629626</v>
      </c>
      <c r="T3760" s="8">
        <f t="shared" si="35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8316</v>
      </c>
      <c r="O3761" s="10">
        <f t="shared" si="352"/>
        <v>0.90707678631765365</v>
      </c>
      <c r="P3761" s="9">
        <f t="shared" si="353"/>
        <v>4204.8850000000002</v>
      </c>
      <c r="Q3761" s="11" t="str">
        <f t="shared" si="354"/>
        <v xml:space="preserve">theater </v>
      </c>
      <c r="R3761" s="11" t="str">
        <f t="shared" si="355"/>
        <v>theater /musical</v>
      </c>
      <c r="S3761" s="12">
        <f t="shared" si="356"/>
        <v>42182.108252314814</v>
      </c>
      <c r="T3761" s="8">
        <f t="shared" si="357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8316</v>
      </c>
      <c r="O3762" s="10">
        <f t="shared" si="352"/>
        <v>0.98994806732438811</v>
      </c>
      <c r="P3762" s="9">
        <f t="shared" si="353"/>
        <v>5025.3850000000002</v>
      </c>
      <c r="Q3762" s="11" t="str">
        <f t="shared" si="354"/>
        <v xml:space="preserve">theater </v>
      </c>
      <c r="R3762" s="11" t="str">
        <f t="shared" si="355"/>
        <v>theater /musical</v>
      </c>
      <c r="S3762" s="12">
        <f t="shared" si="356"/>
        <v>41739.525300925925</v>
      </c>
      <c r="T3762" s="8">
        <f t="shared" si="35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8316</v>
      </c>
      <c r="O3763" s="10">
        <f t="shared" si="352"/>
        <v>1</v>
      </c>
      <c r="P3763" s="9">
        <f t="shared" si="353"/>
        <v>500</v>
      </c>
      <c r="Q3763" s="11" t="str">
        <f t="shared" si="354"/>
        <v xml:space="preserve">theater </v>
      </c>
      <c r="R3763" s="11" t="str">
        <f t="shared" si="355"/>
        <v>theater /musical</v>
      </c>
      <c r="S3763" s="12">
        <f t="shared" si="356"/>
        <v>42173.466863425929</v>
      </c>
      <c r="T3763" s="8">
        <f t="shared" si="35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8316</v>
      </c>
      <c r="O3764" s="10">
        <f t="shared" si="352"/>
        <v>0.9412650602409639</v>
      </c>
      <c r="P3764" s="9">
        <f t="shared" si="353"/>
        <v>1289</v>
      </c>
      <c r="Q3764" s="11" t="str">
        <f t="shared" si="354"/>
        <v xml:space="preserve">theater </v>
      </c>
      <c r="R3764" s="11" t="str">
        <f t="shared" si="355"/>
        <v>theater /musical</v>
      </c>
      <c r="S3764" s="12">
        <f t="shared" si="356"/>
        <v>42193.813530092593</v>
      </c>
      <c r="T3764" s="8">
        <f t="shared" si="35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8316</v>
      </c>
      <c r="O3765" s="10">
        <f t="shared" si="352"/>
        <v>1</v>
      </c>
      <c r="P3765" s="9">
        <f t="shared" si="353"/>
        <v>5000</v>
      </c>
      <c r="Q3765" s="11" t="str">
        <f t="shared" si="354"/>
        <v xml:space="preserve">theater </v>
      </c>
      <c r="R3765" s="11" t="str">
        <f t="shared" si="355"/>
        <v>theater /musical</v>
      </c>
      <c r="S3765" s="12">
        <f t="shared" si="356"/>
        <v>42065.750300925924</v>
      </c>
      <c r="T3765" s="8">
        <f t="shared" si="35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8316</v>
      </c>
      <c r="O3766" s="10">
        <f t="shared" si="352"/>
        <v>1</v>
      </c>
      <c r="P3766" s="9">
        <f t="shared" si="353"/>
        <v>1500</v>
      </c>
      <c r="Q3766" s="11" t="str">
        <f t="shared" si="354"/>
        <v xml:space="preserve">theater </v>
      </c>
      <c r="R3766" s="11" t="str">
        <f t="shared" si="355"/>
        <v>theater /musical</v>
      </c>
      <c r="S3766" s="12">
        <f t="shared" si="356"/>
        <v>42499.842962962968</v>
      </c>
      <c r="T3766" s="8">
        <f t="shared" si="357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8316</v>
      </c>
      <c r="O3767" s="10">
        <f t="shared" si="352"/>
        <v>0.88139007806597836</v>
      </c>
      <c r="P3767" s="9">
        <f t="shared" si="353"/>
        <v>7471</v>
      </c>
      <c r="Q3767" s="11" t="str">
        <f t="shared" si="354"/>
        <v xml:space="preserve">theater </v>
      </c>
      <c r="R3767" s="11" t="str">
        <f t="shared" si="355"/>
        <v>theater /musical</v>
      </c>
      <c r="S3767" s="12">
        <f t="shared" si="356"/>
        <v>41820.776412037041</v>
      </c>
      <c r="T3767" s="8">
        <f t="shared" si="357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8316</v>
      </c>
      <c r="O3768" s="10">
        <f t="shared" si="352"/>
        <v>0.97418317176505431</v>
      </c>
      <c r="P3768" s="9">
        <f t="shared" si="353"/>
        <v>10132.505000000001</v>
      </c>
      <c r="Q3768" s="11" t="str">
        <f t="shared" si="354"/>
        <v xml:space="preserve">theater </v>
      </c>
      <c r="R3768" s="11" t="str">
        <f t="shared" si="355"/>
        <v>theater /musical</v>
      </c>
      <c r="S3768" s="12">
        <f t="shared" si="356"/>
        <v>41788.167187500003</v>
      </c>
      <c r="T3768" s="8">
        <f t="shared" si="357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8316</v>
      </c>
      <c r="O3769" s="10">
        <f t="shared" si="352"/>
        <v>0.85653104925053536</v>
      </c>
      <c r="P3769" s="9">
        <f t="shared" si="353"/>
        <v>2167.5</v>
      </c>
      <c r="Q3769" s="11" t="str">
        <f t="shared" si="354"/>
        <v xml:space="preserve">theater </v>
      </c>
      <c r="R3769" s="11" t="str">
        <f t="shared" si="355"/>
        <v>theater /musical</v>
      </c>
      <c r="S3769" s="12">
        <f t="shared" si="356"/>
        <v>42050.019641203704</v>
      </c>
      <c r="T3769" s="8">
        <f t="shared" si="357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8316</v>
      </c>
      <c r="O3770" s="10">
        <f t="shared" si="352"/>
        <v>0.92891263808866942</v>
      </c>
      <c r="P3770" s="9">
        <f t="shared" si="353"/>
        <v>4153.0550000000003</v>
      </c>
      <c r="Q3770" s="11" t="str">
        <f t="shared" si="354"/>
        <v xml:space="preserve">theater </v>
      </c>
      <c r="R3770" s="11" t="str">
        <f t="shared" si="355"/>
        <v>theater /musical</v>
      </c>
      <c r="S3770" s="12">
        <f t="shared" si="356"/>
        <v>41772.727893518517</v>
      </c>
      <c r="T3770" s="8">
        <f t="shared" si="357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8316</v>
      </c>
      <c r="O3771" s="10">
        <f t="shared" si="352"/>
        <v>1</v>
      </c>
      <c r="P3771" s="9">
        <f t="shared" si="353"/>
        <v>1100</v>
      </c>
      <c r="Q3771" s="11" t="str">
        <f t="shared" si="354"/>
        <v xml:space="preserve">theater </v>
      </c>
      <c r="R3771" s="11" t="str">
        <f t="shared" si="355"/>
        <v>theater /musical</v>
      </c>
      <c r="S3771" s="12">
        <f t="shared" si="356"/>
        <v>42445.598136574074</v>
      </c>
      <c r="T3771" s="8">
        <f t="shared" si="35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8316</v>
      </c>
      <c r="O3772" s="10">
        <f t="shared" si="352"/>
        <v>1</v>
      </c>
      <c r="P3772" s="9">
        <f t="shared" si="353"/>
        <v>2000</v>
      </c>
      <c r="Q3772" s="11" t="str">
        <f t="shared" si="354"/>
        <v xml:space="preserve">theater </v>
      </c>
      <c r="R3772" s="11" t="str">
        <f t="shared" si="355"/>
        <v>theater /musical</v>
      </c>
      <c r="S3772" s="12">
        <f t="shared" si="356"/>
        <v>42138.930671296301</v>
      </c>
      <c r="T3772" s="8">
        <f t="shared" si="357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8316</v>
      </c>
      <c r="O3773" s="10">
        <f t="shared" si="352"/>
        <v>0.68493150684931503</v>
      </c>
      <c r="P3773" s="9">
        <f t="shared" si="353"/>
        <v>1230</v>
      </c>
      <c r="Q3773" s="11" t="str">
        <f t="shared" si="354"/>
        <v xml:space="preserve">theater </v>
      </c>
      <c r="R3773" s="11" t="str">
        <f t="shared" si="355"/>
        <v>theater /musical</v>
      </c>
      <c r="S3773" s="12">
        <f t="shared" si="356"/>
        <v>42493.857083333336</v>
      </c>
      <c r="T3773" s="8">
        <f t="shared" si="357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8316</v>
      </c>
      <c r="O3774" s="10">
        <f t="shared" si="352"/>
        <v>0.90744101633393826</v>
      </c>
      <c r="P3774" s="9">
        <f t="shared" si="353"/>
        <v>5255</v>
      </c>
      <c r="Q3774" s="11" t="str">
        <f t="shared" si="354"/>
        <v xml:space="preserve">theater </v>
      </c>
      <c r="R3774" s="11" t="str">
        <f t="shared" si="355"/>
        <v>theater /musical</v>
      </c>
      <c r="S3774" s="12">
        <f t="shared" si="356"/>
        <v>42682.616967592592</v>
      </c>
      <c r="T3774" s="8">
        <f t="shared" si="357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8316</v>
      </c>
      <c r="O3775" s="10">
        <f t="shared" si="352"/>
        <v>0.92421441774491686</v>
      </c>
      <c r="P3775" s="9">
        <f t="shared" si="353"/>
        <v>5205</v>
      </c>
      <c r="Q3775" s="11" t="str">
        <f t="shared" si="354"/>
        <v xml:space="preserve">theater </v>
      </c>
      <c r="R3775" s="11" t="str">
        <f t="shared" si="355"/>
        <v>theater /musical</v>
      </c>
      <c r="S3775" s="12">
        <f t="shared" si="356"/>
        <v>42656.005173611105</v>
      </c>
      <c r="T3775" s="8">
        <f t="shared" si="357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8316</v>
      </c>
      <c r="O3776" s="10">
        <f t="shared" si="352"/>
        <v>1</v>
      </c>
      <c r="P3776" s="9">
        <f t="shared" si="353"/>
        <v>2500</v>
      </c>
      <c r="Q3776" s="11" t="str">
        <f t="shared" si="354"/>
        <v xml:space="preserve">theater </v>
      </c>
      <c r="R3776" s="11" t="str">
        <f t="shared" si="355"/>
        <v>theater /musical</v>
      </c>
      <c r="S3776" s="12">
        <f t="shared" si="356"/>
        <v>42087.792303240742</v>
      </c>
      <c r="T3776" s="8">
        <f t="shared" si="357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8316</v>
      </c>
      <c r="O3777" s="10">
        <f t="shared" si="352"/>
        <v>0.99750623441396513</v>
      </c>
      <c r="P3777" s="9">
        <f t="shared" si="353"/>
        <v>2002.5</v>
      </c>
      <c r="Q3777" s="11" t="str">
        <f t="shared" si="354"/>
        <v xml:space="preserve">theater </v>
      </c>
      <c r="R3777" s="11" t="str">
        <f t="shared" si="355"/>
        <v>theater /musical</v>
      </c>
      <c r="S3777" s="12">
        <f t="shared" si="356"/>
        <v>42075.942627314813</v>
      </c>
      <c r="T3777" s="8">
        <f t="shared" si="357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8316</v>
      </c>
      <c r="O3778" s="10">
        <f t="shared" si="352"/>
        <v>0.93709734098629494</v>
      </c>
      <c r="P3778" s="9">
        <f t="shared" si="353"/>
        <v>8268.5</v>
      </c>
      <c r="Q3778" s="11" t="str">
        <f t="shared" si="354"/>
        <v xml:space="preserve">theater </v>
      </c>
      <c r="R3778" s="11" t="str">
        <f t="shared" si="355"/>
        <v>theater /musical</v>
      </c>
      <c r="S3778" s="12">
        <f t="shared" si="356"/>
        <v>41814.367800925924</v>
      </c>
      <c r="T3778" s="8">
        <f t="shared" si="357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8316</v>
      </c>
      <c r="O3779" s="10">
        <f t="shared" ref="O3779:O3842" si="358">D3779/E3779</f>
        <v>0.6983240223463687</v>
      </c>
      <c r="P3779" s="9">
        <f t="shared" ref="P3779:P3842" si="359">AVERAGE(D3779,E3779)</f>
        <v>2432</v>
      </c>
      <c r="Q3779" s="11" t="str">
        <f t="shared" ref="Q3779:Q3842" si="360">LEFT(N3779, SEARCH(" ",N3779,1))</f>
        <v xml:space="preserve">theater </v>
      </c>
      <c r="R3779" s="11" t="str">
        <f t="shared" ref="R3779:R3842" si="361">RIGHT(N3779,16)</f>
        <v>theater /musical</v>
      </c>
      <c r="S3779" s="12">
        <f t="shared" ref="S3779:S3842" si="362">(((J3779/60)/60)/24)+DATE(1970,1,1)</f>
        <v>41887.111354166671</v>
      </c>
      <c r="T3779" s="8">
        <f t="shared" ref="T3779:T3842" si="363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8316</v>
      </c>
      <c r="O3780" s="10">
        <f t="shared" si="358"/>
        <v>0.95200317334391116</v>
      </c>
      <c r="P3780" s="9">
        <f t="shared" si="359"/>
        <v>2460.5</v>
      </c>
      <c r="Q3780" s="11" t="str">
        <f t="shared" si="360"/>
        <v xml:space="preserve">theater </v>
      </c>
      <c r="R3780" s="11" t="str">
        <f t="shared" si="361"/>
        <v>theater /musical</v>
      </c>
      <c r="S3780" s="12">
        <f t="shared" si="362"/>
        <v>41989.819212962961</v>
      </c>
      <c r="T3780" s="8">
        <f t="shared" si="363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8316</v>
      </c>
      <c r="O3781" s="10">
        <f t="shared" si="358"/>
        <v>0.96172340834775916</v>
      </c>
      <c r="P3781" s="9">
        <f t="shared" si="359"/>
        <v>15298.5</v>
      </c>
      <c r="Q3781" s="11" t="str">
        <f t="shared" si="360"/>
        <v xml:space="preserve">theater </v>
      </c>
      <c r="R3781" s="11" t="str">
        <f t="shared" si="361"/>
        <v>theater /musical</v>
      </c>
      <c r="S3781" s="12">
        <f t="shared" si="362"/>
        <v>42425.735416666663</v>
      </c>
      <c r="T3781" s="8">
        <f t="shared" si="363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8316</v>
      </c>
      <c r="O3782" s="10">
        <f t="shared" si="358"/>
        <v>0.83333333333333337</v>
      </c>
      <c r="P3782" s="9">
        <f t="shared" si="359"/>
        <v>2750</v>
      </c>
      <c r="Q3782" s="11" t="str">
        <f t="shared" si="360"/>
        <v xml:space="preserve">theater </v>
      </c>
      <c r="R3782" s="11" t="str">
        <f t="shared" si="361"/>
        <v>theater /musical</v>
      </c>
      <c r="S3782" s="12">
        <f t="shared" si="362"/>
        <v>42166.219733796301</v>
      </c>
      <c r="T3782" s="8">
        <f t="shared" si="363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8316</v>
      </c>
      <c r="O3783" s="10">
        <f t="shared" si="358"/>
        <v>0.91185410334346506</v>
      </c>
      <c r="P3783" s="9">
        <f t="shared" si="359"/>
        <v>4717.5</v>
      </c>
      <c r="Q3783" s="11" t="str">
        <f t="shared" si="360"/>
        <v xml:space="preserve">theater </v>
      </c>
      <c r="R3783" s="11" t="str">
        <f t="shared" si="361"/>
        <v>theater /musical</v>
      </c>
      <c r="S3783" s="12">
        <f t="shared" si="362"/>
        <v>41865.882928240739</v>
      </c>
      <c r="T3783" s="8">
        <f t="shared" si="363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8316</v>
      </c>
      <c r="O3784" s="10">
        <f t="shared" si="358"/>
        <v>0.98280098280098283</v>
      </c>
      <c r="P3784" s="9">
        <f t="shared" si="359"/>
        <v>2017.5</v>
      </c>
      <c r="Q3784" s="11" t="str">
        <f t="shared" si="360"/>
        <v xml:space="preserve">theater </v>
      </c>
      <c r="R3784" s="11" t="str">
        <f t="shared" si="361"/>
        <v>theater /musical</v>
      </c>
      <c r="S3784" s="12">
        <f t="shared" si="362"/>
        <v>42546.862233796302</v>
      </c>
      <c r="T3784" s="8">
        <f t="shared" si="363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8316</v>
      </c>
      <c r="O3785" s="10">
        <f t="shared" si="358"/>
        <v>0.77569489334195219</v>
      </c>
      <c r="P3785" s="9">
        <f t="shared" si="359"/>
        <v>1373.5</v>
      </c>
      <c r="Q3785" s="11" t="str">
        <f t="shared" si="360"/>
        <v xml:space="preserve">theater </v>
      </c>
      <c r="R3785" s="11" t="str">
        <f t="shared" si="361"/>
        <v>theater /musical</v>
      </c>
      <c r="S3785" s="12">
        <f t="shared" si="362"/>
        <v>42420.140277777777</v>
      </c>
      <c r="T3785" s="8">
        <f t="shared" si="363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8316</v>
      </c>
      <c r="O3786" s="10">
        <f t="shared" si="358"/>
        <v>0.86956521739130432</v>
      </c>
      <c r="P3786" s="9">
        <f t="shared" si="359"/>
        <v>1075</v>
      </c>
      <c r="Q3786" s="11" t="str">
        <f t="shared" si="360"/>
        <v xml:space="preserve">theater </v>
      </c>
      <c r="R3786" s="11" t="str">
        <f t="shared" si="361"/>
        <v>theater /musical</v>
      </c>
      <c r="S3786" s="12">
        <f t="shared" si="362"/>
        <v>42531.980694444443</v>
      </c>
      <c r="T3786" s="8">
        <f t="shared" si="363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8316</v>
      </c>
      <c r="O3787" s="10">
        <f t="shared" si="358"/>
        <v>0.66334991708126034</v>
      </c>
      <c r="P3787" s="9">
        <f t="shared" si="359"/>
        <v>2507.5</v>
      </c>
      <c r="Q3787" s="11" t="str">
        <f t="shared" si="360"/>
        <v xml:space="preserve">theater </v>
      </c>
      <c r="R3787" s="11" t="str">
        <f t="shared" si="361"/>
        <v>theater /musical</v>
      </c>
      <c r="S3787" s="12">
        <f t="shared" si="362"/>
        <v>42548.63853009259</v>
      </c>
      <c r="T3787" s="8">
        <f t="shared" si="363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8316</v>
      </c>
      <c r="O3788" s="10">
        <f t="shared" si="358"/>
        <v>0.9011715229798738</v>
      </c>
      <c r="P3788" s="9">
        <f t="shared" si="359"/>
        <v>6329</v>
      </c>
      <c r="Q3788" s="11" t="str">
        <f t="shared" si="360"/>
        <v xml:space="preserve">theater </v>
      </c>
      <c r="R3788" s="11" t="str">
        <f t="shared" si="361"/>
        <v>theater /musical</v>
      </c>
      <c r="S3788" s="12">
        <f t="shared" si="362"/>
        <v>42487.037905092591</v>
      </c>
      <c r="T3788" s="8">
        <f t="shared" si="363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8316</v>
      </c>
      <c r="O3789" s="10">
        <f t="shared" si="358"/>
        <v>0.9971509971509972</v>
      </c>
      <c r="P3789" s="9">
        <f t="shared" si="359"/>
        <v>350.5</v>
      </c>
      <c r="Q3789" s="11" t="str">
        <f t="shared" si="360"/>
        <v xml:space="preserve">theater </v>
      </c>
      <c r="R3789" s="11" t="str">
        <f t="shared" si="361"/>
        <v>theater /musical</v>
      </c>
      <c r="S3789" s="12">
        <f t="shared" si="362"/>
        <v>42167.534791666665</v>
      </c>
      <c r="T3789" s="8">
        <f t="shared" si="363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8316</v>
      </c>
      <c r="O3790" s="10">
        <f t="shared" si="358"/>
        <v>150</v>
      </c>
      <c r="P3790" s="9">
        <f t="shared" si="359"/>
        <v>37750</v>
      </c>
      <c r="Q3790" s="11" t="str">
        <f t="shared" si="360"/>
        <v xml:space="preserve">theater </v>
      </c>
      <c r="R3790" s="11" t="str">
        <f t="shared" si="361"/>
        <v>theater /musical</v>
      </c>
      <c r="S3790" s="12">
        <f t="shared" si="362"/>
        <v>42333.695821759262</v>
      </c>
      <c r="T3790" s="8">
        <f t="shared" si="363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8316</v>
      </c>
      <c r="O3791" s="10">
        <f t="shared" si="358"/>
        <v>30.603448275862068</v>
      </c>
      <c r="P3791" s="9">
        <f t="shared" si="359"/>
        <v>1833</v>
      </c>
      <c r="Q3791" s="11" t="str">
        <f t="shared" si="360"/>
        <v xml:space="preserve">theater </v>
      </c>
      <c r="R3791" s="11" t="str">
        <f t="shared" si="361"/>
        <v>theater /musical</v>
      </c>
      <c r="S3791" s="12">
        <f t="shared" si="362"/>
        <v>42138.798819444448</v>
      </c>
      <c r="T3791" s="8">
        <f t="shared" si="363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8316</v>
      </c>
      <c r="O3792" s="10" t="e">
        <f t="shared" si="358"/>
        <v>#DIV/0!</v>
      </c>
      <c r="P3792" s="9">
        <f t="shared" si="359"/>
        <v>7500</v>
      </c>
      <c r="Q3792" s="11" t="str">
        <f t="shared" si="360"/>
        <v xml:space="preserve">theater </v>
      </c>
      <c r="R3792" s="11" t="str">
        <f t="shared" si="361"/>
        <v>theater /musical</v>
      </c>
      <c r="S3792" s="12">
        <f t="shared" si="362"/>
        <v>42666.666932870372</v>
      </c>
      <c r="T3792" s="8">
        <f t="shared" si="363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8316</v>
      </c>
      <c r="O3793" s="10" t="e">
        <f t="shared" si="358"/>
        <v>#DIV/0!</v>
      </c>
      <c r="P3793" s="9">
        <f t="shared" si="359"/>
        <v>750</v>
      </c>
      <c r="Q3793" s="11" t="str">
        <f t="shared" si="360"/>
        <v xml:space="preserve">theater </v>
      </c>
      <c r="R3793" s="11" t="str">
        <f t="shared" si="361"/>
        <v>theater /musical</v>
      </c>
      <c r="S3793" s="12">
        <f t="shared" si="362"/>
        <v>41766.692037037035</v>
      </c>
      <c r="T3793" s="8">
        <f t="shared" si="363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8316</v>
      </c>
      <c r="O3794" s="10">
        <f t="shared" si="358"/>
        <v>357.14285714285717</v>
      </c>
      <c r="P3794" s="9">
        <f t="shared" si="359"/>
        <v>6267.5</v>
      </c>
      <c r="Q3794" s="11" t="str">
        <f t="shared" si="360"/>
        <v xml:space="preserve">theater </v>
      </c>
      <c r="R3794" s="11" t="str">
        <f t="shared" si="361"/>
        <v>theater /musical</v>
      </c>
      <c r="S3794" s="12">
        <f t="shared" si="362"/>
        <v>42170.447013888886</v>
      </c>
      <c r="T3794" s="8">
        <f t="shared" si="363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8316</v>
      </c>
      <c r="O3795" s="10">
        <f t="shared" si="358"/>
        <v>1.6762452107279693</v>
      </c>
      <c r="P3795" s="9">
        <f t="shared" si="359"/>
        <v>5588</v>
      </c>
      <c r="Q3795" s="11" t="str">
        <f t="shared" si="360"/>
        <v xml:space="preserve">theater </v>
      </c>
      <c r="R3795" s="11" t="str">
        <f t="shared" si="361"/>
        <v>theater /musical</v>
      </c>
      <c r="S3795" s="12">
        <f t="shared" si="362"/>
        <v>41968.938993055555</v>
      </c>
      <c r="T3795" s="8">
        <f t="shared" si="363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8316</v>
      </c>
      <c r="O3796" s="10">
        <f t="shared" si="358"/>
        <v>100</v>
      </c>
      <c r="P3796" s="9">
        <f t="shared" si="359"/>
        <v>2525</v>
      </c>
      <c r="Q3796" s="11" t="str">
        <f t="shared" si="360"/>
        <v xml:space="preserve">theater </v>
      </c>
      <c r="R3796" s="11" t="str">
        <f t="shared" si="361"/>
        <v>theater /musical</v>
      </c>
      <c r="S3796" s="12">
        <f t="shared" si="362"/>
        <v>42132.58048611111</v>
      </c>
      <c r="T3796" s="8">
        <f t="shared" si="363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8316</v>
      </c>
      <c r="O3797" s="10">
        <f t="shared" si="358"/>
        <v>60</v>
      </c>
      <c r="P3797" s="9">
        <f t="shared" si="359"/>
        <v>305</v>
      </c>
      <c r="Q3797" s="11" t="str">
        <f t="shared" si="360"/>
        <v xml:space="preserve">theater </v>
      </c>
      <c r="R3797" s="11" t="str">
        <f t="shared" si="361"/>
        <v>theater /musical</v>
      </c>
      <c r="S3797" s="12">
        <f t="shared" si="362"/>
        <v>42201.436226851853</v>
      </c>
      <c r="T3797" s="8">
        <f t="shared" si="363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8316</v>
      </c>
      <c r="O3798" s="10">
        <f t="shared" si="358"/>
        <v>22500</v>
      </c>
      <c r="P3798" s="9">
        <f t="shared" si="359"/>
        <v>11250.5</v>
      </c>
      <c r="Q3798" s="11" t="str">
        <f t="shared" si="360"/>
        <v xml:space="preserve">theater </v>
      </c>
      <c r="R3798" s="11" t="str">
        <f t="shared" si="361"/>
        <v>theater /musical</v>
      </c>
      <c r="S3798" s="12">
        <f t="shared" si="362"/>
        <v>42689.029583333337</v>
      </c>
      <c r="T3798" s="8">
        <f t="shared" si="363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8316</v>
      </c>
      <c r="O3799" s="10">
        <f t="shared" si="358"/>
        <v>1.1152416356877324</v>
      </c>
      <c r="P3799" s="9">
        <f t="shared" si="359"/>
        <v>5690</v>
      </c>
      <c r="Q3799" s="11" t="str">
        <f t="shared" si="360"/>
        <v xml:space="preserve">theater </v>
      </c>
      <c r="R3799" s="11" t="str">
        <f t="shared" si="361"/>
        <v>theater /musical</v>
      </c>
      <c r="S3799" s="12">
        <f t="shared" si="362"/>
        <v>42084.881539351853</v>
      </c>
      <c r="T3799" s="8">
        <f t="shared" si="363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8316</v>
      </c>
      <c r="O3800" s="10">
        <f t="shared" si="358"/>
        <v>68.292682926829272</v>
      </c>
      <c r="P3800" s="9">
        <f t="shared" si="359"/>
        <v>35512.5</v>
      </c>
      <c r="Q3800" s="11" t="str">
        <f t="shared" si="360"/>
        <v xml:space="preserve">theater </v>
      </c>
      <c r="R3800" s="11" t="str">
        <f t="shared" si="361"/>
        <v>theater /musical</v>
      </c>
      <c r="S3800" s="12">
        <f t="shared" si="362"/>
        <v>41831.722777777781</v>
      </c>
      <c r="T3800" s="8">
        <f t="shared" si="363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8316</v>
      </c>
      <c r="O3801" s="10">
        <f t="shared" si="358"/>
        <v>24.875621890547265</v>
      </c>
      <c r="P3801" s="9">
        <f t="shared" si="359"/>
        <v>5201</v>
      </c>
      <c r="Q3801" s="11" t="str">
        <f t="shared" si="360"/>
        <v xml:space="preserve">theater </v>
      </c>
      <c r="R3801" s="11" t="str">
        <f t="shared" si="361"/>
        <v>theater /musical</v>
      </c>
      <c r="S3801" s="12">
        <f t="shared" si="362"/>
        <v>42410.93105324074</v>
      </c>
      <c r="T3801" s="8">
        <f t="shared" si="363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8316</v>
      </c>
      <c r="O3802" s="10">
        <f t="shared" si="358"/>
        <v>24.971623155505107</v>
      </c>
      <c r="P3802" s="9">
        <f t="shared" si="359"/>
        <v>11440.5</v>
      </c>
      <c r="Q3802" s="11" t="str">
        <f t="shared" si="360"/>
        <v xml:space="preserve">theater </v>
      </c>
      <c r="R3802" s="11" t="str">
        <f t="shared" si="361"/>
        <v>theater /musical</v>
      </c>
      <c r="S3802" s="12">
        <f t="shared" si="362"/>
        <v>41982.737071759257</v>
      </c>
      <c r="T3802" s="8">
        <f t="shared" si="363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8316</v>
      </c>
      <c r="O3803" s="10">
        <f t="shared" si="358"/>
        <v>11.737089201877934</v>
      </c>
      <c r="P3803" s="9">
        <f t="shared" si="359"/>
        <v>2713</v>
      </c>
      <c r="Q3803" s="11" t="str">
        <f t="shared" si="360"/>
        <v xml:space="preserve">theater </v>
      </c>
      <c r="R3803" s="11" t="str">
        <f t="shared" si="361"/>
        <v>theater /musical</v>
      </c>
      <c r="S3803" s="12">
        <f t="shared" si="362"/>
        <v>41975.676111111112</v>
      </c>
      <c r="T3803" s="8">
        <f t="shared" si="363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8316</v>
      </c>
      <c r="O3804" s="10" t="e">
        <f t="shared" si="358"/>
        <v>#DIV/0!</v>
      </c>
      <c r="P3804" s="9">
        <f t="shared" si="359"/>
        <v>1500</v>
      </c>
      <c r="Q3804" s="11" t="str">
        <f t="shared" si="360"/>
        <v xml:space="preserve">theater </v>
      </c>
      <c r="R3804" s="11" t="str">
        <f t="shared" si="361"/>
        <v>theater /musical</v>
      </c>
      <c r="S3804" s="12">
        <f t="shared" si="362"/>
        <v>42269.126226851848</v>
      </c>
      <c r="T3804" s="8">
        <f t="shared" si="363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8316</v>
      </c>
      <c r="O3805" s="10">
        <f t="shared" si="358"/>
        <v>5.0890585241730282</v>
      </c>
      <c r="P3805" s="9">
        <f t="shared" si="359"/>
        <v>7179</v>
      </c>
      <c r="Q3805" s="11" t="str">
        <f t="shared" si="360"/>
        <v xml:space="preserve">theater </v>
      </c>
      <c r="R3805" s="11" t="str">
        <f t="shared" si="361"/>
        <v>theater /musical</v>
      </c>
      <c r="S3805" s="12">
        <f t="shared" si="362"/>
        <v>42403.971851851849</v>
      </c>
      <c r="T3805" s="8">
        <f t="shared" si="363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8316</v>
      </c>
      <c r="O3806" s="10" t="e">
        <f t="shared" si="358"/>
        <v>#DIV/0!</v>
      </c>
      <c r="P3806" s="9">
        <f t="shared" si="359"/>
        <v>4000</v>
      </c>
      <c r="Q3806" s="11" t="str">
        <f t="shared" si="360"/>
        <v xml:space="preserve">theater </v>
      </c>
      <c r="R3806" s="11" t="str">
        <f t="shared" si="361"/>
        <v>theater /musical</v>
      </c>
      <c r="S3806" s="12">
        <f t="shared" si="362"/>
        <v>42527.00953703704</v>
      </c>
      <c r="T3806" s="8">
        <f t="shared" si="363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8316</v>
      </c>
      <c r="O3807" s="10">
        <f t="shared" si="358"/>
        <v>50000</v>
      </c>
      <c r="P3807" s="9">
        <f t="shared" si="359"/>
        <v>75001.5</v>
      </c>
      <c r="Q3807" s="11" t="str">
        <f t="shared" si="360"/>
        <v xml:space="preserve">theater </v>
      </c>
      <c r="R3807" s="11" t="str">
        <f t="shared" si="361"/>
        <v>theater /musical</v>
      </c>
      <c r="S3807" s="12">
        <f t="shared" si="362"/>
        <v>41849.887037037035</v>
      </c>
      <c r="T3807" s="8">
        <f t="shared" si="363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8316</v>
      </c>
      <c r="O3808" s="10">
        <f t="shared" si="358"/>
        <v>1500</v>
      </c>
      <c r="P3808" s="9">
        <f t="shared" si="359"/>
        <v>3752.5</v>
      </c>
      <c r="Q3808" s="11" t="str">
        <f t="shared" si="360"/>
        <v xml:space="preserve">theater </v>
      </c>
      <c r="R3808" s="11" t="str">
        <f t="shared" si="361"/>
        <v>theater /musical</v>
      </c>
      <c r="S3808" s="12">
        <f t="shared" si="362"/>
        <v>41799.259039351848</v>
      </c>
      <c r="T3808" s="8">
        <f t="shared" si="363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8316</v>
      </c>
      <c r="O3809" s="10">
        <f t="shared" si="358"/>
        <v>3.2967032967032965</v>
      </c>
      <c r="P3809" s="9">
        <f t="shared" si="359"/>
        <v>977.5</v>
      </c>
      <c r="Q3809" s="11" t="str">
        <f t="shared" si="360"/>
        <v xml:space="preserve">theater </v>
      </c>
      <c r="R3809" s="11" t="str">
        <f t="shared" si="361"/>
        <v>theater /musical</v>
      </c>
      <c r="S3809" s="12">
        <f t="shared" si="362"/>
        <v>42090.909016203703</v>
      </c>
      <c r="T3809" s="8">
        <f t="shared" si="363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8314</v>
      </c>
      <c r="O3810" s="10">
        <f t="shared" si="358"/>
        <v>1</v>
      </c>
      <c r="P3810" s="9">
        <f t="shared" si="359"/>
        <v>1000</v>
      </c>
      <c r="Q3810" s="11" t="str">
        <f t="shared" si="360"/>
        <v xml:space="preserve">theater </v>
      </c>
      <c r="R3810" s="11" t="str">
        <f t="shared" si="361"/>
        <v>theater /plays</v>
      </c>
      <c r="S3810" s="12">
        <f t="shared" si="362"/>
        <v>42059.453923611116</v>
      </c>
      <c r="T3810" s="8">
        <f t="shared" si="363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8314</v>
      </c>
      <c r="O3811" s="10">
        <f t="shared" si="358"/>
        <v>0.98765432098765427</v>
      </c>
      <c r="P3811" s="9">
        <f t="shared" si="359"/>
        <v>2012.5</v>
      </c>
      <c r="Q3811" s="11" t="str">
        <f t="shared" si="360"/>
        <v xml:space="preserve">theater </v>
      </c>
      <c r="R3811" s="11" t="str">
        <f t="shared" si="361"/>
        <v>theater /plays</v>
      </c>
      <c r="S3811" s="12">
        <f t="shared" si="362"/>
        <v>41800.526701388888</v>
      </c>
      <c r="T3811" s="8">
        <f t="shared" si="363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8314</v>
      </c>
      <c r="O3812" s="10">
        <f t="shared" si="358"/>
        <v>0.8214676889375685</v>
      </c>
      <c r="P3812" s="9">
        <f t="shared" si="359"/>
        <v>1663</v>
      </c>
      <c r="Q3812" s="11" t="str">
        <f t="shared" si="360"/>
        <v xml:space="preserve">theater </v>
      </c>
      <c r="R3812" s="11" t="str">
        <f t="shared" si="361"/>
        <v>theater /plays</v>
      </c>
      <c r="S3812" s="12">
        <f t="shared" si="362"/>
        <v>42054.849050925928</v>
      </c>
      <c r="T3812" s="8">
        <f t="shared" si="363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8314</v>
      </c>
      <c r="O3813" s="10">
        <f t="shared" si="358"/>
        <v>0.30303030303030304</v>
      </c>
      <c r="P3813" s="9">
        <f t="shared" si="359"/>
        <v>537.5</v>
      </c>
      <c r="Q3813" s="11" t="str">
        <f t="shared" si="360"/>
        <v xml:space="preserve">theater </v>
      </c>
      <c r="R3813" s="11" t="str">
        <f t="shared" si="361"/>
        <v>theater /plays</v>
      </c>
      <c r="S3813" s="12">
        <f t="shared" si="362"/>
        <v>42487.62700231481</v>
      </c>
      <c r="T3813" s="8">
        <f t="shared" si="363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8314</v>
      </c>
      <c r="O3814" s="10">
        <f t="shared" si="358"/>
        <v>0.91282519397535367</v>
      </c>
      <c r="P3814" s="9">
        <f t="shared" si="359"/>
        <v>2095.5</v>
      </c>
      <c r="Q3814" s="11" t="str">
        <f t="shared" si="360"/>
        <v xml:space="preserve">theater </v>
      </c>
      <c r="R3814" s="11" t="str">
        <f t="shared" si="361"/>
        <v>theater /plays</v>
      </c>
      <c r="S3814" s="12">
        <f t="shared" si="362"/>
        <v>42109.751250000001</v>
      </c>
      <c r="T3814" s="8">
        <f t="shared" si="363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8314</v>
      </c>
      <c r="O3815" s="10">
        <f t="shared" si="358"/>
        <v>0.99057071023919929</v>
      </c>
      <c r="P3815" s="9">
        <f t="shared" si="359"/>
        <v>2109.9949999999999</v>
      </c>
      <c r="Q3815" s="11" t="str">
        <f t="shared" si="360"/>
        <v xml:space="preserve">theater </v>
      </c>
      <c r="R3815" s="11" t="str">
        <f t="shared" si="361"/>
        <v>theater /plays</v>
      </c>
      <c r="S3815" s="12">
        <f t="shared" si="362"/>
        <v>42497.275706018518</v>
      </c>
      <c r="T3815" s="8">
        <f t="shared" si="363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8314</v>
      </c>
      <c r="O3816" s="10">
        <f t="shared" si="358"/>
        <v>0.71360608943862991</v>
      </c>
      <c r="P3816" s="9">
        <f t="shared" si="359"/>
        <v>1801</v>
      </c>
      <c r="Q3816" s="11" t="str">
        <f t="shared" si="360"/>
        <v xml:space="preserve">theater </v>
      </c>
      <c r="R3816" s="11" t="str">
        <f t="shared" si="361"/>
        <v>theater /plays</v>
      </c>
      <c r="S3816" s="12">
        <f t="shared" si="362"/>
        <v>42058.904074074075</v>
      </c>
      <c r="T3816" s="8">
        <f t="shared" si="363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8314</v>
      </c>
      <c r="O3817" s="10">
        <f t="shared" si="358"/>
        <v>0.99999000009999905</v>
      </c>
      <c r="P3817" s="9">
        <f t="shared" si="359"/>
        <v>1000.005</v>
      </c>
      <c r="Q3817" s="11" t="str">
        <f t="shared" si="360"/>
        <v xml:space="preserve">theater </v>
      </c>
      <c r="R3817" s="11" t="str">
        <f t="shared" si="361"/>
        <v>theater /plays</v>
      </c>
      <c r="S3817" s="12">
        <f t="shared" si="362"/>
        <v>42207.259918981479</v>
      </c>
      <c r="T3817" s="8">
        <f t="shared" si="363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8314</v>
      </c>
      <c r="O3818" s="10">
        <f t="shared" si="358"/>
        <v>0.83865881682014121</v>
      </c>
      <c r="P3818" s="9">
        <f t="shared" si="359"/>
        <v>1644.2849999999999</v>
      </c>
      <c r="Q3818" s="11" t="str">
        <f t="shared" si="360"/>
        <v xml:space="preserve">theater </v>
      </c>
      <c r="R3818" s="11" t="str">
        <f t="shared" si="361"/>
        <v>theater /plays</v>
      </c>
      <c r="S3818" s="12">
        <f t="shared" si="362"/>
        <v>41807.690081018518</v>
      </c>
      <c r="T3818" s="8">
        <f t="shared" si="363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8314</v>
      </c>
      <c r="O3819" s="10">
        <f t="shared" si="358"/>
        <v>0.93240093240093236</v>
      </c>
      <c r="P3819" s="9">
        <f t="shared" si="359"/>
        <v>2072.5</v>
      </c>
      <c r="Q3819" s="11" t="str">
        <f t="shared" si="360"/>
        <v xml:space="preserve">theater </v>
      </c>
      <c r="R3819" s="11" t="str">
        <f t="shared" si="361"/>
        <v>theater /plays</v>
      </c>
      <c r="S3819" s="12">
        <f t="shared" si="362"/>
        <v>42284.69694444444</v>
      </c>
      <c r="T3819" s="8">
        <f t="shared" si="363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8314</v>
      </c>
      <c r="O3820" s="10">
        <f t="shared" si="358"/>
        <v>0.43859649122807015</v>
      </c>
      <c r="P3820" s="9">
        <f t="shared" si="359"/>
        <v>410</v>
      </c>
      <c r="Q3820" s="11" t="str">
        <f t="shared" si="360"/>
        <v xml:space="preserve">theater </v>
      </c>
      <c r="R3820" s="11" t="str">
        <f t="shared" si="361"/>
        <v>theater /plays</v>
      </c>
      <c r="S3820" s="12">
        <f t="shared" si="362"/>
        <v>42045.84238425926</v>
      </c>
      <c r="T3820" s="8">
        <f t="shared" si="363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8314</v>
      </c>
      <c r="O3821" s="10">
        <f t="shared" si="358"/>
        <v>0.93984962406015038</v>
      </c>
      <c r="P3821" s="9">
        <f t="shared" si="359"/>
        <v>1032</v>
      </c>
      <c r="Q3821" s="11" t="str">
        <f t="shared" si="360"/>
        <v xml:space="preserve">theater </v>
      </c>
      <c r="R3821" s="11" t="str">
        <f t="shared" si="361"/>
        <v>theater /plays</v>
      </c>
      <c r="S3821" s="12">
        <f t="shared" si="362"/>
        <v>42184.209537037037</v>
      </c>
      <c r="T3821" s="8">
        <f t="shared" si="363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8314</v>
      </c>
      <c r="O3822" s="10">
        <f t="shared" si="358"/>
        <v>0.69767441860465118</v>
      </c>
      <c r="P3822" s="9">
        <f t="shared" si="359"/>
        <v>365</v>
      </c>
      <c r="Q3822" s="11" t="str">
        <f t="shared" si="360"/>
        <v xml:space="preserve">theater </v>
      </c>
      <c r="R3822" s="11" t="str">
        <f t="shared" si="361"/>
        <v>theater /plays</v>
      </c>
      <c r="S3822" s="12">
        <f t="shared" si="362"/>
        <v>42160.651817129634</v>
      </c>
      <c r="T3822" s="8">
        <f t="shared" si="363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8314</v>
      </c>
      <c r="O3823" s="10">
        <f t="shared" si="358"/>
        <v>0.95654550423613005</v>
      </c>
      <c r="P3823" s="9">
        <f t="shared" si="359"/>
        <v>3579.5</v>
      </c>
      <c r="Q3823" s="11" t="str">
        <f t="shared" si="360"/>
        <v xml:space="preserve">theater </v>
      </c>
      <c r="R3823" s="11" t="str">
        <f t="shared" si="361"/>
        <v>theater /plays</v>
      </c>
      <c r="S3823" s="12">
        <f t="shared" si="362"/>
        <v>42341.180636574078</v>
      </c>
      <c r="T3823" s="8">
        <f t="shared" si="363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8314</v>
      </c>
      <c r="O3824" s="10">
        <f t="shared" si="358"/>
        <v>0.90892564988183966</v>
      </c>
      <c r="P3824" s="9">
        <f t="shared" si="359"/>
        <v>5250.5</v>
      </c>
      <c r="Q3824" s="11" t="str">
        <f t="shared" si="360"/>
        <v xml:space="preserve">theater </v>
      </c>
      <c r="R3824" s="11" t="str">
        <f t="shared" si="361"/>
        <v>theater /plays</v>
      </c>
      <c r="S3824" s="12">
        <f t="shared" si="362"/>
        <v>42329.838159722218</v>
      </c>
      <c r="T3824" s="8">
        <f t="shared" si="363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8314</v>
      </c>
      <c r="O3825" s="10">
        <f t="shared" si="358"/>
        <v>0.94339622641509435</v>
      </c>
      <c r="P3825" s="9">
        <f t="shared" si="359"/>
        <v>2575</v>
      </c>
      <c r="Q3825" s="11" t="str">
        <f t="shared" si="360"/>
        <v xml:space="preserve">theater </v>
      </c>
      <c r="R3825" s="11" t="str">
        <f t="shared" si="361"/>
        <v>theater /plays</v>
      </c>
      <c r="S3825" s="12">
        <f t="shared" si="362"/>
        <v>42170.910231481481</v>
      </c>
      <c r="T3825" s="8">
        <f t="shared" si="363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8314</v>
      </c>
      <c r="O3826" s="10">
        <f t="shared" si="358"/>
        <v>0.92592592592592593</v>
      </c>
      <c r="P3826" s="9">
        <f t="shared" si="359"/>
        <v>260</v>
      </c>
      <c r="Q3826" s="11" t="str">
        <f t="shared" si="360"/>
        <v xml:space="preserve">theater </v>
      </c>
      <c r="R3826" s="11" t="str">
        <f t="shared" si="361"/>
        <v>theater /plays</v>
      </c>
      <c r="S3826" s="12">
        <f t="shared" si="362"/>
        <v>42571.626192129625</v>
      </c>
      <c r="T3826" s="8">
        <f t="shared" si="363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8314</v>
      </c>
      <c r="O3827" s="10">
        <f t="shared" si="358"/>
        <v>0.94858660595712385</v>
      </c>
      <c r="P3827" s="9">
        <f t="shared" si="359"/>
        <v>5135.5</v>
      </c>
      <c r="Q3827" s="11" t="str">
        <f t="shared" si="360"/>
        <v xml:space="preserve">theater </v>
      </c>
      <c r="R3827" s="11" t="str">
        <f t="shared" si="361"/>
        <v>theater /plays</v>
      </c>
      <c r="S3827" s="12">
        <f t="shared" si="362"/>
        <v>42151.069606481484</v>
      </c>
      <c r="T3827" s="8">
        <f t="shared" si="363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8314</v>
      </c>
      <c r="O3828" s="10">
        <f t="shared" si="358"/>
        <v>0.83916083916083917</v>
      </c>
      <c r="P3828" s="9">
        <f t="shared" si="359"/>
        <v>657.5</v>
      </c>
      <c r="Q3828" s="11" t="str">
        <f t="shared" si="360"/>
        <v xml:space="preserve">theater </v>
      </c>
      <c r="R3828" s="11" t="str">
        <f t="shared" si="361"/>
        <v>theater /plays</v>
      </c>
      <c r="S3828" s="12">
        <f t="shared" si="362"/>
        <v>42101.423541666663</v>
      </c>
      <c r="T3828" s="8">
        <f t="shared" si="363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8314</v>
      </c>
      <c r="O3829" s="10">
        <f t="shared" si="358"/>
        <v>0.65502183406113534</v>
      </c>
      <c r="P3829" s="9">
        <f t="shared" si="359"/>
        <v>3790</v>
      </c>
      <c r="Q3829" s="11" t="str">
        <f t="shared" si="360"/>
        <v xml:space="preserve">theater </v>
      </c>
      <c r="R3829" s="11" t="str">
        <f t="shared" si="361"/>
        <v>theater /plays</v>
      </c>
      <c r="S3829" s="12">
        <f t="shared" si="362"/>
        <v>42034.928252314814</v>
      </c>
      <c r="T3829" s="8">
        <f t="shared" si="363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8314</v>
      </c>
      <c r="O3830" s="10">
        <f t="shared" si="358"/>
        <v>1</v>
      </c>
      <c r="P3830" s="9">
        <f t="shared" si="359"/>
        <v>5000</v>
      </c>
      <c r="Q3830" s="11" t="str">
        <f t="shared" si="360"/>
        <v xml:space="preserve">theater </v>
      </c>
      <c r="R3830" s="11" t="str">
        <f t="shared" si="361"/>
        <v>theater /plays</v>
      </c>
      <c r="S3830" s="12">
        <f t="shared" si="362"/>
        <v>41944.527627314819</v>
      </c>
      <c r="T3830" s="8">
        <f t="shared" si="363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8314</v>
      </c>
      <c r="O3831" s="10">
        <f t="shared" si="358"/>
        <v>0.99800399201596801</v>
      </c>
      <c r="P3831" s="9">
        <f t="shared" si="359"/>
        <v>500.5</v>
      </c>
      <c r="Q3831" s="11" t="str">
        <f t="shared" si="360"/>
        <v xml:space="preserve">theater </v>
      </c>
      <c r="R3831" s="11" t="str">
        <f t="shared" si="361"/>
        <v>theater /plays</v>
      </c>
      <c r="S3831" s="12">
        <f t="shared" si="362"/>
        <v>42593.865405092598</v>
      </c>
      <c r="T3831" s="8">
        <f t="shared" si="363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8314</v>
      </c>
      <c r="O3832" s="10">
        <f t="shared" si="358"/>
        <v>0.44444444444444442</v>
      </c>
      <c r="P3832" s="9">
        <f t="shared" si="359"/>
        <v>162.5</v>
      </c>
      <c r="Q3832" s="11" t="str">
        <f t="shared" si="360"/>
        <v xml:space="preserve">theater </v>
      </c>
      <c r="R3832" s="11" t="str">
        <f t="shared" si="361"/>
        <v>theater /plays</v>
      </c>
      <c r="S3832" s="12">
        <f t="shared" si="362"/>
        <v>42503.740868055553</v>
      </c>
      <c r="T3832" s="8">
        <f t="shared" si="363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8314</v>
      </c>
      <c r="O3833" s="10">
        <f t="shared" si="358"/>
        <v>0.94320046782743205</v>
      </c>
      <c r="P3833" s="9">
        <f t="shared" si="359"/>
        <v>515.05500000000006</v>
      </c>
      <c r="Q3833" s="11" t="str">
        <f t="shared" si="360"/>
        <v xml:space="preserve">theater </v>
      </c>
      <c r="R3833" s="11" t="str">
        <f t="shared" si="361"/>
        <v>theater /plays</v>
      </c>
      <c r="S3833" s="12">
        <f t="shared" si="362"/>
        <v>41927.848900462966</v>
      </c>
      <c r="T3833" s="8">
        <f t="shared" si="363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8314</v>
      </c>
      <c r="O3834" s="10">
        <f t="shared" si="358"/>
        <v>0.95541401273885351</v>
      </c>
      <c r="P3834" s="9">
        <f t="shared" si="359"/>
        <v>1228</v>
      </c>
      <c r="Q3834" s="11" t="str">
        <f t="shared" si="360"/>
        <v xml:space="preserve">theater </v>
      </c>
      <c r="R3834" s="11" t="str">
        <f t="shared" si="361"/>
        <v>theater /plays</v>
      </c>
      <c r="S3834" s="12">
        <f t="shared" si="362"/>
        <v>42375.114988425921</v>
      </c>
      <c r="T3834" s="8">
        <f t="shared" si="363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8314</v>
      </c>
      <c r="O3835" s="10">
        <f t="shared" si="358"/>
        <v>0.8571428571428571</v>
      </c>
      <c r="P3835" s="9">
        <f t="shared" si="359"/>
        <v>1300</v>
      </c>
      <c r="Q3835" s="11" t="str">
        <f t="shared" si="360"/>
        <v xml:space="preserve">theater </v>
      </c>
      <c r="R3835" s="11" t="str">
        <f t="shared" si="361"/>
        <v>theater /plays</v>
      </c>
      <c r="S3835" s="12">
        <f t="shared" si="362"/>
        <v>41963.872361111105</v>
      </c>
      <c r="T3835" s="8">
        <f t="shared" si="363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8314</v>
      </c>
      <c r="O3836" s="10">
        <f t="shared" si="358"/>
        <v>0.9171507184347294</v>
      </c>
      <c r="P3836" s="9">
        <f t="shared" si="359"/>
        <v>3135.5</v>
      </c>
      <c r="Q3836" s="11" t="str">
        <f t="shared" si="360"/>
        <v xml:space="preserve">theater </v>
      </c>
      <c r="R3836" s="11" t="str">
        <f t="shared" si="361"/>
        <v>theater /plays</v>
      </c>
      <c r="S3836" s="12">
        <f t="shared" si="362"/>
        <v>42143.445219907408</v>
      </c>
      <c r="T3836" s="8">
        <f t="shared" si="363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8314</v>
      </c>
      <c r="O3837" s="10">
        <f t="shared" si="358"/>
        <v>0.625</v>
      </c>
      <c r="P3837" s="9">
        <f t="shared" si="359"/>
        <v>260</v>
      </c>
      <c r="Q3837" s="11" t="str">
        <f t="shared" si="360"/>
        <v xml:space="preserve">theater </v>
      </c>
      <c r="R3837" s="11" t="str">
        <f t="shared" si="361"/>
        <v>theater /plays</v>
      </c>
      <c r="S3837" s="12">
        <f t="shared" si="362"/>
        <v>42460.94222222222</v>
      </c>
      <c r="T3837" s="8">
        <f t="shared" si="363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8314</v>
      </c>
      <c r="O3838" s="10">
        <f t="shared" si="358"/>
        <v>0.88888888888888884</v>
      </c>
      <c r="P3838" s="9">
        <f t="shared" si="359"/>
        <v>850</v>
      </c>
      <c r="Q3838" s="11" t="str">
        <f t="shared" si="360"/>
        <v xml:space="preserve">theater </v>
      </c>
      <c r="R3838" s="11" t="str">
        <f t="shared" si="361"/>
        <v>theater /plays</v>
      </c>
      <c r="S3838" s="12">
        <f t="shared" si="362"/>
        <v>42553.926527777774</v>
      </c>
      <c r="T3838" s="8">
        <f t="shared" si="363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8314</v>
      </c>
      <c r="O3839" s="10">
        <f t="shared" si="358"/>
        <v>0.97943192948090108</v>
      </c>
      <c r="P3839" s="9">
        <f t="shared" si="359"/>
        <v>2021</v>
      </c>
      <c r="Q3839" s="11" t="str">
        <f t="shared" si="360"/>
        <v xml:space="preserve">theater </v>
      </c>
      <c r="R3839" s="11" t="str">
        <f t="shared" si="361"/>
        <v>theater /plays</v>
      </c>
      <c r="S3839" s="12">
        <f t="shared" si="362"/>
        <v>42152.765717592592</v>
      </c>
      <c r="T3839" s="8">
        <f t="shared" si="363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8314</v>
      </c>
      <c r="O3840" s="10">
        <f t="shared" si="358"/>
        <v>0.99182734269618344</v>
      </c>
      <c r="P3840" s="9">
        <f t="shared" si="359"/>
        <v>100412</v>
      </c>
      <c r="Q3840" s="11" t="str">
        <f t="shared" si="360"/>
        <v xml:space="preserve">theater </v>
      </c>
      <c r="R3840" s="11" t="str">
        <f t="shared" si="361"/>
        <v>theater /plays</v>
      </c>
      <c r="S3840" s="12">
        <f t="shared" si="362"/>
        <v>42116.710752314815</v>
      </c>
      <c r="T3840" s="8">
        <f t="shared" si="363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8314</v>
      </c>
      <c r="O3841" s="10">
        <f t="shared" si="358"/>
        <v>0.98765432098765427</v>
      </c>
      <c r="P3841" s="9">
        <f t="shared" si="359"/>
        <v>2012.5</v>
      </c>
      <c r="Q3841" s="11" t="str">
        <f t="shared" si="360"/>
        <v xml:space="preserve">theater </v>
      </c>
      <c r="R3841" s="11" t="str">
        <f t="shared" si="361"/>
        <v>theater /plays</v>
      </c>
      <c r="S3841" s="12">
        <f t="shared" si="362"/>
        <v>42155.142638888887</v>
      </c>
      <c r="T3841" s="8">
        <f t="shared" si="363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8314</v>
      </c>
      <c r="O3842" s="10">
        <f t="shared" si="358"/>
        <v>1.5384615384615385E-2</v>
      </c>
      <c r="P3842" s="9">
        <f t="shared" si="359"/>
        <v>33</v>
      </c>
      <c r="Q3842" s="11" t="str">
        <f t="shared" si="360"/>
        <v xml:space="preserve">theater </v>
      </c>
      <c r="R3842" s="11" t="str">
        <f t="shared" si="361"/>
        <v>theater /plays</v>
      </c>
      <c r="S3842" s="12">
        <f t="shared" si="362"/>
        <v>42432.701724537037</v>
      </c>
      <c r="T3842" s="8">
        <f t="shared" si="363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8314</v>
      </c>
      <c r="O3843" s="10">
        <f t="shared" ref="O3843:O3906" si="364">D3843/E3843</f>
        <v>11.467889908256881</v>
      </c>
      <c r="P3843" s="9">
        <f t="shared" ref="P3843:P3906" si="365">AVERAGE(D3843,E3843)</f>
        <v>5436</v>
      </c>
      <c r="Q3843" s="11" t="str">
        <f t="shared" ref="Q3843:Q3906" si="366">LEFT(N3843, SEARCH(" ",N3843,1))</f>
        <v xml:space="preserve">theater </v>
      </c>
      <c r="R3843" s="11" t="str">
        <f t="shared" ref="R3843:R3906" si="367">RIGHT(N3843,16)</f>
        <v>theater /plays</v>
      </c>
      <c r="S3843" s="12">
        <f t="shared" ref="S3843:S3906" si="368">(((J3843/60)/60)/24)+DATE(1970,1,1)</f>
        <v>41780.785729166666</v>
      </c>
      <c r="T3843" s="8">
        <f t="shared" ref="T3843:T3906" si="369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8314</v>
      </c>
      <c r="O3844" s="10">
        <f t="shared" si="364"/>
        <v>4.557885141294439</v>
      </c>
      <c r="P3844" s="9">
        <f t="shared" si="365"/>
        <v>3048.5</v>
      </c>
      <c r="Q3844" s="11" t="str">
        <f t="shared" si="366"/>
        <v xml:space="preserve">theater </v>
      </c>
      <c r="R3844" s="11" t="str">
        <f t="shared" si="367"/>
        <v>theater /plays</v>
      </c>
      <c r="S3844" s="12">
        <f t="shared" si="368"/>
        <v>41740.493657407409</v>
      </c>
      <c r="T3844" s="8">
        <f t="shared" si="369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8314</v>
      </c>
      <c r="O3845" s="10">
        <f t="shared" si="364"/>
        <v>4.694835680751174</v>
      </c>
      <c r="P3845" s="9">
        <f t="shared" si="365"/>
        <v>3032.5</v>
      </c>
      <c r="Q3845" s="11" t="str">
        <f t="shared" si="366"/>
        <v xml:space="preserve">theater </v>
      </c>
      <c r="R3845" s="11" t="str">
        <f t="shared" si="367"/>
        <v>theater /plays</v>
      </c>
      <c r="S3845" s="12">
        <f t="shared" si="368"/>
        <v>41766.072500000002</v>
      </c>
      <c r="T3845" s="8">
        <f t="shared" si="369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8314</v>
      </c>
      <c r="O3846" s="10">
        <f t="shared" si="364"/>
        <v>2.4102311854402361</v>
      </c>
      <c r="P3846" s="9">
        <f t="shared" si="365"/>
        <v>6933</v>
      </c>
      <c r="Q3846" s="11" t="str">
        <f t="shared" si="366"/>
        <v xml:space="preserve">theater </v>
      </c>
      <c r="R3846" s="11" t="str">
        <f t="shared" si="367"/>
        <v>theater /plays</v>
      </c>
      <c r="S3846" s="12">
        <f t="shared" si="368"/>
        <v>41766.617291666669</v>
      </c>
      <c r="T3846" s="8">
        <f t="shared" si="369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8314</v>
      </c>
      <c r="O3847" s="10">
        <f t="shared" si="364"/>
        <v>47.505938242280287</v>
      </c>
      <c r="P3847" s="9">
        <f t="shared" si="365"/>
        <v>20421</v>
      </c>
      <c r="Q3847" s="11" t="str">
        <f t="shared" si="366"/>
        <v xml:space="preserve">theater </v>
      </c>
      <c r="R3847" s="11" t="str">
        <f t="shared" si="367"/>
        <v>theater /plays</v>
      </c>
      <c r="S3847" s="12">
        <f t="shared" si="368"/>
        <v>42248.627013888887</v>
      </c>
      <c r="T3847" s="8">
        <f t="shared" si="369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8314</v>
      </c>
      <c r="O3848" s="10">
        <f t="shared" si="364"/>
        <v>37.037037037037038</v>
      </c>
      <c r="P3848" s="9">
        <f t="shared" si="365"/>
        <v>3594.5</v>
      </c>
      <c r="Q3848" s="11" t="str">
        <f t="shared" si="366"/>
        <v xml:space="preserve">theater </v>
      </c>
      <c r="R3848" s="11" t="str">
        <f t="shared" si="367"/>
        <v>theater /plays</v>
      </c>
      <c r="S3848" s="12">
        <f t="shared" si="368"/>
        <v>41885.221550925926</v>
      </c>
      <c r="T3848" s="8">
        <f t="shared" si="369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8314</v>
      </c>
      <c r="O3849" s="10">
        <f t="shared" si="364"/>
        <v>6.1873895109015908</v>
      </c>
      <c r="P3849" s="9">
        <f t="shared" si="365"/>
        <v>6098.5</v>
      </c>
      <c r="Q3849" s="11" t="str">
        <f t="shared" si="366"/>
        <v xml:space="preserve">theater </v>
      </c>
      <c r="R3849" s="11" t="str">
        <f t="shared" si="367"/>
        <v>theater /plays</v>
      </c>
      <c r="S3849" s="12">
        <f t="shared" si="368"/>
        <v>42159.224432870367</v>
      </c>
      <c r="T3849" s="8">
        <f t="shared" si="369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8314</v>
      </c>
      <c r="O3850" s="10">
        <f t="shared" si="364"/>
        <v>6.1061531235321747</v>
      </c>
      <c r="P3850" s="9">
        <f t="shared" si="365"/>
        <v>7564.5</v>
      </c>
      <c r="Q3850" s="11" t="str">
        <f t="shared" si="366"/>
        <v xml:space="preserve">theater </v>
      </c>
      <c r="R3850" s="11" t="str">
        <f t="shared" si="367"/>
        <v>theater /plays</v>
      </c>
      <c r="S3850" s="12">
        <f t="shared" si="368"/>
        <v>42265.817002314812</v>
      </c>
      <c r="T3850" s="8">
        <f t="shared" si="369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8314</v>
      </c>
      <c r="O3851" s="10">
        <f t="shared" si="364"/>
        <v>14.19782300047326</v>
      </c>
      <c r="P3851" s="9">
        <f t="shared" si="365"/>
        <v>16056.5</v>
      </c>
      <c r="Q3851" s="11" t="str">
        <f t="shared" si="366"/>
        <v xml:space="preserve">theater </v>
      </c>
      <c r="R3851" s="11" t="str">
        <f t="shared" si="367"/>
        <v>theater /plays</v>
      </c>
      <c r="S3851" s="12">
        <f t="shared" si="368"/>
        <v>42136.767175925925</v>
      </c>
      <c r="T3851" s="8">
        <f t="shared" si="369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8314</v>
      </c>
      <c r="O3852" s="10">
        <f t="shared" si="364"/>
        <v>26.315789473684209</v>
      </c>
      <c r="P3852" s="9">
        <f t="shared" si="365"/>
        <v>519</v>
      </c>
      <c r="Q3852" s="11" t="str">
        <f t="shared" si="366"/>
        <v xml:space="preserve">theater </v>
      </c>
      <c r="R3852" s="11" t="str">
        <f t="shared" si="367"/>
        <v>theater /plays</v>
      </c>
      <c r="S3852" s="12">
        <f t="shared" si="368"/>
        <v>41975.124340277776</v>
      </c>
      <c r="T3852" s="8">
        <f t="shared" si="369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8314</v>
      </c>
      <c r="O3853" s="10">
        <f t="shared" si="364"/>
        <v>2.9342723004694835</v>
      </c>
      <c r="P3853" s="9">
        <f t="shared" si="365"/>
        <v>1676</v>
      </c>
      <c r="Q3853" s="11" t="str">
        <f t="shared" si="366"/>
        <v xml:space="preserve">theater </v>
      </c>
      <c r="R3853" s="11" t="str">
        <f t="shared" si="367"/>
        <v>theater /plays</v>
      </c>
      <c r="S3853" s="12">
        <f t="shared" si="368"/>
        <v>42172.439571759256</v>
      </c>
      <c r="T3853" s="8">
        <f t="shared" si="369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8314</v>
      </c>
      <c r="O3854" s="10">
        <f t="shared" si="364"/>
        <v>500</v>
      </c>
      <c r="P3854" s="9">
        <f t="shared" si="365"/>
        <v>5010</v>
      </c>
      <c r="Q3854" s="11" t="str">
        <f t="shared" si="366"/>
        <v xml:space="preserve">theater </v>
      </c>
      <c r="R3854" s="11" t="str">
        <f t="shared" si="367"/>
        <v>theater /plays</v>
      </c>
      <c r="S3854" s="12">
        <f t="shared" si="368"/>
        <v>42065.190694444449</v>
      </c>
      <c r="T3854" s="8">
        <f t="shared" si="369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8314</v>
      </c>
      <c r="O3855" s="10">
        <f t="shared" si="364"/>
        <v>3846.1538461538462</v>
      </c>
      <c r="P3855" s="9">
        <f t="shared" si="365"/>
        <v>50013</v>
      </c>
      <c r="Q3855" s="11" t="str">
        <f t="shared" si="366"/>
        <v xml:space="preserve">theater </v>
      </c>
      <c r="R3855" s="11" t="str">
        <f t="shared" si="367"/>
        <v>theater /plays</v>
      </c>
      <c r="S3855" s="12">
        <f t="shared" si="368"/>
        <v>41848.84002314815</v>
      </c>
      <c r="T3855" s="8">
        <f t="shared" si="369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8314</v>
      </c>
      <c r="O3856" s="10">
        <f t="shared" si="364"/>
        <v>6.1521252796420578</v>
      </c>
      <c r="P3856" s="9">
        <f t="shared" si="365"/>
        <v>6394</v>
      </c>
      <c r="Q3856" s="11" t="str">
        <f t="shared" si="366"/>
        <v xml:space="preserve">theater </v>
      </c>
      <c r="R3856" s="11" t="str">
        <f t="shared" si="367"/>
        <v>theater /plays</v>
      </c>
      <c r="S3856" s="12">
        <f t="shared" si="368"/>
        <v>42103.884930555556</v>
      </c>
      <c r="T3856" s="8">
        <f t="shared" si="369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8314</v>
      </c>
      <c r="O3857" s="10">
        <f t="shared" si="364"/>
        <v>40</v>
      </c>
      <c r="P3857" s="9">
        <f t="shared" si="365"/>
        <v>512.5</v>
      </c>
      <c r="Q3857" s="11" t="str">
        <f t="shared" si="366"/>
        <v xml:space="preserve">theater </v>
      </c>
      <c r="R3857" s="11" t="str">
        <f t="shared" si="367"/>
        <v>theater /plays</v>
      </c>
      <c r="S3857" s="12">
        <f t="shared" si="368"/>
        <v>42059.970729166671</v>
      </c>
      <c r="T3857" s="8">
        <f t="shared" si="369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8314</v>
      </c>
      <c r="O3858" s="10">
        <f t="shared" si="364"/>
        <v>5000</v>
      </c>
      <c r="P3858" s="9">
        <f t="shared" si="365"/>
        <v>2500.5</v>
      </c>
      <c r="Q3858" s="11" t="str">
        <f t="shared" si="366"/>
        <v xml:space="preserve">theater </v>
      </c>
      <c r="R3858" s="11" t="str">
        <f t="shared" si="367"/>
        <v>theater /plays</v>
      </c>
      <c r="S3858" s="12">
        <f t="shared" si="368"/>
        <v>42041.743090277778</v>
      </c>
      <c r="T3858" s="8">
        <f t="shared" si="369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8314</v>
      </c>
      <c r="O3859" s="10">
        <f t="shared" si="364"/>
        <v>19.23076923076923</v>
      </c>
      <c r="P3859" s="9">
        <f t="shared" si="365"/>
        <v>2630</v>
      </c>
      <c r="Q3859" s="11" t="str">
        <f t="shared" si="366"/>
        <v xml:space="preserve">theater </v>
      </c>
      <c r="R3859" s="11" t="str">
        <f t="shared" si="367"/>
        <v>theater /plays</v>
      </c>
      <c r="S3859" s="12">
        <f t="shared" si="368"/>
        <v>41829.73715277778</v>
      </c>
      <c r="T3859" s="8">
        <f t="shared" si="369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8314</v>
      </c>
      <c r="O3860" s="10">
        <f t="shared" si="364"/>
        <v>50</v>
      </c>
      <c r="P3860" s="9">
        <f t="shared" si="365"/>
        <v>255</v>
      </c>
      <c r="Q3860" s="11" t="str">
        <f t="shared" si="366"/>
        <v xml:space="preserve">theater </v>
      </c>
      <c r="R3860" s="11" t="str">
        <f t="shared" si="367"/>
        <v>theater /plays</v>
      </c>
      <c r="S3860" s="12">
        <f t="shared" si="368"/>
        <v>42128.431064814817</v>
      </c>
      <c r="T3860" s="8">
        <f t="shared" si="369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8314</v>
      </c>
      <c r="O3861" s="10">
        <f t="shared" si="364"/>
        <v>2500</v>
      </c>
      <c r="P3861" s="9">
        <f t="shared" si="365"/>
        <v>1250.5</v>
      </c>
      <c r="Q3861" s="11" t="str">
        <f t="shared" si="366"/>
        <v xml:space="preserve">theater </v>
      </c>
      <c r="R3861" s="11" t="str">
        <f t="shared" si="367"/>
        <v>theater /plays</v>
      </c>
      <c r="S3861" s="12">
        <f t="shared" si="368"/>
        <v>41789.893599537041</v>
      </c>
      <c r="T3861" s="8">
        <f t="shared" si="369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8314</v>
      </c>
      <c r="O3862" s="10">
        <f t="shared" si="364"/>
        <v>5.6603773584905657</v>
      </c>
      <c r="P3862" s="9">
        <f t="shared" si="365"/>
        <v>3530</v>
      </c>
      <c r="Q3862" s="11" t="str">
        <f t="shared" si="366"/>
        <v xml:space="preserve">theater </v>
      </c>
      <c r="R3862" s="11" t="str">
        <f t="shared" si="367"/>
        <v>theater /plays</v>
      </c>
      <c r="S3862" s="12">
        <f t="shared" si="368"/>
        <v>41833.660995370366</v>
      </c>
      <c r="T3862" s="8">
        <f t="shared" si="369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8314</v>
      </c>
      <c r="O3863" s="10">
        <f t="shared" si="364"/>
        <v>20</v>
      </c>
      <c r="P3863" s="9">
        <f t="shared" si="365"/>
        <v>1050</v>
      </c>
      <c r="Q3863" s="11" t="str">
        <f t="shared" si="366"/>
        <v xml:space="preserve">theater </v>
      </c>
      <c r="R3863" s="11" t="str">
        <f t="shared" si="367"/>
        <v>theater /plays</v>
      </c>
      <c r="S3863" s="12">
        <f t="shared" si="368"/>
        <v>41914.590011574073</v>
      </c>
      <c r="T3863" s="8">
        <f t="shared" si="369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8314</v>
      </c>
      <c r="O3864" s="10">
        <f t="shared" si="364"/>
        <v>7500</v>
      </c>
      <c r="P3864" s="9">
        <f t="shared" si="365"/>
        <v>3750.5</v>
      </c>
      <c r="Q3864" s="11" t="str">
        <f t="shared" si="366"/>
        <v xml:space="preserve">theater </v>
      </c>
      <c r="R3864" s="11" t="str">
        <f t="shared" si="367"/>
        <v>theater /plays</v>
      </c>
      <c r="S3864" s="12">
        <f t="shared" si="368"/>
        <v>42611.261064814811</v>
      </c>
      <c r="T3864" s="8">
        <f t="shared" si="369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8314</v>
      </c>
      <c r="O3865" s="10" t="e">
        <f t="shared" si="364"/>
        <v>#DIV/0!</v>
      </c>
      <c r="P3865" s="9">
        <f t="shared" si="365"/>
        <v>3000</v>
      </c>
      <c r="Q3865" s="11" t="str">
        <f t="shared" si="366"/>
        <v xml:space="preserve">theater </v>
      </c>
      <c r="R3865" s="11" t="str">
        <f t="shared" si="367"/>
        <v>theater /plays</v>
      </c>
      <c r="S3865" s="12">
        <f t="shared" si="368"/>
        <v>42253.633159722223</v>
      </c>
      <c r="T3865" s="8">
        <f t="shared" si="369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8314</v>
      </c>
      <c r="O3866" s="10">
        <f t="shared" si="364"/>
        <v>83.333333333333329</v>
      </c>
      <c r="P3866" s="9">
        <f t="shared" si="365"/>
        <v>2530</v>
      </c>
      <c r="Q3866" s="11" t="str">
        <f t="shared" si="366"/>
        <v xml:space="preserve">theater </v>
      </c>
      <c r="R3866" s="11" t="str">
        <f t="shared" si="367"/>
        <v>theater /plays</v>
      </c>
      <c r="S3866" s="12">
        <f t="shared" si="368"/>
        <v>42295.891828703709</v>
      </c>
      <c r="T3866" s="8">
        <f t="shared" si="369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8314</v>
      </c>
      <c r="O3867" s="10">
        <f t="shared" si="364"/>
        <v>3.7123076923076921</v>
      </c>
      <c r="P3867" s="9">
        <f t="shared" si="365"/>
        <v>1531.5</v>
      </c>
      <c r="Q3867" s="11" t="str">
        <f t="shared" si="366"/>
        <v xml:space="preserve">theater </v>
      </c>
      <c r="R3867" s="11" t="str">
        <f t="shared" si="367"/>
        <v>theater /plays</v>
      </c>
      <c r="S3867" s="12">
        <f t="shared" si="368"/>
        <v>41841.651597222226</v>
      </c>
      <c r="T3867" s="8">
        <f t="shared" si="369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8314</v>
      </c>
      <c r="O3868" s="10">
        <f t="shared" si="364"/>
        <v>181.81818181818181</v>
      </c>
      <c r="P3868" s="9">
        <f t="shared" si="365"/>
        <v>1005.5</v>
      </c>
      <c r="Q3868" s="11" t="str">
        <f t="shared" si="366"/>
        <v xml:space="preserve">theater </v>
      </c>
      <c r="R3868" s="11" t="str">
        <f t="shared" si="367"/>
        <v>theater /plays</v>
      </c>
      <c r="S3868" s="12">
        <f t="shared" si="368"/>
        <v>42402.947002314817</v>
      </c>
      <c r="T3868" s="8">
        <f t="shared" si="369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8314</v>
      </c>
      <c r="O3869" s="10">
        <f t="shared" si="364"/>
        <v>7.9681274900398407</v>
      </c>
      <c r="P3869" s="9">
        <f t="shared" si="365"/>
        <v>1125.5</v>
      </c>
      <c r="Q3869" s="11" t="str">
        <f t="shared" si="366"/>
        <v xml:space="preserve">theater </v>
      </c>
      <c r="R3869" s="11" t="str">
        <f t="shared" si="367"/>
        <v>theater /plays</v>
      </c>
      <c r="S3869" s="12">
        <f t="shared" si="368"/>
        <v>42509.814108796301</v>
      </c>
      <c r="T3869" s="8">
        <f t="shared" si="369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8316</v>
      </c>
      <c r="O3870" s="10">
        <f t="shared" si="364"/>
        <v>500</v>
      </c>
      <c r="P3870" s="9">
        <f t="shared" si="365"/>
        <v>2505</v>
      </c>
      <c r="Q3870" s="11" t="str">
        <f t="shared" si="366"/>
        <v xml:space="preserve">theater </v>
      </c>
      <c r="R3870" s="11" t="str">
        <f t="shared" si="367"/>
        <v>theater /musical</v>
      </c>
      <c r="S3870" s="12">
        <f t="shared" si="368"/>
        <v>41865.659780092588</v>
      </c>
      <c r="T3870" s="8">
        <f t="shared" si="369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8316</v>
      </c>
      <c r="O3871" s="10">
        <f t="shared" si="364"/>
        <v>29.006637168141594</v>
      </c>
      <c r="P3871" s="9">
        <f t="shared" si="365"/>
        <v>6781.5</v>
      </c>
      <c r="Q3871" s="11" t="str">
        <f t="shared" si="366"/>
        <v xml:space="preserve">theater </v>
      </c>
      <c r="R3871" s="11" t="str">
        <f t="shared" si="367"/>
        <v>theater /musical</v>
      </c>
      <c r="S3871" s="12">
        <f t="shared" si="368"/>
        <v>42047.724444444444</v>
      </c>
      <c r="T3871" s="8">
        <f t="shared" si="369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8316</v>
      </c>
      <c r="O3872" s="10">
        <f t="shared" si="364"/>
        <v>6.666666666666667</v>
      </c>
      <c r="P3872" s="9">
        <f t="shared" si="365"/>
        <v>5750</v>
      </c>
      <c r="Q3872" s="11" t="str">
        <f t="shared" si="366"/>
        <v xml:space="preserve">theater </v>
      </c>
      <c r="R3872" s="11" t="str">
        <f t="shared" si="367"/>
        <v>theater /musical</v>
      </c>
      <c r="S3872" s="12">
        <f t="shared" si="368"/>
        <v>41793.17219907407</v>
      </c>
      <c r="T3872" s="8">
        <f t="shared" si="369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8316</v>
      </c>
      <c r="O3873" s="10">
        <f t="shared" si="364"/>
        <v>37.5</v>
      </c>
      <c r="P3873" s="9">
        <f t="shared" si="365"/>
        <v>770</v>
      </c>
      <c r="Q3873" s="11" t="str">
        <f t="shared" si="366"/>
        <v xml:space="preserve">theater </v>
      </c>
      <c r="R3873" s="11" t="str">
        <f t="shared" si="367"/>
        <v>theater /musical</v>
      </c>
      <c r="S3873" s="12">
        <f t="shared" si="368"/>
        <v>42763.780671296292</v>
      </c>
      <c r="T3873" s="8">
        <f t="shared" si="369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8316</v>
      </c>
      <c r="O3874" s="10" t="e">
        <f t="shared" si="364"/>
        <v>#DIV/0!</v>
      </c>
      <c r="P3874" s="9">
        <f t="shared" si="365"/>
        <v>7500</v>
      </c>
      <c r="Q3874" s="11" t="str">
        <f t="shared" si="366"/>
        <v xml:space="preserve">theater </v>
      </c>
      <c r="R3874" s="11" t="str">
        <f t="shared" si="367"/>
        <v>theater /musical</v>
      </c>
      <c r="S3874" s="12">
        <f t="shared" si="368"/>
        <v>42180.145787037036</v>
      </c>
      <c r="T3874" s="8">
        <f t="shared" si="369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8316</v>
      </c>
      <c r="O3875" s="10" t="e">
        <f t="shared" si="364"/>
        <v>#DIV/0!</v>
      </c>
      <c r="P3875" s="9">
        <f t="shared" si="365"/>
        <v>2750</v>
      </c>
      <c r="Q3875" s="11" t="str">
        <f t="shared" si="366"/>
        <v xml:space="preserve">theater </v>
      </c>
      <c r="R3875" s="11" t="str">
        <f t="shared" si="367"/>
        <v>theater /musical</v>
      </c>
      <c r="S3875" s="12">
        <f t="shared" si="368"/>
        <v>42255.696006944447</v>
      </c>
      <c r="T3875" s="8">
        <f t="shared" si="369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8316</v>
      </c>
      <c r="O3876" s="10" t="e">
        <f t="shared" si="364"/>
        <v>#DIV/0!</v>
      </c>
      <c r="P3876" s="9">
        <f t="shared" si="365"/>
        <v>310</v>
      </c>
      <c r="Q3876" s="11" t="str">
        <f t="shared" si="366"/>
        <v xml:space="preserve">theater </v>
      </c>
      <c r="R3876" s="11" t="str">
        <f t="shared" si="367"/>
        <v>theater /musical</v>
      </c>
      <c r="S3876" s="12">
        <f t="shared" si="368"/>
        <v>42007.016458333332</v>
      </c>
      <c r="T3876" s="8">
        <f t="shared" si="369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8316</v>
      </c>
      <c r="O3877" s="10" t="e">
        <f t="shared" si="364"/>
        <v>#DIV/0!</v>
      </c>
      <c r="P3877" s="9">
        <f t="shared" si="365"/>
        <v>15000</v>
      </c>
      <c r="Q3877" s="11" t="str">
        <f t="shared" si="366"/>
        <v xml:space="preserve">theater </v>
      </c>
      <c r="R3877" s="11" t="str">
        <f t="shared" si="367"/>
        <v>theater /musical</v>
      </c>
      <c r="S3877" s="12">
        <f t="shared" si="368"/>
        <v>42615.346817129626</v>
      </c>
      <c r="T3877" s="8">
        <f t="shared" si="369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8316</v>
      </c>
      <c r="O3878" s="10">
        <f t="shared" si="364"/>
        <v>1.8941233608547838</v>
      </c>
      <c r="P3878" s="9">
        <f t="shared" si="365"/>
        <v>2979.5</v>
      </c>
      <c r="Q3878" s="11" t="str">
        <f t="shared" si="366"/>
        <v xml:space="preserve">theater </v>
      </c>
      <c r="R3878" s="11" t="str">
        <f t="shared" si="367"/>
        <v>theater /musical</v>
      </c>
      <c r="S3878" s="12">
        <f t="shared" si="368"/>
        <v>42372.624166666668</v>
      </c>
      <c r="T3878" s="8">
        <f t="shared" si="369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8316</v>
      </c>
      <c r="O3879" s="10">
        <f t="shared" si="364"/>
        <v>20.145044319097501</v>
      </c>
      <c r="P3879" s="9">
        <f t="shared" si="365"/>
        <v>13120.5</v>
      </c>
      <c r="Q3879" s="11" t="str">
        <f t="shared" si="366"/>
        <v xml:space="preserve">theater </v>
      </c>
      <c r="R3879" s="11" t="str">
        <f t="shared" si="367"/>
        <v>theater /musical</v>
      </c>
      <c r="S3879" s="12">
        <f t="shared" si="368"/>
        <v>42682.67768518519</v>
      </c>
      <c r="T3879" s="8">
        <f t="shared" si="369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8316</v>
      </c>
      <c r="O3880" s="10">
        <f t="shared" si="364"/>
        <v>1800</v>
      </c>
      <c r="P3880" s="9">
        <f t="shared" si="365"/>
        <v>9005</v>
      </c>
      <c r="Q3880" s="11" t="str">
        <f t="shared" si="366"/>
        <v xml:space="preserve">theater </v>
      </c>
      <c r="R3880" s="11" t="str">
        <f t="shared" si="367"/>
        <v>theater /musical</v>
      </c>
      <c r="S3880" s="12">
        <f t="shared" si="368"/>
        <v>42154.818819444445</v>
      </c>
      <c r="T3880" s="8">
        <f t="shared" si="369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8316</v>
      </c>
      <c r="O3881" s="10" t="e">
        <f t="shared" si="364"/>
        <v>#DIV/0!</v>
      </c>
      <c r="P3881" s="9">
        <f t="shared" si="365"/>
        <v>7500</v>
      </c>
      <c r="Q3881" s="11" t="str">
        <f t="shared" si="366"/>
        <v xml:space="preserve">theater </v>
      </c>
      <c r="R3881" s="11" t="str">
        <f t="shared" si="367"/>
        <v>theater /musical</v>
      </c>
      <c r="S3881" s="12">
        <f t="shared" si="368"/>
        <v>41999.861064814817</v>
      </c>
      <c r="T3881" s="8">
        <f t="shared" si="369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8316</v>
      </c>
      <c r="O3882" s="10">
        <f t="shared" si="364"/>
        <v>7.6530612244897958</v>
      </c>
      <c r="P3882" s="9">
        <f t="shared" si="365"/>
        <v>4240</v>
      </c>
      <c r="Q3882" s="11" t="str">
        <f t="shared" si="366"/>
        <v xml:space="preserve">theater </v>
      </c>
      <c r="R3882" s="11" t="str">
        <f t="shared" si="367"/>
        <v>theater /musical</v>
      </c>
      <c r="S3882" s="12">
        <f t="shared" si="368"/>
        <v>41815.815046296295</v>
      </c>
      <c r="T3882" s="8">
        <f t="shared" si="369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8316</v>
      </c>
      <c r="O3883" s="10">
        <f t="shared" si="364"/>
        <v>20</v>
      </c>
      <c r="P3883" s="9">
        <f t="shared" si="365"/>
        <v>262.5</v>
      </c>
      <c r="Q3883" s="11" t="str">
        <f t="shared" si="366"/>
        <v xml:space="preserve">theater </v>
      </c>
      <c r="R3883" s="11" t="str">
        <f t="shared" si="367"/>
        <v>theater /musical</v>
      </c>
      <c r="S3883" s="12">
        <f t="shared" si="368"/>
        <v>42756.018506944441</v>
      </c>
      <c r="T3883" s="8">
        <f t="shared" si="369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8316</v>
      </c>
      <c r="O3884" s="10" t="e">
        <f t="shared" si="364"/>
        <v>#DIV/0!</v>
      </c>
      <c r="P3884" s="9">
        <f t="shared" si="365"/>
        <v>15000</v>
      </c>
      <c r="Q3884" s="11" t="str">
        <f t="shared" si="366"/>
        <v xml:space="preserve">theater </v>
      </c>
      <c r="R3884" s="11" t="str">
        <f t="shared" si="367"/>
        <v>theater /musical</v>
      </c>
      <c r="S3884" s="12">
        <f t="shared" si="368"/>
        <v>42373.983449074076</v>
      </c>
      <c r="T3884" s="8">
        <f t="shared" si="369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8316</v>
      </c>
      <c r="O3885" s="10" t="e">
        <f t="shared" si="364"/>
        <v>#DIV/0!</v>
      </c>
      <c r="P3885" s="9">
        <f t="shared" si="365"/>
        <v>7500</v>
      </c>
      <c r="Q3885" s="11" t="str">
        <f t="shared" si="366"/>
        <v xml:space="preserve">theater </v>
      </c>
      <c r="R3885" s="11" t="str">
        <f t="shared" si="367"/>
        <v>theater /musical</v>
      </c>
      <c r="S3885" s="12">
        <f t="shared" si="368"/>
        <v>41854.602650462963</v>
      </c>
      <c r="T3885" s="8">
        <f t="shared" si="369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8316</v>
      </c>
      <c r="O3886" s="10" t="e">
        <f t="shared" si="364"/>
        <v>#DIV/0!</v>
      </c>
      <c r="P3886" s="9">
        <f t="shared" si="365"/>
        <v>5000</v>
      </c>
      <c r="Q3886" s="11" t="str">
        <f t="shared" si="366"/>
        <v xml:space="preserve">theater </v>
      </c>
      <c r="R3886" s="11" t="str">
        <f t="shared" si="367"/>
        <v>theater /musical</v>
      </c>
      <c r="S3886" s="12">
        <f t="shared" si="368"/>
        <v>42065.791574074072</v>
      </c>
      <c r="T3886" s="8">
        <f t="shared" si="369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8316</v>
      </c>
      <c r="O3887" s="10" t="e">
        <f t="shared" si="364"/>
        <v>#DIV/0!</v>
      </c>
      <c r="P3887" s="9">
        <f t="shared" si="365"/>
        <v>187500</v>
      </c>
      <c r="Q3887" s="11" t="str">
        <f t="shared" si="366"/>
        <v xml:space="preserve">theater </v>
      </c>
      <c r="R3887" s="11" t="str">
        <f t="shared" si="367"/>
        <v>theater /musical</v>
      </c>
      <c r="S3887" s="12">
        <f t="shared" si="368"/>
        <v>42469.951284722221</v>
      </c>
      <c r="T3887" s="8">
        <f t="shared" si="369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8316</v>
      </c>
      <c r="O3888" s="10" t="e">
        <f t="shared" si="364"/>
        <v>#DIV/0!</v>
      </c>
      <c r="P3888" s="9">
        <f t="shared" si="365"/>
        <v>5000</v>
      </c>
      <c r="Q3888" s="11" t="str">
        <f t="shared" si="366"/>
        <v xml:space="preserve">theater </v>
      </c>
      <c r="R3888" s="11" t="str">
        <f t="shared" si="367"/>
        <v>theater /musical</v>
      </c>
      <c r="S3888" s="12">
        <f t="shared" si="368"/>
        <v>41954.228032407409</v>
      </c>
      <c r="T3888" s="8">
        <f t="shared" si="369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8316</v>
      </c>
      <c r="O3889" s="10">
        <f t="shared" si="364"/>
        <v>57.142857142857146</v>
      </c>
      <c r="P3889" s="9">
        <f t="shared" si="365"/>
        <v>1017.5</v>
      </c>
      <c r="Q3889" s="11" t="str">
        <f t="shared" si="366"/>
        <v xml:space="preserve">theater </v>
      </c>
      <c r="R3889" s="11" t="str">
        <f t="shared" si="367"/>
        <v>theater /musical</v>
      </c>
      <c r="S3889" s="12">
        <f t="shared" si="368"/>
        <v>42079.857974537037</v>
      </c>
      <c r="T3889" s="8">
        <f t="shared" si="369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8314</v>
      </c>
      <c r="O3890" s="10">
        <f t="shared" si="364"/>
        <v>3.6900369003690039</v>
      </c>
      <c r="P3890" s="9">
        <f t="shared" si="365"/>
        <v>1271</v>
      </c>
      <c r="Q3890" s="11" t="str">
        <f t="shared" si="366"/>
        <v xml:space="preserve">theater </v>
      </c>
      <c r="R3890" s="11" t="str">
        <f t="shared" si="367"/>
        <v>theater /plays</v>
      </c>
      <c r="S3890" s="12">
        <f t="shared" si="368"/>
        <v>42762.545810185184</v>
      </c>
      <c r="T3890" s="8">
        <f t="shared" si="369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8314</v>
      </c>
      <c r="O3891" s="10">
        <f t="shared" si="364"/>
        <v>67.79661016949153</v>
      </c>
      <c r="P3891" s="9">
        <f t="shared" si="365"/>
        <v>4059</v>
      </c>
      <c r="Q3891" s="11" t="str">
        <f t="shared" si="366"/>
        <v xml:space="preserve">theater </v>
      </c>
      <c r="R3891" s="11" t="str">
        <f t="shared" si="367"/>
        <v>theater /plays</v>
      </c>
      <c r="S3891" s="12">
        <f t="shared" si="368"/>
        <v>41977.004976851851</v>
      </c>
      <c r="T3891" s="8">
        <f t="shared" si="369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8314</v>
      </c>
      <c r="O3892" s="10">
        <f t="shared" si="364"/>
        <v>5.9429477020602217</v>
      </c>
      <c r="P3892" s="9">
        <f t="shared" si="365"/>
        <v>8762</v>
      </c>
      <c r="Q3892" s="11" t="str">
        <f t="shared" si="366"/>
        <v xml:space="preserve">theater </v>
      </c>
      <c r="R3892" s="11" t="str">
        <f t="shared" si="367"/>
        <v>theater /plays</v>
      </c>
      <c r="S3892" s="12">
        <f t="shared" si="368"/>
        <v>42171.758611111116</v>
      </c>
      <c r="T3892" s="8">
        <f t="shared" si="369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8314</v>
      </c>
      <c r="O3893" s="10">
        <f t="shared" si="364"/>
        <v>3.0769230769230771</v>
      </c>
      <c r="P3893" s="9">
        <f t="shared" si="365"/>
        <v>530</v>
      </c>
      <c r="Q3893" s="11" t="str">
        <f t="shared" si="366"/>
        <v xml:space="preserve">theater </v>
      </c>
      <c r="R3893" s="11" t="str">
        <f t="shared" si="367"/>
        <v>theater /plays</v>
      </c>
      <c r="S3893" s="12">
        <f t="shared" si="368"/>
        <v>42056.1324537037</v>
      </c>
      <c r="T3893" s="8">
        <f t="shared" si="369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8314</v>
      </c>
      <c r="O3894" s="10" t="e">
        <f t="shared" si="364"/>
        <v>#DIV/0!</v>
      </c>
      <c r="P3894" s="9">
        <f t="shared" si="365"/>
        <v>500</v>
      </c>
      <c r="Q3894" s="11" t="str">
        <f t="shared" si="366"/>
        <v xml:space="preserve">theater </v>
      </c>
      <c r="R3894" s="11" t="str">
        <f t="shared" si="367"/>
        <v>theater /plays</v>
      </c>
      <c r="S3894" s="12">
        <f t="shared" si="368"/>
        <v>41867.652280092596</v>
      </c>
      <c r="T3894" s="8">
        <f t="shared" si="369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8314</v>
      </c>
      <c r="O3895" s="10">
        <f t="shared" si="364"/>
        <v>4.6403712296983759</v>
      </c>
      <c r="P3895" s="9">
        <f t="shared" si="365"/>
        <v>30387.5</v>
      </c>
      <c r="Q3895" s="11" t="str">
        <f t="shared" si="366"/>
        <v xml:space="preserve">theater </v>
      </c>
      <c r="R3895" s="11" t="str">
        <f t="shared" si="367"/>
        <v>theater /plays</v>
      </c>
      <c r="S3895" s="12">
        <f t="shared" si="368"/>
        <v>41779.657870370371</v>
      </c>
      <c r="T3895" s="8">
        <f t="shared" si="369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8314</v>
      </c>
      <c r="O3896" s="10">
        <f t="shared" si="364"/>
        <v>28.846153846153847</v>
      </c>
      <c r="P3896" s="9">
        <f t="shared" si="365"/>
        <v>7760</v>
      </c>
      <c r="Q3896" s="11" t="str">
        <f t="shared" si="366"/>
        <v xml:space="preserve">theater </v>
      </c>
      <c r="R3896" s="11" t="str">
        <f t="shared" si="367"/>
        <v>theater /plays</v>
      </c>
      <c r="S3896" s="12">
        <f t="shared" si="368"/>
        <v>42679.958472222221</v>
      </c>
      <c r="T3896" s="8">
        <f t="shared" si="369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8314</v>
      </c>
      <c r="O3897" s="10">
        <f t="shared" si="364"/>
        <v>20</v>
      </c>
      <c r="P3897" s="9">
        <f t="shared" si="365"/>
        <v>525</v>
      </c>
      <c r="Q3897" s="11" t="str">
        <f t="shared" si="366"/>
        <v xml:space="preserve">theater </v>
      </c>
      <c r="R3897" s="11" t="str">
        <f t="shared" si="367"/>
        <v>theater /plays</v>
      </c>
      <c r="S3897" s="12">
        <f t="shared" si="368"/>
        <v>42032.250208333338</v>
      </c>
      <c r="T3897" s="8">
        <f t="shared" si="369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8314</v>
      </c>
      <c r="O3898" s="10">
        <f t="shared" si="364"/>
        <v>9.4117647058823533</v>
      </c>
      <c r="P3898" s="9">
        <f t="shared" si="365"/>
        <v>885</v>
      </c>
      <c r="Q3898" s="11" t="str">
        <f t="shared" si="366"/>
        <v xml:space="preserve">theater </v>
      </c>
      <c r="R3898" s="11" t="str">
        <f t="shared" si="367"/>
        <v>theater /plays</v>
      </c>
      <c r="S3898" s="12">
        <f t="shared" si="368"/>
        <v>41793.191875000004</v>
      </c>
      <c r="T3898" s="8">
        <f t="shared" si="369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8314</v>
      </c>
      <c r="O3899" s="10">
        <f t="shared" si="364"/>
        <v>5.6818181818181817</v>
      </c>
      <c r="P3899" s="9">
        <f t="shared" si="365"/>
        <v>1470</v>
      </c>
      <c r="Q3899" s="11" t="str">
        <f t="shared" si="366"/>
        <v xml:space="preserve">theater </v>
      </c>
      <c r="R3899" s="11" t="str">
        <f t="shared" si="367"/>
        <v>theater /plays</v>
      </c>
      <c r="S3899" s="12">
        <f t="shared" si="368"/>
        <v>41982.87364583333</v>
      </c>
      <c r="T3899" s="8">
        <f t="shared" si="369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8314</v>
      </c>
      <c r="O3900" s="10">
        <f t="shared" si="364"/>
        <v>3.0712530712530715</v>
      </c>
      <c r="P3900" s="9">
        <f t="shared" si="365"/>
        <v>1657</v>
      </c>
      <c r="Q3900" s="11" t="str">
        <f t="shared" si="366"/>
        <v xml:space="preserve">theater </v>
      </c>
      <c r="R3900" s="11" t="str">
        <f t="shared" si="367"/>
        <v>theater /plays</v>
      </c>
      <c r="S3900" s="12">
        <f t="shared" si="368"/>
        <v>42193.482291666667</v>
      </c>
      <c r="T3900" s="8">
        <f t="shared" si="369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8314</v>
      </c>
      <c r="O3901" s="10">
        <f t="shared" si="364"/>
        <v>80</v>
      </c>
      <c r="P3901" s="9">
        <f t="shared" si="365"/>
        <v>5062.5</v>
      </c>
      <c r="Q3901" s="11" t="str">
        <f t="shared" si="366"/>
        <v xml:space="preserve">theater </v>
      </c>
      <c r="R3901" s="11" t="str">
        <f t="shared" si="367"/>
        <v>theater /plays</v>
      </c>
      <c r="S3901" s="12">
        <f t="shared" si="368"/>
        <v>41843.775011574071</v>
      </c>
      <c r="T3901" s="8">
        <f t="shared" si="369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8314</v>
      </c>
      <c r="O3902" s="10">
        <f t="shared" si="364"/>
        <v>18.518518518518519</v>
      </c>
      <c r="P3902" s="9">
        <f t="shared" si="365"/>
        <v>1317.5</v>
      </c>
      <c r="Q3902" s="11" t="str">
        <f t="shared" si="366"/>
        <v xml:space="preserve">theater </v>
      </c>
      <c r="R3902" s="11" t="str">
        <f t="shared" si="367"/>
        <v>theater /plays</v>
      </c>
      <c r="S3902" s="12">
        <f t="shared" si="368"/>
        <v>42136.092488425929</v>
      </c>
      <c r="T3902" s="8">
        <f t="shared" si="369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8314</v>
      </c>
      <c r="O3903" s="10">
        <f t="shared" si="364"/>
        <v>120</v>
      </c>
      <c r="P3903" s="9">
        <f t="shared" si="365"/>
        <v>1512.5</v>
      </c>
      <c r="Q3903" s="11" t="str">
        <f t="shared" si="366"/>
        <v xml:space="preserve">theater </v>
      </c>
      <c r="R3903" s="11" t="str">
        <f t="shared" si="367"/>
        <v>theater /plays</v>
      </c>
      <c r="S3903" s="12">
        <f t="shared" si="368"/>
        <v>42317.826377314821</v>
      </c>
      <c r="T3903" s="8">
        <f t="shared" si="369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8314</v>
      </c>
      <c r="O3904" s="10">
        <f t="shared" si="364"/>
        <v>2.0477815699658701</v>
      </c>
      <c r="P3904" s="9">
        <f t="shared" si="365"/>
        <v>2232.5</v>
      </c>
      <c r="Q3904" s="11" t="str">
        <f t="shared" si="366"/>
        <v xml:space="preserve">theater </v>
      </c>
      <c r="R3904" s="11" t="str">
        <f t="shared" si="367"/>
        <v>theater /plays</v>
      </c>
      <c r="S3904" s="12">
        <f t="shared" si="368"/>
        <v>42663.468078703707</v>
      </c>
      <c r="T3904" s="8">
        <f t="shared" si="369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8314</v>
      </c>
      <c r="O3905" s="10" t="e">
        <f t="shared" si="364"/>
        <v>#DIV/0!</v>
      </c>
      <c r="P3905" s="9">
        <f t="shared" si="365"/>
        <v>750</v>
      </c>
      <c r="Q3905" s="11" t="str">
        <f t="shared" si="366"/>
        <v xml:space="preserve">theater </v>
      </c>
      <c r="R3905" s="11" t="str">
        <f t="shared" si="367"/>
        <v>theater /plays</v>
      </c>
      <c r="S3905" s="12">
        <f t="shared" si="368"/>
        <v>42186.01116898148</v>
      </c>
      <c r="T3905" s="8">
        <f t="shared" si="369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8314</v>
      </c>
      <c r="O3906" s="10">
        <f t="shared" si="364"/>
        <v>3333.3333333333335</v>
      </c>
      <c r="P3906" s="9">
        <f t="shared" si="365"/>
        <v>5001.5</v>
      </c>
      <c r="Q3906" s="11" t="str">
        <f t="shared" si="366"/>
        <v xml:space="preserve">theater </v>
      </c>
      <c r="R3906" s="11" t="str">
        <f t="shared" si="367"/>
        <v>theater /plays</v>
      </c>
      <c r="S3906" s="12">
        <f t="shared" si="368"/>
        <v>42095.229166666672</v>
      </c>
      <c r="T3906" s="8">
        <f t="shared" si="369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8314</v>
      </c>
      <c r="O3907" s="10">
        <f t="shared" ref="O3907:O3970" si="370">D3907/E3907</f>
        <v>8.6705202312138727</v>
      </c>
      <c r="P3907" s="9">
        <f t="shared" ref="P3907:P3970" si="371">AVERAGE(D3907,E3907)</f>
        <v>836.5</v>
      </c>
      <c r="Q3907" s="11" t="str">
        <f t="shared" ref="Q3907:Q3970" si="372">LEFT(N3907, SEARCH(" ",N3907,1))</f>
        <v xml:space="preserve">theater </v>
      </c>
      <c r="R3907" s="11" t="str">
        <f t="shared" ref="R3907:R3970" si="373">RIGHT(N3907,16)</f>
        <v>theater /plays</v>
      </c>
      <c r="S3907" s="12">
        <f t="shared" ref="S3907:S3970" si="374">(((J3907/60)/60)/24)+DATE(1970,1,1)</f>
        <v>42124.623877314814</v>
      </c>
      <c r="T3907" s="8">
        <f t="shared" ref="T3907:T3970" si="375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8314</v>
      </c>
      <c r="O3908" s="10">
        <f t="shared" si="370"/>
        <v>1.4851485148514851</v>
      </c>
      <c r="P3908" s="9">
        <f t="shared" si="371"/>
        <v>1255</v>
      </c>
      <c r="Q3908" s="11" t="str">
        <f t="shared" si="372"/>
        <v xml:space="preserve">theater </v>
      </c>
      <c r="R3908" s="11" t="str">
        <f t="shared" si="373"/>
        <v>theater /plays</v>
      </c>
      <c r="S3908" s="12">
        <f t="shared" si="374"/>
        <v>42143.917743055557</v>
      </c>
      <c r="T3908" s="8">
        <f t="shared" si="37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8314</v>
      </c>
      <c r="O3909" s="10">
        <f t="shared" si="370"/>
        <v>6.5359477124183005</v>
      </c>
      <c r="P3909" s="9">
        <f t="shared" si="371"/>
        <v>576.5</v>
      </c>
      <c r="Q3909" s="11" t="str">
        <f t="shared" si="372"/>
        <v xml:space="preserve">theater </v>
      </c>
      <c r="R3909" s="11" t="str">
        <f t="shared" si="373"/>
        <v>theater /plays</v>
      </c>
      <c r="S3909" s="12">
        <f t="shared" si="374"/>
        <v>41906.819513888891</v>
      </c>
      <c r="T3909" s="8">
        <f t="shared" si="37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8314</v>
      </c>
      <c r="O3910" s="10">
        <f t="shared" si="370"/>
        <v>11.538461538461538</v>
      </c>
      <c r="P3910" s="9">
        <f t="shared" si="371"/>
        <v>407.5</v>
      </c>
      <c r="Q3910" s="11" t="str">
        <f t="shared" si="372"/>
        <v xml:space="preserve">theater </v>
      </c>
      <c r="R3910" s="11" t="str">
        <f t="shared" si="373"/>
        <v>theater /plays</v>
      </c>
      <c r="S3910" s="12">
        <f t="shared" si="374"/>
        <v>41834.135370370372</v>
      </c>
      <c r="T3910" s="8">
        <f t="shared" si="37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8314</v>
      </c>
      <c r="O3911" s="10">
        <f t="shared" si="370"/>
        <v>444.44444444444446</v>
      </c>
      <c r="P3911" s="9">
        <f t="shared" si="371"/>
        <v>30067.5</v>
      </c>
      <c r="Q3911" s="11" t="str">
        <f t="shared" si="372"/>
        <v xml:space="preserve">theater </v>
      </c>
      <c r="R3911" s="11" t="str">
        <f t="shared" si="373"/>
        <v>theater /plays</v>
      </c>
      <c r="S3911" s="12">
        <f t="shared" si="374"/>
        <v>41863.359282407408</v>
      </c>
      <c r="T3911" s="8">
        <f t="shared" si="37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8314</v>
      </c>
      <c r="O3912" s="10">
        <f t="shared" si="370"/>
        <v>32.432432432432435</v>
      </c>
      <c r="P3912" s="9">
        <f t="shared" si="371"/>
        <v>3092.5</v>
      </c>
      <c r="Q3912" s="11" t="str">
        <f t="shared" si="372"/>
        <v xml:space="preserve">theater </v>
      </c>
      <c r="R3912" s="11" t="str">
        <f t="shared" si="373"/>
        <v>theater /plays</v>
      </c>
      <c r="S3912" s="12">
        <f t="shared" si="374"/>
        <v>42224.756909722222</v>
      </c>
      <c r="T3912" s="8">
        <f t="shared" si="37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8314</v>
      </c>
      <c r="O3913" s="10">
        <f t="shared" si="370"/>
        <v>2.6729034413631809</v>
      </c>
      <c r="P3913" s="9">
        <f t="shared" si="371"/>
        <v>5496.5</v>
      </c>
      <c r="Q3913" s="11" t="str">
        <f t="shared" si="372"/>
        <v xml:space="preserve">theater </v>
      </c>
      <c r="R3913" s="11" t="str">
        <f t="shared" si="373"/>
        <v>theater /plays</v>
      </c>
      <c r="S3913" s="12">
        <f t="shared" si="374"/>
        <v>41939.8122337963</v>
      </c>
      <c r="T3913" s="8">
        <f t="shared" si="37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8314</v>
      </c>
      <c r="O3914" s="10">
        <f t="shared" si="370"/>
        <v>15000</v>
      </c>
      <c r="P3914" s="9">
        <f t="shared" si="371"/>
        <v>7500.5</v>
      </c>
      <c r="Q3914" s="11" t="str">
        <f t="shared" si="372"/>
        <v xml:space="preserve">theater </v>
      </c>
      <c r="R3914" s="11" t="str">
        <f t="shared" si="373"/>
        <v>theater /plays</v>
      </c>
      <c r="S3914" s="12">
        <f t="shared" si="374"/>
        <v>42059.270023148143</v>
      </c>
      <c r="T3914" s="8">
        <f t="shared" si="37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8314</v>
      </c>
      <c r="O3915" s="10">
        <f t="shared" si="370"/>
        <v>10</v>
      </c>
      <c r="P3915" s="9">
        <f t="shared" si="371"/>
        <v>5500</v>
      </c>
      <c r="Q3915" s="11" t="str">
        <f t="shared" si="372"/>
        <v xml:space="preserve">theater </v>
      </c>
      <c r="R3915" s="11" t="str">
        <f t="shared" si="373"/>
        <v>theater /plays</v>
      </c>
      <c r="S3915" s="12">
        <f t="shared" si="374"/>
        <v>42308.211215277777</v>
      </c>
      <c r="T3915" s="8">
        <f t="shared" si="37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8314</v>
      </c>
      <c r="O3916" s="10">
        <f t="shared" si="370"/>
        <v>2.7502750275027501</v>
      </c>
      <c r="P3916" s="9">
        <f t="shared" si="371"/>
        <v>1704.5</v>
      </c>
      <c r="Q3916" s="11" t="str">
        <f t="shared" si="372"/>
        <v xml:space="preserve">theater </v>
      </c>
      <c r="R3916" s="11" t="str">
        <f t="shared" si="373"/>
        <v>theater /plays</v>
      </c>
      <c r="S3916" s="12">
        <f t="shared" si="374"/>
        <v>42114.818935185183</v>
      </c>
      <c r="T3916" s="8">
        <f t="shared" si="37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8314</v>
      </c>
      <c r="O3917" s="10">
        <f t="shared" si="370"/>
        <v>300</v>
      </c>
      <c r="P3917" s="9">
        <f t="shared" si="371"/>
        <v>752.5</v>
      </c>
      <c r="Q3917" s="11" t="str">
        <f t="shared" si="372"/>
        <v xml:space="preserve">theater </v>
      </c>
      <c r="R3917" s="11" t="str">
        <f t="shared" si="373"/>
        <v>theater /plays</v>
      </c>
      <c r="S3917" s="12">
        <f t="shared" si="374"/>
        <v>42492.98505787037</v>
      </c>
      <c r="T3917" s="8">
        <f t="shared" si="37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8314</v>
      </c>
      <c r="O3918" s="10" t="e">
        <f t="shared" si="370"/>
        <v>#DIV/0!</v>
      </c>
      <c r="P3918" s="9">
        <f t="shared" si="371"/>
        <v>1000</v>
      </c>
      <c r="Q3918" s="11" t="str">
        <f t="shared" si="372"/>
        <v xml:space="preserve">theater </v>
      </c>
      <c r="R3918" s="11" t="str">
        <f t="shared" si="373"/>
        <v>theater /plays</v>
      </c>
      <c r="S3918" s="12">
        <f t="shared" si="374"/>
        <v>42494.471666666665</v>
      </c>
      <c r="T3918" s="8">
        <f t="shared" si="37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8314</v>
      </c>
      <c r="O3919" s="10">
        <f t="shared" si="370"/>
        <v>350</v>
      </c>
      <c r="P3919" s="9">
        <f t="shared" si="371"/>
        <v>1755</v>
      </c>
      <c r="Q3919" s="11" t="str">
        <f t="shared" si="372"/>
        <v xml:space="preserve">theater </v>
      </c>
      <c r="R3919" s="11" t="str">
        <f t="shared" si="373"/>
        <v>theater /plays</v>
      </c>
      <c r="S3919" s="12">
        <f t="shared" si="374"/>
        <v>41863.527326388888</v>
      </c>
      <c r="T3919" s="8">
        <f t="shared" si="37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8314</v>
      </c>
      <c r="O3920" s="10">
        <f t="shared" si="370"/>
        <v>500</v>
      </c>
      <c r="P3920" s="9">
        <f t="shared" si="371"/>
        <v>30060</v>
      </c>
      <c r="Q3920" s="11" t="str">
        <f t="shared" si="372"/>
        <v xml:space="preserve">theater </v>
      </c>
      <c r="R3920" s="11" t="str">
        <f t="shared" si="373"/>
        <v>theater /plays</v>
      </c>
      <c r="S3920" s="12">
        <f t="shared" si="374"/>
        <v>41843.664618055554</v>
      </c>
      <c r="T3920" s="8">
        <f t="shared" si="37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8314</v>
      </c>
      <c r="O3921" s="10">
        <f t="shared" si="370"/>
        <v>55.555555555555557</v>
      </c>
      <c r="P3921" s="9">
        <f t="shared" si="371"/>
        <v>2545</v>
      </c>
      <c r="Q3921" s="11" t="str">
        <f t="shared" si="372"/>
        <v xml:space="preserve">theater </v>
      </c>
      <c r="R3921" s="11" t="str">
        <f t="shared" si="373"/>
        <v>theater /plays</v>
      </c>
      <c r="S3921" s="12">
        <f t="shared" si="374"/>
        <v>42358.684872685189</v>
      </c>
      <c r="T3921" s="8">
        <f t="shared" si="37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8314</v>
      </c>
      <c r="O3922" s="10">
        <f t="shared" si="370"/>
        <v>18.518518518518519</v>
      </c>
      <c r="P3922" s="9">
        <f t="shared" si="371"/>
        <v>1317.5</v>
      </c>
      <c r="Q3922" s="11" t="str">
        <f t="shared" si="372"/>
        <v xml:space="preserve">theater </v>
      </c>
      <c r="R3922" s="11" t="str">
        <f t="shared" si="373"/>
        <v>theater /plays</v>
      </c>
      <c r="S3922" s="12">
        <f t="shared" si="374"/>
        <v>42657.38726851852</v>
      </c>
      <c r="T3922" s="8">
        <f t="shared" si="375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8314</v>
      </c>
      <c r="O3923" s="10" t="e">
        <f t="shared" si="370"/>
        <v>#DIV/0!</v>
      </c>
      <c r="P3923" s="9">
        <f t="shared" si="371"/>
        <v>1500</v>
      </c>
      <c r="Q3923" s="11" t="str">
        <f t="shared" si="372"/>
        <v xml:space="preserve">theater </v>
      </c>
      <c r="R3923" s="11" t="str">
        <f t="shared" si="373"/>
        <v>theater /plays</v>
      </c>
      <c r="S3923" s="12">
        <f t="shared" si="374"/>
        <v>41926.542303240742</v>
      </c>
      <c r="T3923" s="8">
        <f t="shared" si="37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8314</v>
      </c>
      <c r="O3924" s="10">
        <f t="shared" si="370"/>
        <v>12.295081967213115</v>
      </c>
      <c r="P3924" s="9">
        <f t="shared" si="371"/>
        <v>405.5</v>
      </c>
      <c r="Q3924" s="11" t="str">
        <f t="shared" si="372"/>
        <v xml:space="preserve">theater </v>
      </c>
      <c r="R3924" s="11" t="str">
        <f t="shared" si="373"/>
        <v>theater /plays</v>
      </c>
      <c r="S3924" s="12">
        <f t="shared" si="374"/>
        <v>42020.768634259264</v>
      </c>
      <c r="T3924" s="8">
        <f t="shared" si="37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8314</v>
      </c>
      <c r="O3925" s="10">
        <f t="shared" si="370"/>
        <v>8.3092485549132942</v>
      </c>
      <c r="P3925" s="9">
        <f t="shared" si="371"/>
        <v>6442</v>
      </c>
      <c r="Q3925" s="11" t="str">
        <f t="shared" si="372"/>
        <v xml:space="preserve">theater </v>
      </c>
      <c r="R3925" s="11" t="str">
        <f t="shared" si="373"/>
        <v>theater /plays</v>
      </c>
      <c r="S3925" s="12">
        <f t="shared" si="374"/>
        <v>42075.979988425926</v>
      </c>
      <c r="T3925" s="8">
        <f t="shared" si="37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8314</v>
      </c>
      <c r="O3926" s="10">
        <f t="shared" si="370"/>
        <v>6.5502183406113534</v>
      </c>
      <c r="P3926" s="9">
        <f t="shared" si="371"/>
        <v>8645</v>
      </c>
      <c r="Q3926" s="11" t="str">
        <f t="shared" si="372"/>
        <v xml:space="preserve">theater </v>
      </c>
      <c r="R3926" s="11" t="str">
        <f t="shared" si="373"/>
        <v>theater /plays</v>
      </c>
      <c r="S3926" s="12">
        <f t="shared" si="374"/>
        <v>41786.959745370368</v>
      </c>
      <c r="T3926" s="8">
        <f t="shared" si="37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8314</v>
      </c>
      <c r="O3927" s="10">
        <f t="shared" si="370"/>
        <v>10</v>
      </c>
      <c r="P3927" s="9">
        <f t="shared" si="371"/>
        <v>82.5</v>
      </c>
      <c r="Q3927" s="11" t="str">
        <f t="shared" si="372"/>
        <v xml:space="preserve">theater </v>
      </c>
      <c r="R3927" s="11" t="str">
        <f t="shared" si="373"/>
        <v>theater /plays</v>
      </c>
      <c r="S3927" s="12">
        <f t="shared" si="374"/>
        <v>41820.870821759258</v>
      </c>
      <c r="T3927" s="8">
        <f t="shared" si="37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8314</v>
      </c>
      <c r="O3928" s="10">
        <f t="shared" si="370"/>
        <v>333.33333333333331</v>
      </c>
      <c r="P3928" s="9">
        <f t="shared" si="371"/>
        <v>2507.5</v>
      </c>
      <c r="Q3928" s="11" t="str">
        <f t="shared" si="372"/>
        <v xml:space="preserve">theater </v>
      </c>
      <c r="R3928" s="11" t="str">
        <f t="shared" si="373"/>
        <v>theater /plays</v>
      </c>
      <c r="S3928" s="12">
        <f t="shared" si="374"/>
        <v>41970.085046296299</v>
      </c>
      <c r="T3928" s="8">
        <f t="shared" si="37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8314</v>
      </c>
      <c r="O3929" s="10">
        <f t="shared" si="370"/>
        <v>100</v>
      </c>
      <c r="P3929" s="9">
        <f t="shared" si="371"/>
        <v>1262.5</v>
      </c>
      <c r="Q3929" s="11" t="str">
        <f t="shared" si="372"/>
        <v xml:space="preserve">theater </v>
      </c>
      <c r="R3929" s="11" t="str">
        <f t="shared" si="373"/>
        <v>theater /plays</v>
      </c>
      <c r="S3929" s="12">
        <f t="shared" si="374"/>
        <v>41830.267407407409</v>
      </c>
      <c r="T3929" s="8">
        <f t="shared" si="37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8314</v>
      </c>
      <c r="O3930" s="10">
        <f t="shared" si="370"/>
        <v>7.6804915514592933</v>
      </c>
      <c r="P3930" s="9">
        <f t="shared" si="371"/>
        <v>2825.5</v>
      </c>
      <c r="Q3930" s="11" t="str">
        <f t="shared" si="372"/>
        <v xml:space="preserve">theater </v>
      </c>
      <c r="R3930" s="11" t="str">
        <f t="shared" si="373"/>
        <v>theater /plays</v>
      </c>
      <c r="S3930" s="12">
        <f t="shared" si="374"/>
        <v>42265.683182870373</v>
      </c>
      <c r="T3930" s="8">
        <f t="shared" si="37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8314</v>
      </c>
      <c r="O3931" s="10">
        <f t="shared" si="370"/>
        <v>44.150110375275936</v>
      </c>
      <c r="P3931" s="9">
        <f t="shared" si="371"/>
        <v>10226.5</v>
      </c>
      <c r="Q3931" s="11" t="str">
        <f t="shared" si="372"/>
        <v xml:space="preserve">theater </v>
      </c>
      <c r="R3931" s="11" t="str">
        <f t="shared" si="373"/>
        <v>theater /plays</v>
      </c>
      <c r="S3931" s="12">
        <f t="shared" si="374"/>
        <v>42601.827141203699</v>
      </c>
      <c r="T3931" s="8">
        <f t="shared" si="37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8314</v>
      </c>
      <c r="O3932" s="10" t="e">
        <f t="shared" si="370"/>
        <v>#DIV/0!</v>
      </c>
      <c r="P3932" s="9">
        <f t="shared" si="371"/>
        <v>5000</v>
      </c>
      <c r="Q3932" s="11" t="str">
        <f t="shared" si="372"/>
        <v xml:space="preserve">theater </v>
      </c>
      <c r="R3932" s="11" t="str">
        <f t="shared" si="373"/>
        <v>theater /plays</v>
      </c>
      <c r="S3932" s="12">
        <f t="shared" si="374"/>
        <v>42433.338749999995</v>
      </c>
      <c r="T3932" s="8">
        <f t="shared" si="37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8314</v>
      </c>
      <c r="O3933" s="10" t="e">
        <f t="shared" si="370"/>
        <v>#DIV/0!</v>
      </c>
      <c r="P3933" s="9">
        <f t="shared" si="371"/>
        <v>4000</v>
      </c>
      <c r="Q3933" s="11" t="str">
        <f t="shared" si="372"/>
        <v xml:space="preserve">theater </v>
      </c>
      <c r="R3933" s="11" t="str">
        <f t="shared" si="373"/>
        <v>theater /plays</v>
      </c>
      <c r="S3933" s="12">
        <f t="shared" si="374"/>
        <v>42228.151701388888</v>
      </c>
      <c r="T3933" s="8">
        <f t="shared" si="37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8314</v>
      </c>
      <c r="O3934" s="10">
        <f t="shared" si="370"/>
        <v>12000</v>
      </c>
      <c r="P3934" s="9">
        <f t="shared" si="371"/>
        <v>6000.5</v>
      </c>
      <c r="Q3934" s="11" t="str">
        <f t="shared" si="372"/>
        <v xml:space="preserve">theater </v>
      </c>
      <c r="R3934" s="11" t="str">
        <f t="shared" si="373"/>
        <v>theater /plays</v>
      </c>
      <c r="S3934" s="12">
        <f t="shared" si="374"/>
        <v>42415.168564814812</v>
      </c>
      <c r="T3934" s="8">
        <f t="shared" si="37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8314</v>
      </c>
      <c r="O3935" s="10">
        <f t="shared" si="370"/>
        <v>6.3520871143375679</v>
      </c>
      <c r="P3935" s="9">
        <f t="shared" si="371"/>
        <v>4051</v>
      </c>
      <c r="Q3935" s="11" t="str">
        <f t="shared" si="372"/>
        <v xml:space="preserve">theater </v>
      </c>
      <c r="R3935" s="11" t="str">
        <f t="shared" si="373"/>
        <v>theater /plays</v>
      </c>
      <c r="S3935" s="12">
        <f t="shared" si="374"/>
        <v>42538.968310185184</v>
      </c>
      <c r="T3935" s="8">
        <f t="shared" si="37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8314</v>
      </c>
      <c r="O3936" s="10">
        <f t="shared" si="370"/>
        <v>9.0909090909090917</v>
      </c>
      <c r="P3936" s="9">
        <f t="shared" si="371"/>
        <v>2775</v>
      </c>
      <c r="Q3936" s="11" t="str">
        <f t="shared" si="372"/>
        <v xml:space="preserve">theater </v>
      </c>
      <c r="R3936" s="11" t="str">
        <f t="shared" si="373"/>
        <v>theater /plays</v>
      </c>
      <c r="S3936" s="12">
        <f t="shared" si="374"/>
        <v>42233.671747685185</v>
      </c>
      <c r="T3936" s="8">
        <f t="shared" si="37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8314</v>
      </c>
      <c r="O3937" s="10">
        <f t="shared" si="370"/>
        <v>2.2813688212927756</v>
      </c>
      <c r="P3937" s="9">
        <f t="shared" si="371"/>
        <v>2157.5</v>
      </c>
      <c r="Q3937" s="11" t="str">
        <f t="shared" si="372"/>
        <v xml:space="preserve">theater </v>
      </c>
      <c r="R3937" s="11" t="str">
        <f t="shared" si="373"/>
        <v>theater /plays</v>
      </c>
      <c r="S3937" s="12">
        <f t="shared" si="374"/>
        <v>42221.656782407401</v>
      </c>
      <c r="T3937" s="8">
        <f t="shared" si="375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8314</v>
      </c>
      <c r="O3938" s="10" t="e">
        <f t="shared" si="370"/>
        <v>#DIV/0!</v>
      </c>
      <c r="P3938" s="9">
        <f t="shared" si="371"/>
        <v>10000</v>
      </c>
      <c r="Q3938" s="11" t="str">
        <f t="shared" si="372"/>
        <v xml:space="preserve">theater </v>
      </c>
      <c r="R3938" s="11" t="str">
        <f t="shared" si="373"/>
        <v>theater /plays</v>
      </c>
      <c r="S3938" s="12">
        <f t="shared" si="374"/>
        <v>42675.262962962966</v>
      </c>
      <c r="T3938" s="8">
        <f t="shared" si="37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8314</v>
      </c>
      <c r="O3939" s="10">
        <f t="shared" si="370"/>
        <v>1.1609657947686116</v>
      </c>
      <c r="P3939" s="9">
        <f t="shared" si="371"/>
        <v>2685</v>
      </c>
      <c r="Q3939" s="11" t="str">
        <f t="shared" si="372"/>
        <v xml:space="preserve">theater </v>
      </c>
      <c r="R3939" s="11" t="str">
        <f t="shared" si="373"/>
        <v>theater /plays</v>
      </c>
      <c r="S3939" s="12">
        <f t="shared" si="374"/>
        <v>42534.631481481483</v>
      </c>
      <c r="T3939" s="8">
        <f t="shared" si="37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8314</v>
      </c>
      <c r="O3940" s="10">
        <f t="shared" si="370"/>
        <v>8.1989924433249364</v>
      </c>
      <c r="P3940" s="9">
        <f t="shared" si="371"/>
        <v>1826</v>
      </c>
      <c r="Q3940" s="11" t="str">
        <f t="shared" si="372"/>
        <v xml:space="preserve">theater </v>
      </c>
      <c r="R3940" s="11" t="str">
        <f t="shared" si="373"/>
        <v>theater /plays</v>
      </c>
      <c r="S3940" s="12">
        <f t="shared" si="374"/>
        <v>42151.905717592599</v>
      </c>
      <c r="T3940" s="8">
        <f t="shared" si="375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8314</v>
      </c>
      <c r="O3941" s="10">
        <f t="shared" si="370"/>
        <v>1000</v>
      </c>
      <c r="P3941" s="9">
        <f t="shared" si="371"/>
        <v>2502.5</v>
      </c>
      <c r="Q3941" s="11" t="str">
        <f t="shared" si="372"/>
        <v xml:space="preserve">theater </v>
      </c>
      <c r="R3941" s="11" t="str">
        <f t="shared" si="373"/>
        <v>theater /plays</v>
      </c>
      <c r="S3941" s="12">
        <f t="shared" si="374"/>
        <v>41915.400219907409</v>
      </c>
      <c r="T3941" s="8">
        <f t="shared" si="375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8314</v>
      </c>
      <c r="O3942" s="10">
        <f t="shared" si="370"/>
        <v>454.54545454545456</v>
      </c>
      <c r="P3942" s="9">
        <f t="shared" si="371"/>
        <v>2505.5</v>
      </c>
      <c r="Q3942" s="11" t="str">
        <f t="shared" si="372"/>
        <v xml:space="preserve">theater </v>
      </c>
      <c r="R3942" s="11" t="str">
        <f t="shared" si="373"/>
        <v>theater /plays</v>
      </c>
      <c r="S3942" s="12">
        <f t="shared" si="374"/>
        <v>41961.492488425924</v>
      </c>
      <c r="T3942" s="8">
        <f t="shared" si="37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8314</v>
      </c>
      <c r="O3943" s="10">
        <f t="shared" si="370"/>
        <v>110</v>
      </c>
      <c r="P3943" s="9">
        <f t="shared" si="371"/>
        <v>2775</v>
      </c>
      <c r="Q3943" s="11" t="str">
        <f t="shared" si="372"/>
        <v xml:space="preserve">theater </v>
      </c>
      <c r="R3943" s="11" t="str">
        <f t="shared" si="373"/>
        <v>theater /plays</v>
      </c>
      <c r="S3943" s="12">
        <f t="shared" si="374"/>
        <v>41940.587233796294</v>
      </c>
      <c r="T3943" s="8">
        <f t="shared" si="37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8314</v>
      </c>
      <c r="O3944" s="10" t="e">
        <f t="shared" si="370"/>
        <v>#DIV/0!</v>
      </c>
      <c r="P3944" s="9">
        <f t="shared" si="371"/>
        <v>600</v>
      </c>
      <c r="Q3944" s="11" t="str">
        <f t="shared" si="372"/>
        <v xml:space="preserve">theater </v>
      </c>
      <c r="R3944" s="11" t="str">
        <f t="shared" si="373"/>
        <v>theater /plays</v>
      </c>
      <c r="S3944" s="12">
        <f t="shared" si="374"/>
        <v>42111.904097222221</v>
      </c>
      <c r="T3944" s="8">
        <f t="shared" si="37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8314</v>
      </c>
      <c r="O3945" s="10">
        <f t="shared" si="370"/>
        <v>2.8058361391694726</v>
      </c>
      <c r="P3945" s="9">
        <f t="shared" si="371"/>
        <v>3391</v>
      </c>
      <c r="Q3945" s="11" t="str">
        <f t="shared" si="372"/>
        <v xml:space="preserve">theater </v>
      </c>
      <c r="R3945" s="11" t="str">
        <f t="shared" si="373"/>
        <v>theater /plays</v>
      </c>
      <c r="S3945" s="12">
        <f t="shared" si="374"/>
        <v>42279.778564814813</v>
      </c>
      <c r="T3945" s="8">
        <f t="shared" si="37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8314</v>
      </c>
      <c r="O3946" s="10" t="e">
        <f t="shared" si="370"/>
        <v>#DIV/0!</v>
      </c>
      <c r="P3946" s="9">
        <f t="shared" si="371"/>
        <v>2500</v>
      </c>
      <c r="Q3946" s="11" t="str">
        <f t="shared" si="372"/>
        <v xml:space="preserve">theater </v>
      </c>
      <c r="R3946" s="11" t="str">
        <f t="shared" si="373"/>
        <v>theater /plays</v>
      </c>
      <c r="S3946" s="12">
        <f t="shared" si="374"/>
        <v>42213.662905092591</v>
      </c>
      <c r="T3946" s="8">
        <f t="shared" si="37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8314</v>
      </c>
      <c r="O3947" s="10">
        <f t="shared" si="370"/>
        <v>400</v>
      </c>
      <c r="P3947" s="9">
        <f t="shared" si="371"/>
        <v>1002.5</v>
      </c>
      <c r="Q3947" s="11" t="str">
        <f t="shared" si="372"/>
        <v xml:space="preserve">theater </v>
      </c>
      <c r="R3947" s="11" t="str">
        <f t="shared" si="373"/>
        <v>theater /plays</v>
      </c>
      <c r="S3947" s="12">
        <f t="shared" si="374"/>
        <v>42109.801712962959</v>
      </c>
      <c r="T3947" s="8">
        <f t="shared" si="37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8314</v>
      </c>
      <c r="O3948" s="10">
        <f t="shared" si="370"/>
        <v>30.76923076923077</v>
      </c>
      <c r="P3948" s="9">
        <f t="shared" si="371"/>
        <v>3097.5</v>
      </c>
      <c r="Q3948" s="11" t="str">
        <f t="shared" si="372"/>
        <v xml:space="preserve">theater </v>
      </c>
      <c r="R3948" s="11" t="str">
        <f t="shared" si="373"/>
        <v>theater /plays</v>
      </c>
      <c r="S3948" s="12">
        <f t="shared" si="374"/>
        <v>42031.833587962959</v>
      </c>
      <c r="T3948" s="8">
        <f t="shared" si="37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8314</v>
      </c>
      <c r="O3949" s="10">
        <f t="shared" si="370"/>
        <v>29.702970297029704</v>
      </c>
      <c r="P3949" s="9">
        <f t="shared" si="371"/>
        <v>1550.5</v>
      </c>
      <c r="Q3949" s="11" t="str">
        <f t="shared" si="372"/>
        <v xml:space="preserve">theater </v>
      </c>
      <c r="R3949" s="11" t="str">
        <f t="shared" si="373"/>
        <v>theater /plays</v>
      </c>
      <c r="S3949" s="12">
        <f t="shared" si="374"/>
        <v>42615.142870370371</v>
      </c>
      <c r="T3949" s="8">
        <f t="shared" si="37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8314</v>
      </c>
      <c r="O3950" s="10" t="e">
        <f t="shared" si="370"/>
        <v>#DIV/0!</v>
      </c>
      <c r="P3950" s="9">
        <f t="shared" si="371"/>
        <v>15000</v>
      </c>
      <c r="Q3950" s="11" t="str">
        <f t="shared" si="372"/>
        <v xml:space="preserve">theater </v>
      </c>
      <c r="R3950" s="11" t="str">
        <f t="shared" si="373"/>
        <v>theater /plays</v>
      </c>
      <c r="S3950" s="12">
        <f t="shared" si="374"/>
        <v>41829.325497685182</v>
      </c>
      <c r="T3950" s="8">
        <f t="shared" si="37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8314</v>
      </c>
      <c r="O3951" s="10">
        <f t="shared" si="370"/>
        <v>6.3411540900443883</v>
      </c>
      <c r="P3951" s="9">
        <f t="shared" si="371"/>
        <v>5788.5</v>
      </c>
      <c r="Q3951" s="11" t="str">
        <f t="shared" si="372"/>
        <v xml:space="preserve">theater </v>
      </c>
      <c r="R3951" s="11" t="str">
        <f t="shared" si="373"/>
        <v>theater /plays</v>
      </c>
      <c r="S3951" s="12">
        <f t="shared" si="374"/>
        <v>42016.120613425926</v>
      </c>
      <c r="T3951" s="8">
        <f t="shared" si="37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8314</v>
      </c>
      <c r="O3952" s="10">
        <f t="shared" si="370"/>
        <v>160</v>
      </c>
      <c r="P3952" s="9">
        <f t="shared" si="371"/>
        <v>2012.5</v>
      </c>
      <c r="Q3952" s="11" t="str">
        <f t="shared" si="372"/>
        <v xml:space="preserve">theater </v>
      </c>
      <c r="R3952" s="11" t="str">
        <f t="shared" si="373"/>
        <v>theater /plays</v>
      </c>
      <c r="S3952" s="12">
        <f t="shared" si="374"/>
        <v>42439.702314814815</v>
      </c>
      <c r="T3952" s="8">
        <f t="shared" si="375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8314</v>
      </c>
      <c r="O3953" s="10">
        <f t="shared" si="370"/>
        <v>200000</v>
      </c>
      <c r="P3953" s="9">
        <f t="shared" si="371"/>
        <v>100000.5</v>
      </c>
      <c r="Q3953" s="11" t="str">
        <f t="shared" si="372"/>
        <v xml:space="preserve">theater </v>
      </c>
      <c r="R3953" s="11" t="str">
        <f t="shared" si="373"/>
        <v>theater /plays</v>
      </c>
      <c r="S3953" s="12">
        <f t="shared" si="374"/>
        <v>42433.825717592597</v>
      </c>
      <c r="T3953" s="8">
        <f t="shared" si="37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8314</v>
      </c>
      <c r="O3954" s="10">
        <f t="shared" si="370"/>
        <v>1040</v>
      </c>
      <c r="P3954" s="9">
        <f t="shared" si="371"/>
        <v>13012.5</v>
      </c>
      <c r="Q3954" s="11" t="str">
        <f t="shared" si="372"/>
        <v xml:space="preserve">theater </v>
      </c>
      <c r="R3954" s="11" t="str">
        <f t="shared" si="373"/>
        <v>theater /plays</v>
      </c>
      <c r="S3954" s="12">
        <f t="shared" si="374"/>
        <v>42243.790393518517</v>
      </c>
      <c r="T3954" s="8">
        <f t="shared" si="37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8314</v>
      </c>
      <c r="O3955" s="10" t="e">
        <f t="shared" si="370"/>
        <v>#DIV/0!</v>
      </c>
      <c r="P3955" s="9">
        <f t="shared" si="371"/>
        <v>8800</v>
      </c>
      <c r="Q3955" s="11" t="str">
        <f t="shared" si="372"/>
        <v xml:space="preserve">theater </v>
      </c>
      <c r="R3955" s="11" t="str">
        <f t="shared" si="373"/>
        <v>theater /plays</v>
      </c>
      <c r="S3955" s="12">
        <f t="shared" si="374"/>
        <v>42550.048449074078</v>
      </c>
      <c r="T3955" s="8">
        <f t="shared" si="37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8314</v>
      </c>
      <c r="O3956" s="10" t="e">
        <f t="shared" si="370"/>
        <v>#DIV/0!</v>
      </c>
      <c r="P3956" s="9">
        <f t="shared" si="371"/>
        <v>12500</v>
      </c>
      <c r="Q3956" s="11" t="str">
        <f t="shared" si="372"/>
        <v xml:space="preserve">theater </v>
      </c>
      <c r="R3956" s="11" t="str">
        <f t="shared" si="373"/>
        <v>theater /plays</v>
      </c>
      <c r="S3956" s="12">
        <f t="shared" si="374"/>
        <v>41774.651203703703</v>
      </c>
      <c r="T3956" s="8">
        <f t="shared" si="375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8314</v>
      </c>
      <c r="O3957" s="10">
        <f t="shared" si="370"/>
        <v>4.117647058823529</v>
      </c>
      <c r="P3957" s="9">
        <f t="shared" si="371"/>
        <v>1087.5</v>
      </c>
      <c r="Q3957" s="11" t="str">
        <f t="shared" si="372"/>
        <v xml:space="preserve">theater </v>
      </c>
      <c r="R3957" s="11" t="str">
        <f t="shared" si="373"/>
        <v>theater /plays</v>
      </c>
      <c r="S3957" s="12">
        <f t="shared" si="374"/>
        <v>42306.848854166667</v>
      </c>
      <c r="T3957" s="8">
        <f t="shared" si="375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8314</v>
      </c>
      <c r="O3958" s="10" t="e">
        <f t="shared" si="370"/>
        <v>#DIV/0!</v>
      </c>
      <c r="P3958" s="9">
        <f t="shared" si="371"/>
        <v>2750</v>
      </c>
      <c r="Q3958" s="11" t="str">
        <f t="shared" si="372"/>
        <v xml:space="preserve">theater </v>
      </c>
      <c r="R3958" s="11" t="str">
        <f t="shared" si="373"/>
        <v>theater /plays</v>
      </c>
      <c r="S3958" s="12">
        <f t="shared" si="374"/>
        <v>42457.932025462964</v>
      </c>
      <c r="T3958" s="8">
        <f t="shared" si="37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8314</v>
      </c>
      <c r="O3959" s="10">
        <f t="shared" si="370"/>
        <v>4000</v>
      </c>
      <c r="P3959" s="9">
        <f t="shared" si="371"/>
        <v>14003.5</v>
      </c>
      <c r="Q3959" s="11" t="str">
        <f t="shared" si="372"/>
        <v xml:space="preserve">theater </v>
      </c>
      <c r="R3959" s="11" t="str">
        <f t="shared" si="373"/>
        <v>theater /plays</v>
      </c>
      <c r="S3959" s="12">
        <f t="shared" si="374"/>
        <v>42513.976319444439</v>
      </c>
      <c r="T3959" s="8">
        <f t="shared" si="375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8314</v>
      </c>
      <c r="O3960" s="10">
        <f t="shared" si="370"/>
        <v>3.1201248049921997</v>
      </c>
      <c r="P3960" s="9">
        <f t="shared" si="371"/>
        <v>1320.5</v>
      </c>
      <c r="Q3960" s="11" t="str">
        <f t="shared" si="372"/>
        <v xml:space="preserve">theater </v>
      </c>
      <c r="R3960" s="11" t="str">
        <f t="shared" si="373"/>
        <v>theater /plays</v>
      </c>
      <c r="S3960" s="12">
        <f t="shared" si="374"/>
        <v>41816.950370370374</v>
      </c>
      <c r="T3960" s="8">
        <f t="shared" si="375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8314</v>
      </c>
      <c r="O3961" s="10">
        <f t="shared" si="370"/>
        <v>4.1095890410958908</v>
      </c>
      <c r="P3961" s="9">
        <f t="shared" si="371"/>
        <v>746</v>
      </c>
      <c r="Q3961" s="11" t="str">
        <f t="shared" si="372"/>
        <v xml:space="preserve">theater </v>
      </c>
      <c r="R3961" s="11" t="str">
        <f t="shared" si="373"/>
        <v>theater /plays</v>
      </c>
      <c r="S3961" s="12">
        <f t="shared" si="374"/>
        <v>41880.788842592592</v>
      </c>
      <c r="T3961" s="8">
        <f t="shared" si="375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8314</v>
      </c>
      <c r="O3962" s="10">
        <f t="shared" si="370"/>
        <v>66.666666666666671</v>
      </c>
      <c r="P3962" s="9">
        <f t="shared" si="371"/>
        <v>1522.5</v>
      </c>
      <c r="Q3962" s="11" t="str">
        <f t="shared" si="372"/>
        <v xml:space="preserve">theater </v>
      </c>
      <c r="R3962" s="11" t="str">
        <f t="shared" si="373"/>
        <v>theater /plays</v>
      </c>
      <c r="S3962" s="12">
        <f t="shared" si="374"/>
        <v>42342.845555555556</v>
      </c>
      <c r="T3962" s="8">
        <f t="shared" si="37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8314</v>
      </c>
      <c r="O3963" s="10">
        <f t="shared" si="370"/>
        <v>238.0952380952381</v>
      </c>
      <c r="P3963" s="9">
        <f t="shared" si="371"/>
        <v>2510.5</v>
      </c>
      <c r="Q3963" s="11" t="str">
        <f t="shared" si="372"/>
        <v xml:space="preserve">theater </v>
      </c>
      <c r="R3963" s="11" t="str">
        <f t="shared" si="373"/>
        <v>theater /plays</v>
      </c>
      <c r="S3963" s="12">
        <f t="shared" si="374"/>
        <v>41745.891319444447</v>
      </c>
      <c r="T3963" s="8">
        <f t="shared" si="37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8314</v>
      </c>
      <c r="O3964" s="10">
        <f t="shared" si="370"/>
        <v>31.111111111111111</v>
      </c>
      <c r="P3964" s="9">
        <f t="shared" si="371"/>
        <v>722.5</v>
      </c>
      <c r="Q3964" s="11" t="str">
        <f t="shared" si="372"/>
        <v xml:space="preserve">theater </v>
      </c>
      <c r="R3964" s="11" t="str">
        <f t="shared" si="373"/>
        <v>theater /plays</v>
      </c>
      <c r="S3964" s="12">
        <f t="shared" si="374"/>
        <v>42311.621458333335</v>
      </c>
      <c r="T3964" s="8">
        <f t="shared" si="37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8314</v>
      </c>
      <c r="O3965" s="10" t="e">
        <f t="shared" si="370"/>
        <v>#DIV/0!</v>
      </c>
      <c r="P3965" s="9">
        <f t="shared" si="371"/>
        <v>5000</v>
      </c>
      <c r="Q3965" s="11" t="str">
        <f t="shared" si="372"/>
        <v xml:space="preserve">theater </v>
      </c>
      <c r="R3965" s="11" t="str">
        <f t="shared" si="373"/>
        <v>theater /plays</v>
      </c>
      <c r="S3965" s="12">
        <f t="shared" si="374"/>
        <v>42296.154131944444</v>
      </c>
      <c r="T3965" s="8">
        <f t="shared" si="37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8314</v>
      </c>
      <c r="O3966" s="10">
        <f t="shared" si="370"/>
        <v>15.873015873015873</v>
      </c>
      <c r="P3966" s="9">
        <f t="shared" si="371"/>
        <v>1063</v>
      </c>
      <c r="Q3966" s="11" t="str">
        <f t="shared" si="372"/>
        <v xml:space="preserve">theater </v>
      </c>
      <c r="R3966" s="11" t="str">
        <f t="shared" si="373"/>
        <v>theater /plays</v>
      </c>
      <c r="S3966" s="12">
        <f t="shared" si="374"/>
        <v>42053.722060185188</v>
      </c>
      <c r="T3966" s="8">
        <f t="shared" si="37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8314</v>
      </c>
      <c r="O3967" s="10">
        <f t="shared" si="370"/>
        <v>7.0175438596491224</v>
      </c>
      <c r="P3967" s="9">
        <f t="shared" si="371"/>
        <v>1142.5</v>
      </c>
      <c r="Q3967" s="11" t="str">
        <f t="shared" si="372"/>
        <v xml:space="preserve">theater </v>
      </c>
      <c r="R3967" s="11" t="str">
        <f t="shared" si="373"/>
        <v>theater /plays</v>
      </c>
      <c r="S3967" s="12">
        <f t="shared" si="374"/>
        <v>42414.235879629632</v>
      </c>
      <c r="T3967" s="8">
        <f t="shared" si="37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8314</v>
      </c>
      <c r="O3968" s="10">
        <f t="shared" si="370"/>
        <v>166.66666666666666</v>
      </c>
      <c r="P3968" s="9">
        <f t="shared" si="371"/>
        <v>3772.5</v>
      </c>
      <c r="Q3968" s="11" t="str">
        <f t="shared" si="372"/>
        <v xml:space="preserve">theater </v>
      </c>
      <c r="R3968" s="11" t="str">
        <f t="shared" si="373"/>
        <v>theater /plays</v>
      </c>
      <c r="S3968" s="12">
        <f t="shared" si="374"/>
        <v>41801.711550925924</v>
      </c>
      <c r="T3968" s="8">
        <f t="shared" si="375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8314</v>
      </c>
      <c r="O3969" s="10">
        <f t="shared" si="370"/>
        <v>4.1463414634146343</v>
      </c>
      <c r="P3969" s="9">
        <f t="shared" si="371"/>
        <v>1055</v>
      </c>
      <c r="Q3969" s="11" t="str">
        <f t="shared" si="372"/>
        <v xml:space="preserve">theater </v>
      </c>
      <c r="R3969" s="11" t="str">
        <f t="shared" si="373"/>
        <v>theater /plays</v>
      </c>
      <c r="S3969" s="12">
        <f t="shared" si="374"/>
        <v>42770.290590277778</v>
      </c>
      <c r="T3969" s="8">
        <f t="shared" si="37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8314</v>
      </c>
      <c r="O3970" s="10">
        <f t="shared" si="370"/>
        <v>9.4876660341555983</v>
      </c>
      <c r="P3970" s="9">
        <f t="shared" si="371"/>
        <v>2763.5</v>
      </c>
      <c r="Q3970" s="11" t="str">
        <f t="shared" si="372"/>
        <v xml:space="preserve">theater </v>
      </c>
      <c r="R3970" s="11" t="str">
        <f t="shared" si="373"/>
        <v>theater /plays</v>
      </c>
      <c r="S3970" s="12">
        <f t="shared" si="374"/>
        <v>42452.815659722226</v>
      </c>
      <c r="T3970" s="8">
        <f t="shared" si="375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8314</v>
      </c>
      <c r="O3971" s="10">
        <f t="shared" ref="O3971:O4034" si="376">D3971/E3971</f>
        <v>13.388625592417062</v>
      </c>
      <c r="P3971" s="9">
        <f t="shared" ref="P3971:P4034" si="377">AVERAGE(D3971,E3971)</f>
        <v>1518</v>
      </c>
      <c r="Q3971" s="11" t="str">
        <f t="shared" ref="Q3971:Q4034" si="378">LEFT(N3971, SEARCH(" ",N3971,1))</f>
        <v xml:space="preserve">theater </v>
      </c>
      <c r="R3971" s="11" t="str">
        <f t="shared" ref="R3971:R4034" si="379">RIGHT(N3971,16)</f>
        <v>theater /plays</v>
      </c>
      <c r="S3971" s="12">
        <f t="shared" ref="S3971:S4034" si="380">(((J3971/60)/60)/24)+DATE(1970,1,1)</f>
        <v>42601.854699074072</v>
      </c>
      <c r="T3971" s="8">
        <f t="shared" ref="T3971:T4034" si="38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8314</v>
      </c>
      <c r="O3972" s="10">
        <f t="shared" si="376"/>
        <v>1363.6363636363637</v>
      </c>
      <c r="P3972" s="9">
        <f t="shared" si="377"/>
        <v>7505.5</v>
      </c>
      <c r="Q3972" s="11" t="str">
        <f t="shared" si="378"/>
        <v xml:space="preserve">theater </v>
      </c>
      <c r="R3972" s="11" t="str">
        <f t="shared" si="379"/>
        <v>theater /plays</v>
      </c>
      <c r="S3972" s="12">
        <f t="shared" si="380"/>
        <v>42447.863553240735</v>
      </c>
      <c r="T3972" s="8">
        <f t="shared" si="38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8314</v>
      </c>
      <c r="O3973" s="10">
        <f t="shared" si="376"/>
        <v>102.94117647058823</v>
      </c>
      <c r="P3973" s="9">
        <f t="shared" si="377"/>
        <v>7068</v>
      </c>
      <c r="Q3973" s="11" t="str">
        <f t="shared" si="378"/>
        <v xml:space="preserve">theater </v>
      </c>
      <c r="R3973" s="11" t="str">
        <f t="shared" si="379"/>
        <v>theater /plays</v>
      </c>
      <c r="S3973" s="12">
        <f t="shared" si="380"/>
        <v>41811.536180555559</v>
      </c>
      <c r="T3973" s="8">
        <f t="shared" si="38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8314</v>
      </c>
      <c r="O3974" s="10">
        <f t="shared" si="376"/>
        <v>4.7393364928909953</v>
      </c>
      <c r="P3974" s="9">
        <f t="shared" si="377"/>
        <v>605.5</v>
      </c>
      <c r="Q3974" s="11" t="str">
        <f t="shared" si="378"/>
        <v xml:space="preserve">theater </v>
      </c>
      <c r="R3974" s="11" t="str">
        <f t="shared" si="379"/>
        <v>theater /plays</v>
      </c>
      <c r="S3974" s="12">
        <f t="shared" si="380"/>
        <v>41981.067523148144</v>
      </c>
      <c r="T3974" s="8">
        <f t="shared" si="38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8314</v>
      </c>
      <c r="O3975" s="10">
        <f t="shared" si="376"/>
        <v>1.2804097311139564</v>
      </c>
      <c r="P3975" s="9">
        <f t="shared" si="377"/>
        <v>4452.5</v>
      </c>
      <c r="Q3975" s="11" t="str">
        <f t="shared" si="378"/>
        <v xml:space="preserve">theater </v>
      </c>
      <c r="R3975" s="11" t="str">
        <f t="shared" si="379"/>
        <v>theater /plays</v>
      </c>
      <c r="S3975" s="12">
        <f t="shared" si="380"/>
        <v>42469.68414351852</v>
      </c>
      <c r="T3975" s="8">
        <f t="shared" si="38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8314</v>
      </c>
      <c r="O3976" s="10">
        <f t="shared" si="376"/>
        <v>3.125</v>
      </c>
      <c r="P3976" s="9">
        <f t="shared" si="377"/>
        <v>660</v>
      </c>
      <c r="Q3976" s="11" t="str">
        <f t="shared" si="378"/>
        <v xml:space="preserve">theater </v>
      </c>
      <c r="R3976" s="11" t="str">
        <f t="shared" si="379"/>
        <v>theater /plays</v>
      </c>
      <c r="S3976" s="12">
        <f t="shared" si="380"/>
        <v>42493.546851851846</v>
      </c>
      <c r="T3976" s="8">
        <f t="shared" si="38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8314</v>
      </c>
      <c r="O3977" s="10" t="e">
        <f t="shared" si="376"/>
        <v>#DIV/0!</v>
      </c>
      <c r="P3977" s="9">
        <f t="shared" si="377"/>
        <v>339</v>
      </c>
      <c r="Q3977" s="11" t="str">
        <f t="shared" si="378"/>
        <v xml:space="preserve">theater </v>
      </c>
      <c r="R3977" s="11" t="str">
        <f t="shared" si="379"/>
        <v>theater /plays</v>
      </c>
      <c r="S3977" s="12">
        <f t="shared" si="380"/>
        <v>42534.866875</v>
      </c>
      <c r="T3977" s="8">
        <f t="shared" si="38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8314</v>
      </c>
      <c r="O3978" s="10">
        <f t="shared" si="376"/>
        <v>2.096774193548387</v>
      </c>
      <c r="P3978" s="9">
        <f t="shared" si="377"/>
        <v>960</v>
      </c>
      <c r="Q3978" s="11" t="str">
        <f t="shared" si="378"/>
        <v xml:space="preserve">theater </v>
      </c>
      <c r="R3978" s="11" t="str">
        <f t="shared" si="379"/>
        <v>theater /plays</v>
      </c>
      <c r="S3978" s="12">
        <f t="shared" si="380"/>
        <v>41830.858344907407</v>
      </c>
      <c r="T3978" s="8">
        <f t="shared" si="38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8314</v>
      </c>
      <c r="O3979" s="10">
        <f t="shared" si="376"/>
        <v>68.965517241379317</v>
      </c>
      <c r="P3979" s="9">
        <f t="shared" si="377"/>
        <v>45652.5</v>
      </c>
      <c r="Q3979" s="11" t="str">
        <f t="shared" si="378"/>
        <v xml:space="preserve">theater </v>
      </c>
      <c r="R3979" s="11" t="str">
        <f t="shared" si="379"/>
        <v>theater /plays</v>
      </c>
      <c r="S3979" s="12">
        <f t="shared" si="380"/>
        <v>42543.788564814815</v>
      </c>
      <c r="T3979" s="8">
        <f t="shared" si="38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8314</v>
      </c>
      <c r="O3980" s="10">
        <f t="shared" si="376"/>
        <v>9.3457943925233646</v>
      </c>
      <c r="P3980" s="9">
        <f t="shared" si="377"/>
        <v>1107</v>
      </c>
      <c r="Q3980" s="11" t="str">
        <f t="shared" si="378"/>
        <v xml:space="preserve">theater </v>
      </c>
      <c r="R3980" s="11" t="str">
        <f t="shared" si="379"/>
        <v>theater /plays</v>
      </c>
      <c r="S3980" s="12">
        <f t="shared" si="380"/>
        <v>41975.642974537041</v>
      </c>
      <c r="T3980" s="8">
        <f t="shared" si="38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8314</v>
      </c>
      <c r="O3981" s="10">
        <f t="shared" si="376"/>
        <v>54.545454545454547</v>
      </c>
      <c r="P3981" s="9">
        <f t="shared" si="377"/>
        <v>3055</v>
      </c>
      <c r="Q3981" s="11" t="str">
        <f t="shared" si="378"/>
        <v xml:space="preserve">theater </v>
      </c>
      <c r="R3981" s="11" t="str">
        <f t="shared" si="379"/>
        <v>theater /plays</v>
      </c>
      <c r="S3981" s="12">
        <f t="shared" si="380"/>
        <v>42069.903437500005</v>
      </c>
      <c r="T3981" s="8">
        <f t="shared" si="38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8314</v>
      </c>
      <c r="O3982" s="10">
        <f t="shared" si="376"/>
        <v>5.5555555555555554</v>
      </c>
      <c r="P3982" s="9">
        <f t="shared" si="377"/>
        <v>1475</v>
      </c>
      <c r="Q3982" s="11" t="str">
        <f t="shared" si="378"/>
        <v xml:space="preserve">theater </v>
      </c>
      <c r="R3982" s="11" t="str">
        <f t="shared" si="379"/>
        <v>theater /plays</v>
      </c>
      <c r="S3982" s="12">
        <f t="shared" si="380"/>
        <v>41795.598923611113</v>
      </c>
      <c r="T3982" s="8">
        <f t="shared" si="38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8314</v>
      </c>
      <c r="O3983" s="10">
        <f t="shared" si="376"/>
        <v>24.489795918367346</v>
      </c>
      <c r="P3983" s="9">
        <f t="shared" si="377"/>
        <v>15612.5</v>
      </c>
      <c r="Q3983" s="11" t="str">
        <f t="shared" si="378"/>
        <v xml:space="preserve">theater </v>
      </c>
      <c r="R3983" s="11" t="str">
        <f t="shared" si="379"/>
        <v>theater /plays</v>
      </c>
      <c r="S3983" s="12">
        <f t="shared" si="380"/>
        <v>42508.179965277777</v>
      </c>
      <c r="T3983" s="8">
        <f t="shared" si="38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8314</v>
      </c>
      <c r="O3984" s="10">
        <f t="shared" si="376"/>
        <v>5</v>
      </c>
      <c r="P3984" s="9">
        <f t="shared" si="377"/>
        <v>510</v>
      </c>
      <c r="Q3984" s="11" t="str">
        <f t="shared" si="378"/>
        <v xml:space="preserve">theater </v>
      </c>
      <c r="R3984" s="11" t="str">
        <f t="shared" si="379"/>
        <v>theater /plays</v>
      </c>
      <c r="S3984" s="12">
        <f t="shared" si="380"/>
        <v>42132.809953703705</v>
      </c>
      <c r="T3984" s="8">
        <f t="shared" si="38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8314</v>
      </c>
      <c r="O3985" s="10">
        <f t="shared" si="376"/>
        <v>2.8733556873871549</v>
      </c>
      <c r="P3985" s="9">
        <f t="shared" si="377"/>
        <v>7508.5</v>
      </c>
      <c r="Q3985" s="11" t="str">
        <f t="shared" si="378"/>
        <v xml:space="preserve">theater </v>
      </c>
      <c r="R3985" s="11" t="str">
        <f t="shared" si="379"/>
        <v>theater /plays</v>
      </c>
      <c r="S3985" s="12">
        <f t="shared" si="380"/>
        <v>41747.86986111111</v>
      </c>
      <c r="T3985" s="8">
        <f t="shared" si="38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8314</v>
      </c>
      <c r="O3986" s="10">
        <f t="shared" si="376"/>
        <v>15.789473684210526</v>
      </c>
      <c r="P3986" s="9">
        <f t="shared" si="377"/>
        <v>797.5</v>
      </c>
      <c r="Q3986" s="11" t="str">
        <f t="shared" si="378"/>
        <v xml:space="preserve">theater </v>
      </c>
      <c r="R3986" s="11" t="str">
        <f t="shared" si="379"/>
        <v>theater /plays</v>
      </c>
      <c r="S3986" s="12">
        <f t="shared" si="380"/>
        <v>41920.963472222218</v>
      </c>
      <c r="T3986" s="8">
        <f t="shared" si="38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8314</v>
      </c>
      <c r="O3987" s="10">
        <f t="shared" si="376"/>
        <v>3.1201248049921997</v>
      </c>
      <c r="P3987" s="9">
        <f t="shared" si="377"/>
        <v>1320.5</v>
      </c>
      <c r="Q3987" s="11" t="str">
        <f t="shared" si="378"/>
        <v xml:space="preserve">theater </v>
      </c>
      <c r="R3987" s="11" t="str">
        <f t="shared" si="379"/>
        <v>theater /plays</v>
      </c>
      <c r="S3987" s="12">
        <f t="shared" si="380"/>
        <v>42399.707407407404</v>
      </c>
      <c r="T3987" s="8">
        <f t="shared" si="38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8314</v>
      </c>
      <c r="O3988" s="10">
        <f t="shared" si="376"/>
        <v>10.245901639344263</v>
      </c>
      <c r="P3988" s="9">
        <f t="shared" si="377"/>
        <v>2744</v>
      </c>
      <c r="Q3988" s="11" t="str">
        <f t="shared" si="378"/>
        <v xml:space="preserve">theater </v>
      </c>
      <c r="R3988" s="11" t="str">
        <f t="shared" si="379"/>
        <v>theater /plays</v>
      </c>
      <c r="S3988" s="12">
        <f t="shared" si="380"/>
        <v>42467.548541666663</v>
      </c>
      <c r="T3988" s="8">
        <f t="shared" si="38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8314</v>
      </c>
      <c r="O3989" s="10">
        <f t="shared" si="376"/>
        <v>2.6490066225165565</v>
      </c>
      <c r="P3989" s="9">
        <f t="shared" si="377"/>
        <v>275.5</v>
      </c>
      <c r="Q3989" s="11" t="str">
        <f t="shared" si="378"/>
        <v xml:space="preserve">theater </v>
      </c>
      <c r="R3989" s="11" t="str">
        <f t="shared" si="379"/>
        <v>theater /plays</v>
      </c>
      <c r="S3989" s="12">
        <f t="shared" si="380"/>
        <v>41765.92465277778</v>
      </c>
      <c r="T3989" s="8">
        <f t="shared" si="38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8314</v>
      </c>
      <c r="O3990" s="10">
        <f t="shared" si="376"/>
        <v>46.875</v>
      </c>
      <c r="P3990" s="9">
        <f t="shared" si="377"/>
        <v>766</v>
      </c>
      <c r="Q3990" s="11" t="str">
        <f t="shared" si="378"/>
        <v xml:space="preserve">theater </v>
      </c>
      <c r="R3990" s="11" t="str">
        <f t="shared" si="379"/>
        <v>theater /plays</v>
      </c>
      <c r="S3990" s="12">
        <f t="shared" si="380"/>
        <v>42230.08116898148</v>
      </c>
      <c r="T3990" s="8">
        <f t="shared" si="38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8314</v>
      </c>
      <c r="O3991" s="10" t="e">
        <f t="shared" si="376"/>
        <v>#DIV/0!</v>
      </c>
      <c r="P3991" s="9">
        <f t="shared" si="377"/>
        <v>1500</v>
      </c>
      <c r="Q3991" s="11" t="str">
        <f t="shared" si="378"/>
        <v xml:space="preserve">theater </v>
      </c>
      <c r="R3991" s="11" t="str">
        <f t="shared" si="379"/>
        <v>theater /plays</v>
      </c>
      <c r="S3991" s="12">
        <f t="shared" si="380"/>
        <v>42286.749780092592</v>
      </c>
      <c r="T3991" s="8">
        <f t="shared" si="38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8314</v>
      </c>
      <c r="O3992" s="10">
        <f t="shared" si="376"/>
        <v>23.913043478260871</v>
      </c>
      <c r="P3992" s="9">
        <f t="shared" si="377"/>
        <v>859.5</v>
      </c>
      <c r="Q3992" s="11" t="str">
        <f t="shared" si="378"/>
        <v xml:space="preserve">theater </v>
      </c>
      <c r="R3992" s="11" t="str">
        <f t="shared" si="379"/>
        <v>theater /plays</v>
      </c>
      <c r="S3992" s="12">
        <f t="shared" si="380"/>
        <v>42401.672372685185</v>
      </c>
      <c r="T3992" s="8">
        <f t="shared" si="38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8314</v>
      </c>
      <c r="O3993" s="10">
        <f t="shared" si="376"/>
        <v>5</v>
      </c>
      <c r="P3993" s="9">
        <f t="shared" si="377"/>
        <v>300</v>
      </c>
      <c r="Q3993" s="11" t="str">
        <f t="shared" si="378"/>
        <v xml:space="preserve">theater </v>
      </c>
      <c r="R3993" s="11" t="str">
        <f t="shared" si="379"/>
        <v>theater /plays</v>
      </c>
      <c r="S3993" s="12">
        <f t="shared" si="380"/>
        <v>42125.644467592589</v>
      </c>
      <c r="T3993" s="8">
        <f t="shared" si="38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8314</v>
      </c>
      <c r="O3994" s="10">
        <f t="shared" si="376"/>
        <v>18.484288354898336</v>
      </c>
      <c r="P3994" s="9">
        <f t="shared" si="377"/>
        <v>5270.5</v>
      </c>
      <c r="Q3994" s="11" t="str">
        <f t="shared" si="378"/>
        <v xml:space="preserve">theater </v>
      </c>
      <c r="R3994" s="11" t="str">
        <f t="shared" si="379"/>
        <v>theater /plays</v>
      </c>
      <c r="S3994" s="12">
        <f t="shared" si="380"/>
        <v>42289.94049768518</v>
      </c>
      <c r="T3994" s="8">
        <f t="shared" si="38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8314</v>
      </c>
      <c r="O3995" s="10">
        <f t="shared" si="376"/>
        <v>16666.666666666668</v>
      </c>
      <c r="P3995" s="9">
        <f t="shared" si="377"/>
        <v>25001.5</v>
      </c>
      <c r="Q3995" s="11" t="str">
        <f t="shared" si="378"/>
        <v xml:space="preserve">theater </v>
      </c>
      <c r="R3995" s="11" t="str">
        <f t="shared" si="379"/>
        <v>theater /plays</v>
      </c>
      <c r="S3995" s="12">
        <f t="shared" si="380"/>
        <v>42107.864722222221</v>
      </c>
      <c r="T3995" s="8">
        <f t="shared" si="38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8314</v>
      </c>
      <c r="O3996" s="10">
        <f t="shared" si="376"/>
        <v>400</v>
      </c>
      <c r="P3996" s="9">
        <f t="shared" si="377"/>
        <v>1002.5</v>
      </c>
      <c r="Q3996" s="11" t="str">
        <f t="shared" si="378"/>
        <v xml:space="preserve">theater </v>
      </c>
      <c r="R3996" s="11" t="str">
        <f t="shared" si="379"/>
        <v>theater /plays</v>
      </c>
      <c r="S3996" s="12">
        <f t="shared" si="380"/>
        <v>41809.389930555553</v>
      </c>
      <c r="T3996" s="8">
        <f t="shared" si="38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8314</v>
      </c>
      <c r="O3997" s="10">
        <f t="shared" si="376"/>
        <v>2.8571428571428572</v>
      </c>
      <c r="P3997" s="9">
        <f t="shared" si="377"/>
        <v>135</v>
      </c>
      <c r="Q3997" s="11" t="str">
        <f t="shared" si="378"/>
        <v xml:space="preserve">theater </v>
      </c>
      <c r="R3997" s="11" t="str">
        <f t="shared" si="379"/>
        <v>theater /plays</v>
      </c>
      <c r="S3997" s="12">
        <f t="shared" si="380"/>
        <v>42019.683761574073</v>
      </c>
      <c r="T3997" s="8">
        <f t="shared" si="38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8314</v>
      </c>
      <c r="O3998" s="10">
        <f t="shared" si="376"/>
        <v>6.0362173038229372</v>
      </c>
      <c r="P3998" s="9">
        <f t="shared" si="377"/>
        <v>1748.5</v>
      </c>
      <c r="Q3998" s="11" t="str">
        <f t="shared" si="378"/>
        <v xml:space="preserve">theater </v>
      </c>
      <c r="R3998" s="11" t="str">
        <f t="shared" si="379"/>
        <v>theater /plays</v>
      </c>
      <c r="S3998" s="12">
        <f t="shared" si="380"/>
        <v>41950.26694444444</v>
      </c>
      <c r="T3998" s="8">
        <f t="shared" si="38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8314</v>
      </c>
      <c r="O3999" s="10" t="e">
        <f t="shared" si="376"/>
        <v>#DIV/0!</v>
      </c>
      <c r="P3999" s="9">
        <f t="shared" si="377"/>
        <v>1500</v>
      </c>
      <c r="Q3999" s="11" t="str">
        <f t="shared" si="378"/>
        <v xml:space="preserve">theater </v>
      </c>
      <c r="R3999" s="11" t="str">
        <f t="shared" si="379"/>
        <v>theater /plays</v>
      </c>
      <c r="S3999" s="12">
        <f t="shared" si="380"/>
        <v>42069.391446759255</v>
      </c>
      <c r="T3999" s="8">
        <f t="shared" si="38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8314</v>
      </c>
      <c r="O4000" s="10">
        <f t="shared" si="376"/>
        <v>1.7482517482517483</v>
      </c>
      <c r="P4000" s="9">
        <f t="shared" si="377"/>
        <v>982.5</v>
      </c>
      <c r="Q4000" s="11" t="str">
        <f t="shared" si="378"/>
        <v xml:space="preserve">theater </v>
      </c>
      <c r="R4000" s="11" t="str">
        <f t="shared" si="379"/>
        <v>theater /plays</v>
      </c>
      <c r="S4000" s="12">
        <f t="shared" si="380"/>
        <v>42061.963263888887</v>
      </c>
      <c r="T4000" s="8">
        <f t="shared" si="38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8314</v>
      </c>
      <c r="O4001" s="10">
        <f t="shared" si="376"/>
        <v>6.0553633217993079</v>
      </c>
      <c r="P4001" s="9">
        <f t="shared" si="377"/>
        <v>4078</v>
      </c>
      <c r="Q4001" s="11" t="str">
        <f t="shared" si="378"/>
        <v xml:space="preserve">theater </v>
      </c>
      <c r="R4001" s="11" t="str">
        <f t="shared" si="379"/>
        <v>theater /plays</v>
      </c>
      <c r="S4001" s="12">
        <f t="shared" si="380"/>
        <v>41842.828680555554</v>
      </c>
      <c r="T4001" s="8">
        <f t="shared" si="38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8314</v>
      </c>
      <c r="O4002" s="10">
        <f t="shared" si="376"/>
        <v>800</v>
      </c>
      <c r="P4002" s="9">
        <f t="shared" si="377"/>
        <v>4005</v>
      </c>
      <c r="Q4002" s="11" t="str">
        <f t="shared" si="378"/>
        <v xml:space="preserve">theater </v>
      </c>
      <c r="R4002" s="11" t="str">
        <f t="shared" si="379"/>
        <v>theater /plays</v>
      </c>
      <c r="S4002" s="12">
        <f t="shared" si="380"/>
        <v>42437.64534722222</v>
      </c>
      <c r="T4002" s="8">
        <f t="shared" si="38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8314</v>
      </c>
      <c r="O4003" s="10">
        <f t="shared" si="376"/>
        <v>2.6490066225165565</v>
      </c>
      <c r="P4003" s="9">
        <f t="shared" si="377"/>
        <v>826.5</v>
      </c>
      <c r="Q4003" s="11" t="str">
        <f t="shared" si="378"/>
        <v xml:space="preserve">theater </v>
      </c>
      <c r="R4003" s="11" t="str">
        <f t="shared" si="379"/>
        <v>theater /plays</v>
      </c>
      <c r="S4003" s="12">
        <f t="shared" si="380"/>
        <v>42775.964212962965</v>
      </c>
      <c r="T4003" s="8">
        <f t="shared" si="38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8314</v>
      </c>
      <c r="O4004" s="10">
        <f t="shared" si="376"/>
        <v>54.347826086956523</v>
      </c>
      <c r="P4004" s="9">
        <f t="shared" si="377"/>
        <v>636.5</v>
      </c>
      <c r="Q4004" s="11" t="str">
        <f t="shared" si="378"/>
        <v xml:space="preserve">theater </v>
      </c>
      <c r="R4004" s="11" t="str">
        <f t="shared" si="379"/>
        <v>theater /plays</v>
      </c>
      <c r="S4004" s="12">
        <f t="shared" si="380"/>
        <v>41879.043530092589</v>
      </c>
      <c r="T4004" s="8">
        <f t="shared" si="38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8314</v>
      </c>
      <c r="O4005" s="10">
        <f t="shared" si="376"/>
        <v>9.9502487562189046</v>
      </c>
      <c r="P4005" s="9">
        <f t="shared" si="377"/>
        <v>1100.5</v>
      </c>
      <c r="Q4005" s="11" t="str">
        <f t="shared" si="378"/>
        <v xml:space="preserve">theater </v>
      </c>
      <c r="R4005" s="11" t="str">
        <f t="shared" si="379"/>
        <v>theater /plays</v>
      </c>
      <c r="S4005" s="12">
        <f t="shared" si="380"/>
        <v>42020.587349537032</v>
      </c>
      <c r="T4005" s="8">
        <f t="shared" si="38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8314</v>
      </c>
      <c r="O4006" s="10">
        <f t="shared" si="376"/>
        <v>500</v>
      </c>
      <c r="P4006" s="9">
        <f t="shared" si="377"/>
        <v>250.5</v>
      </c>
      <c r="Q4006" s="11" t="str">
        <f t="shared" si="378"/>
        <v xml:space="preserve">theater </v>
      </c>
      <c r="R4006" s="11" t="str">
        <f t="shared" si="379"/>
        <v>theater /plays</v>
      </c>
      <c r="S4006" s="12">
        <f t="shared" si="380"/>
        <v>41890.16269675926</v>
      </c>
      <c r="T4006" s="8">
        <f t="shared" si="38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8314</v>
      </c>
      <c r="O4007" s="10">
        <f t="shared" si="376"/>
        <v>75</v>
      </c>
      <c r="P4007" s="9">
        <f t="shared" si="377"/>
        <v>1520</v>
      </c>
      <c r="Q4007" s="11" t="str">
        <f t="shared" si="378"/>
        <v xml:space="preserve">theater </v>
      </c>
      <c r="R4007" s="11" t="str">
        <f t="shared" si="379"/>
        <v>theater /plays</v>
      </c>
      <c r="S4007" s="12">
        <f t="shared" si="380"/>
        <v>41872.807696759257</v>
      </c>
      <c r="T4007" s="8">
        <f t="shared" si="38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8314</v>
      </c>
      <c r="O4008" s="10">
        <f t="shared" si="376"/>
        <v>15000</v>
      </c>
      <c r="P4008" s="9">
        <f t="shared" si="377"/>
        <v>15001</v>
      </c>
      <c r="Q4008" s="11" t="str">
        <f t="shared" si="378"/>
        <v xml:space="preserve">theater </v>
      </c>
      <c r="R4008" s="11" t="str">
        <f t="shared" si="379"/>
        <v>theater /plays</v>
      </c>
      <c r="S4008" s="12">
        <f t="shared" si="380"/>
        <v>42391.772997685184</v>
      </c>
      <c r="T4008" s="8">
        <f t="shared" si="38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8314</v>
      </c>
      <c r="O4009" s="10">
        <f t="shared" si="376"/>
        <v>400</v>
      </c>
      <c r="P4009" s="9">
        <f t="shared" si="377"/>
        <v>1002.5</v>
      </c>
      <c r="Q4009" s="11" t="str">
        <f t="shared" si="378"/>
        <v xml:space="preserve">theater </v>
      </c>
      <c r="R4009" s="11" t="str">
        <f t="shared" si="379"/>
        <v>theater /plays</v>
      </c>
      <c r="S4009" s="12">
        <f t="shared" si="380"/>
        <v>41848.772928240738</v>
      </c>
      <c r="T4009" s="8">
        <f t="shared" si="38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8314</v>
      </c>
      <c r="O4010" s="10">
        <f t="shared" si="376"/>
        <v>16.666666666666668</v>
      </c>
      <c r="P4010" s="9">
        <f t="shared" si="377"/>
        <v>530</v>
      </c>
      <c r="Q4010" s="11" t="str">
        <f t="shared" si="378"/>
        <v xml:space="preserve">theater </v>
      </c>
      <c r="R4010" s="11" t="str">
        <f t="shared" si="379"/>
        <v>theater /plays</v>
      </c>
      <c r="S4010" s="12">
        <f t="shared" si="380"/>
        <v>42177.964201388888</v>
      </c>
      <c r="T4010" s="8">
        <f t="shared" si="38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8314</v>
      </c>
      <c r="O4011" s="10">
        <f t="shared" si="376"/>
        <v>25.733333333333334</v>
      </c>
      <c r="P4011" s="9">
        <f t="shared" si="377"/>
        <v>1002.5</v>
      </c>
      <c r="Q4011" s="11" t="str">
        <f t="shared" si="378"/>
        <v xml:space="preserve">theater </v>
      </c>
      <c r="R4011" s="11" t="str">
        <f t="shared" si="379"/>
        <v>theater /plays</v>
      </c>
      <c r="S4011" s="12">
        <f t="shared" si="380"/>
        <v>41851.700925925928</v>
      </c>
      <c r="T4011" s="8">
        <f t="shared" si="38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8314</v>
      </c>
      <c r="O4012" s="10">
        <f t="shared" si="376"/>
        <v>4.1331802525832373</v>
      </c>
      <c r="P4012" s="9">
        <f t="shared" si="377"/>
        <v>4471</v>
      </c>
      <c r="Q4012" s="11" t="str">
        <f t="shared" si="378"/>
        <v xml:space="preserve">theater </v>
      </c>
      <c r="R4012" s="11" t="str">
        <f t="shared" si="379"/>
        <v>theater /plays</v>
      </c>
      <c r="S4012" s="12">
        <f t="shared" si="380"/>
        <v>41921.770439814813</v>
      </c>
      <c r="T4012" s="8">
        <f t="shared" si="38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8314</v>
      </c>
      <c r="O4013" s="10">
        <f t="shared" si="376"/>
        <v>13.157894736842104</v>
      </c>
      <c r="P4013" s="9">
        <f t="shared" si="377"/>
        <v>134.5</v>
      </c>
      <c r="Q4013" s="11" t="str">
        <f t="shared" si="378"/>
        <v xml:space="preserve">theater </v>
      </c>
      <c r="R4013" s="11" t="str">
        <f t="shared" si="379"/>
        <v>theater /plays</v>
      </c>
      <c r="S4013" s="12">
        <f t="shared" si="380"/>
        <v>42002.54488425926</v>
      </c>
      <c r="T4013" s="8">
        <f t="shared" si="38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8314</v>
      </c>
      <c r="O4014" s="10" t="e">
        <f t="shared" si="376"/>
        <v>#DIV/0!</v>
      </c>
      <c r="P4014" s="9">
        <f t="shared" si="377"/>
        <v>287.5</v>
      </c>
      <c r="Q4014" s="11" t="str">
        <f t="shared" si="378"/>
        <v xml:space="preserve">theater </v>
      </c>
      <c r="R4014" s="11" t="str">
        <f t="shared" si="379"/>
        <v>theater /plays</v>
      </c>
      <c r="S4014" s="12">
        <f t="shared" si="380"/>
        <v>42096.544548611113</v>
      </c>
      <c r="T4014" s="8">
        <f t="shared" si="38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8314</v>
      </c>
      <c r="O4015" s="10">
        <f t="shared" si="376"/>
        <v>76.92307692307692</v>
      </c>
      <c r="P4015" s="9">
        <f t="shared" si="377"/>
        <v>1013</v>
      </c>
      <c r="Q4015" s="11" t="str">
        <f t="shared" si="378"/>
        <v xml:space="preserve">theater </v>
      </c>
      <c r="R4015" s="11" t="str">
        <f t="shared" si="379"/>
        <v>theater /plays</v>
      </c>
      <c r="S4015" s="12">
        <f t="shared" si="380"/>
        <v>42021.301192129627</v>
      </c>
      <c r="T4015" s="8">
        <f t="shared" si="38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8314</v>
      </c>
      <c r="O4016" s="10" t="e">
        <f t="shared" si="376"/>
        <v>#DIV/0!</v>
      </c>
      <c r="P4016" s="9">
        <f t="shared" si="377"/>
        <v>4500</v>
      </c>
      <c r="Q4016" s="11" t="str">
        <f t="shared" si="378"/>
        <v xml:space="preserve">theater </v>
      </c>
      <c r="R4016" s="11" t="str">
        <f t="shared" si="379"/>
        <v>theater /plays</v>
      </c>
      <c r="S4016" s="12">
        <f t="shared" si="380"/>
        <v>42419.246168981481</v>
      </c>
      <c r="T4016" s="8">
        <f t="shared" si="38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8314</v>
      </c>
      <c r="O4017" s="10">
        <f t="shared" si="376"/>
        <v>7000</v>
      </c>
      <c r="P4017" s="9">
        <f t="shared" si="377"/>
        <v>3500.5</v>
      </c>
      <c r="Q4017" s="11" t="str">
        <f t="shared" si="378"/>
        <v xml:space="preserve">theater </v>
      </c>
      <c r="R4017" s="11" t="str">
        <f t="shared" si="379"/>
        <v>theater /plays</v>
      </c>
      <c r="S4017" s="12">
        <f t="shared" si="380"/>
        <v>42174.780821759254</v>
      </c>
      <c r="T4017" s="8">
        <f t="shared" si="38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8314</v>
      </c>
      <c r="O4018" s="10">
        <f t="shared" si="376"/>
        <v>7.1428571428571432</v>
      </c>
      <c r="P4018" s="9">
        <f t="shared" si="377"/>
        <v>285</v>
      </c>
      <c r="Q4018" s="11" t="str">
        <f t="shared" si="378"/>
        <v xml:space="preserve">theater </v>
      </c>
      <c r="R4018" s="11" t="str">
        <f t="shared" si="379"/>
        <v>theater /plays</v>
      </c>
      <c r="S4018" s="12">
        <f t="shared" si="380"/>
        <v>41869.872685185182</v>
      </c>
      <c r="T4018" s="8">
        <f t="shared" si="38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8314</v>
      </c>
      <c r="O4019" s="10">
        <f t="shared" si="376"/>
        <v>95.238095238095241</v>
      </c>
      <c r="P4019" s="9">
        <f t="shared" si="377"/>
        <v>5052.5</v>
      </c>
      <c r="Q4019" s="11" t="str">
        <f t="shared" si="378"/>
        <v xml:space="preserve">theater </v>
      </c>
      <c r="R4019" s="11" t="str">
        <f t="shared" si="379"/>
        <v>theater /plays</v>
      </c>
      <c r="S4019" s="12">
        <f t="shared" si="380"/>
        <v>41856.672152777777</v>
      </c>
      <c r="T4019" s="8">
        <f t="shared" si="38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8314</v>
      </c>
      <c r="O4020" s="10">
        <f t="shared" si="376"/>
        <v>11.538461538461538</v>
      </c>
      <c r="P4020" s="9">
        <f t="shared" si="377"/>
        <v>815</v>
      </c>
      <c r="Q4020" s="11" t="str">
        <f t="shared" si="378"/>
        <v xml:space="preserve">theater </v>
      </c>
      <c r="R4020" s="11" t="str">
        <f t="shared" si="379"/>
        <v>theater /plays</v>
      </c>
      <c r="S4020" s="12">
        <f t="shared" si="380"/>
        <v>42620.91097222222</v>
      </c>
      <c r="T4020" s="8">
        <f t="shared" si="38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8314</v>
      </c>
      <c r="O4021" s="10">
        <f t="shared" si="376"/>
        <v>120.68965517241379</v>
      </c>
      <c r="P4021" s="9">
        <f t="shared" si="377"/>
        <v>1764.5</v>
      </c>
      <c r="Q4021" s="11" t="str">
        <f t="shared" si="378"/>
        <v xml:space="preserve">theater </v>
      </c>
      <c r="R4021" s="11" t="str">
        <f t="shared" si="379"/>
        <v>theater /plays</v>
      </c>
      <c r="S4021" s="12">
        <f t="shared" si="380"/>
        <v>42417.675879629634</v>
      </c>
      <c r="T4021" s="8">
        <f t="shared" si="38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8314</v>
      </c>
      <c r="O4022" s="10">
        <f t="shared" si="376"/>
        <v>6</v>
      </c>
      <c r="P4022" s="9">
        <f t="shared" si="377"/>
        <v>350</v>
      </c>
      <c r="Q4022" s="11" t="str">
        <f t="shared" si="378"/>
        <v xml:space="preserve">theater </v>
      </c>
      <c r="R4022" s="11" t="str">
        <f t="shared" si="379"/>
        <v>theater /plays</v>
      </c>
      <c r="S4022" s="12">
        <f t="shared" si="380"/>
        <v>42057.190960648149</v>
      </c>
      <c r="T4022" s="8">
        <f t="shared" si="38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8314</v>
      </c>
      <c r="O4023" s="10">
        <f t="shared" si="376"/>
        <v>120</v>
      </c>
      <c r="P4023" s="9">
        <f t="shared" si="377"/>
        <v>7562.5</v>
      </c>
      <c r="Q4023" s="11" t="str">
        <f t="shared" si="378"/>
        <v xml:space="preserve">theater </v>
      </c>
      <c r="R4023" s="11" t="str">
        <f t="shared" si="379"/>
        <v>theater /plays</v>
      </c>
      <c r="S4023" s="12">
        <f t="shared" si="380"/>
        <v>41878.911550925928</v>
      </c>
      <c r="T4023" s="8">
        <f t="shared" si="38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8314</v>
      </c>
      <c r="O4024" s="10">
        <f t="shared" si="376"/>
        <v>1.4375848574395016</v>
      </c>
      <c r="P4024" s="9">
        <f t="shared" si="377"/>
        <v>15260.5</v>
      </c>
      <c r="Q4024" s="11" t="str">
        <f t="shared" si="378"/>
        <v xml:space="preserve">theater </v>
      </c>
      <c r="R4024" s="11" t="str">
        <f t="shared" si="379"/>
        <v>theater /plays</v>
      </c>
      <c r="S4024" s="12">
        <f t="shared" si="380"/>
        <v>41990.584108796291</v>
      </c>
      <c r="T4024" s="8">
        <f t="shared" si="38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8314</v>
      </c>
      <c r="O4025" s="10" t="e">
        <f t="shared" si="376"/>
        <v>#DIV/0!</v>
      </c>
      <c r="P4025" s="9">
        <f t="shared" si="377"/>
        <v>3500</v>
      </c>
      <c r="Q4025" s="11" t="str">
        <f t="shared" si="378"/>
        <v xml:space="preserve">theater </v>
      </c>
      <c r="R4025" s="11" t="str">
        <f t="shared" si="379"/>
        <v>theater /plays</v>
      </c>
      <c r="S4025" s="12">
        <f t="shared" si="380"/>
        <v>42408.999571759254</v>
      </c>
      <c r="T4025" s="8">
        <f t="shared" si="38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8314</v>
      </c>
      <c r="O4026" s="10">
        <f t="shared" si="376"/>
        <v>80</v>
      </c>
      <c r="P4026" s="9">
        <f t="shared" si="377"/>
        <v>405</v>
      </c>
      <c r="Q4026" s="11" t="str">
        <f t="shared" si="378"/>
        <v xml:space="preserve">theater </v>
      </c>
      <c r="R4026" s="11" t="str">
        <f t="shared" si="379"/>
        <v>theater /plays</v>
      </c>
      <c r="S4026" s="12">
        <f t="shared" si="380"/>
        <v>42217.670104166667</v>
      </c>
      <c r="T4026" s="8">
        <f t="shared" si="38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8314</v>
      </c>
      <c r="O4027" s="10">
        <f t="shared" si="376"/>
        <v>20</v>
      </c>
      <c r="P4027" s="9">
        <f t="shared" si="377"/>
        <v>2625</v>
      </c>
      <c r="Q4027" s="11" t="str">
        <f t="shared" si="378"/>
        <v xml:space="preserve">theater </v>
      </c>
      <c r="R4027" s="11" t="str">
        <f t="shared" si="379"/>
        <v>theater /plays</v>
      </c>
      <c r="S4027" s="12">
        <f t="shared" si="380"/>
        <v>42151.237685185188</v>
      </c>
      <c r="T4027" s="8">
        <f t="shared" si="38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8314</v>
      </c>
      <c r="O4028" s="10" t="e">
        <f t="shared" si="376"/>
        <v>#DIV/0!</v>
      </c>
      <c r="P4028" s="9">
        <f t="shared" si="377"/>
        <v>2000</v>
      </c>
      <c r="Q4028" s="11" t="str">
        <f t="shared" si="378"/>
        <v xml:space="preserve">theater </v>
      </c>
      <c r="R4028" s="11" t="str">
        <f t="shared" si="379"/>
        <v>theater /plays</v>
      </c>
      <c r="S4028" s="12">
        <f t="shared" si="380"/>
        <v>42282.655543981484</v>
      </c>
      <c r="T4028" s="8">
        <f t="shared" si="38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8314</v>
      </c>
      <c r="O4029" s="10">
        <f t="shared" si="376"/>
        <v>13.953488372093023</v>
      </c>
      <c r="P4029" s="9">
        <f t="shared" si="377"/>
        <v>1607.5</v>
      </c>
      <c r="Q4029" s="11" t="str">
        <f t="shared" si="378"/>
        <v xml:space="preserve">theater </v>
      </c>
      <c r="R4029" s="11" t="str">
        <f t="shared" si="379"/>
        <v>theater /plays</v>
      </c>
      <c r="S4029" s="12">
        <f t="shared" si="380"/>
        <v>42768.97084490741</v>
      </c>
      <c r="T4029" s="8">
        <f t="shared" si="38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8314</v>
      </c>
      <c r="O4030" s="10">
        <f t="shared" si="376"/>
        <v>3.5650623885918002</v>
      </c>
      <c r="P4030" s="9">
        <f t="shared" si="377"/>
        <v>1280.5</v>
      </c>
      <c r="Q4030" s="11" t="str">
        <f t="shared" si="378"/>
        <v xml:space="preserve">theater </v>
      </c>
      <c r="R4030" s="11" t="str">
        <f t="shared" si="379"/>
        <v>theater /plays</v>
      </c>
      <c r="S4030" s="12">
        <f t="shared" si="380"/>
        <v>41765.938657407409</v>
      </c>
      <c r="T4030" s="8">
        <f t="shared" si="38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8314</v>
      </c>
      <c r="O4031" s="10" t="e">
        <f t="shared" si="376"/>
        <v>#DIV/0!</v>
      </c>
      <c r="P4031" s="9">
        <f t="shared" si="377"/>
        <v>10000</v>
      </c>
      <c r="Q4031" s="11" t="str">
        <f t="shared" si="378"/>
        <v xml:space="preserve">theater </v>
      </c>
      <c r="R4031" s="11" t="str">
        <f t="shared" si="379"/>
        <v>theater /plays</v>
      </c>
      <c r="S4031" s="12">
        <f t="shared" si="380"/>
        <v>42322.025115740747</v>
      </c>
      <c r="T4031" s="8">
        <f t="shared" si="38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8314</v>
      </c>
      <c r="O4032" s="10">
        <f t="shared" si="376"/>
        <v>6.25</v>
      </c>
      <c r="P4032" s="9">
        <f t="shared" si="377"/>
        <v>1450</v>
      </c>
      <c r="Q4032" s="11" t="str">
        <f t="shared" si="378"/>
        <v xml:space="preserve">theater </v>
      </c>
      <c r="R4032" s="11" t="str">
        <f t="shared" si="379"/>
        <v>theater /plays</v>
      </c>
      <c r="S4032" s="12">
        <f t="shared" si="380"/>
        <v>42374.655081018514</v>
      </c>
      <c r="T4032" s="8">
        <f t="shared" si="38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8314</v>
      </c>
      <c r="O4033" s="10" t="e">
        <f t="shared" si="376"/>
        <v>#DIV/0!</v>
      </c>
      <c r="P4033" s="9">
        <f t="shared" si="377"/>
        <v>2500</v>
      </c>
      <c r="Q4033" s="11" t="str">
        <f t="shared" si="378"/>
        <v xml:space="preserve">theater </v>
      </c>
      <c r="R4033" s="11" t="str">
        <f t="shared" si="379"/>
        <v>theater /plays</v>
      </c>
      <c r="S4033" s="12">
        <f t="shared" si="380"/>
        <v>41941.585231481484</v>
      </c>
      <c r="T4033" s="8">
        <f t="shared" si="38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8314</v>
      </c>
      <c r="O4034" s="10">
        <f t="shared" si="376"/>
        <v>14.64406779661017</v>
      </c>
      <c r="P4034" s="9">
        <f t="shared" si="377"/>
        <v>3230.5</v>
      </c>
      <c r="Q4034" s="11" t="str">
        <f t="shared" si="378"/>
        <v xml:space="preserve">theater </v>
      </c>
      <c r="R4034" s="11" t="str">
        <f t="shared" si="379"/>
        <v>theater /plays</v>
      </c>
      <c r="S4034" s="12">
        <f t="shared" si="380"/>
        <v>42293.809212962966</v>
      </c>
      <c r="T4034" s="8">
        <f t="shared" si="38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8314</v>
      </c>
      <c r="O4035" s="10">
        <f t="shared" ref="O4035:O4098" si="382">D4035/E4035</f>
        <v>3.891246973700706</v>
      </c>
      <c r="P4035" s="9">
        <f t="shared" ref="P4035:P4098" si="383">AVERAGE(D4035,E4035)</f>
        <v>15020.994999999999</v>
      </c>
      <c r="Q4035" s="11" t="str">
        <f t="shared" ref="Q4035:Q4098" si="384">LEFT(N4035, SEARCH(" ",N4035,1))</f>
        <v xml:space="preserve">theater </v>
      </c>
      <c r="R4035" s="11" t="str">
        <f t="shared" ref="R4035:R4098" si="385">RIGHT(N4035,16)</f>
        <v>theater /plays</v>
      </c>
      <c r="S4035" s="12">
        <f t="shared" ref="S4035:S4098" si="386">(((J4035/60)/60)/24)+DATE(1970,1,1)</f>
        <v>42614.268796296295</v>
      </c>
      <c r="T4035" s="8">
        <f t="shared" ref="T4035:T4098" si="387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8314</v>
      </c>
      <c r="O4036" s="10">
        <f t="shared" si="382"/>
        <v>67.5</v>
      </c>
      <c r="P4036" s="9">
        <f t="shared" si="383"/>
        <v>6850</v>
      </c>
      <c r="Q4036" s="11" t="str">
        <f t="shared" si="384"/>
        <v xml:space="preserve">theater </v>
      </c>
      <c r="R4036" s="11" t="str">
        <f t="shared" si="385"/>
        <v>theater /plays</v>
      </c>
      <c r="S4036" s="12">
        <f t="shared" si="386"/>
        <v>42067.947337962964</v>
      </c>
      <c r="T4036" s="8">
        <f t="shared" si="38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8314</v>
      </c>
      <c r="O4037" s="10">
        <f t="shared" si="382"/>
        <v>2.7137042062415198</v>
      </c>
      <c r="P4037" s="9">
        <f t="shared" si="383"/>
        <v>6842.5</v>
      </c>
      <c r="Q4037" s="11" t="str">
        <f t="shared" si="384"/>
        <v xml:space="preserve">theater </v>
      </c>
      <c r="R4037" s="11" t="str">
        <f t="shared" si="385"/>
        <v>theater /plays</v>
      </c>
      <c r="S4037" s="12">
        <f t="shared" si="386"/>
        <v>41903.882951388885</v>
      </c>
      <c r="T4037" s="8">
        <f t="shared" si="387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8314</v>
      </c>
      <c r="O4038" s="10">
        <f t="shared" si="382"/>
        <v>2.1253985122210413</v>
      </c>
      <c r="P4038" s="9">
        <f t="shared" si="383"/>
        <v>4411.5</v>
      </c>
      <c r="Q4038" s="11" t="str">
        <f t="shared" si="384"/>
        <v xml:space="preserve">theater </v>
      </c>
      <c r="R4038" s="11" t="str">
        <f t="shared" si="385"/>
        <v>theater /plays</v>
      </c>
      <c r="S4038" s="12">
        <f t="shared" si="386"/>
        <v>41804.937083333331</v>
      </c>
      <c r="T4038" s="8">
        <f t="shared" si="38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8314</v>
      </c>
      <c r="O4039" s="10">
        <f t="shared" si="382"/>
        <v>8.75</v>
      </c>
      <c r="P4039" s="9">
        <f t="shared" si="383"/>
        <v>390</v>
      </c>
      <c r="Q4039" s="11" t="str">
        <f t="shared" si="384"/>
        <v xml:space="preserve">theater </v>
      </c>
      <c r="R4039" s="11" t="str">
        <f t="shared" si="385"/>
        <v>theater /plays</v>
      </c>
      <c r="S4039" s="12">
        <f t="shared" si="386"/>
        <v>42497.070775462969</v>
      </c>
      <c r="T4039" s="8">
        <f t="shared" si="38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8314</v>
      </c>
      <c r="O4040" s="10">
        <f t="shared" si="382"/>
        <v>8.3056478405315612</v>
      </c>
      <c r="P4040" s="9">
        <f t="shared" si="383"/>
        <v>1400.5</v>
      </c>
      <c r="Q4040" s="11" t="str">
        <f t="shared" si="384"/>
        <v xml:space="preserve">theater </v>
      </c>
      <c r="R4040" s="11" t="str">
        <f t="shared" si="385"/>
        <v>theater /plays</v>
      </c>
      <c r="S4040" s="12">
        <f t="shared" si="386"/>
        <v>41869.798726851855</v>
      </c>
      <c r="T4040" s="8">
        <f t="shared" si="387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8314</v>
      </c>
      <c r="O4041" s="10">
        <f t="shared" si="382"/>
        <v>1.6666666666666667</v>
      </c>
      <c r="P4041" s="9">
        <f t="shared" si="383"/>
        <v>400</v>
      </c>
      <c r="Q4041" s="11" t="str">
        <f t="shared" si="384"/>
        <v xml:space="preserve">theater </v>
      </c>
      <c r="R4041" s="11" t="str">
        <f t="shared" si="385"/>
        <v>theater /plays</v>
      </c>
      <c r="S4041" s="12">
        <f t="shared" si="386"/>
        <v>42305.670914351853</v>
      </c>
      <c r="T4041" s="8">
        <f t="shared" si="38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8314</v>
      </c>
      <c r="O4042" s="10">
        <f t="shared" si="382"/>
        <v>3.2</v>
      </c>
      <c r="P4042" s="9">
        <f t="shared" si="383"/>
        <v>5250</v>
      </c>
      <c r="Q4042" s="11" t="str">
        <f t="shared" si="384"/>
        <v xml:space="preserve">theater </v>
      </c>
      <c r="R4042" s="11" t="str">
        <f t="shared" si="385"/>
        <v>theater /plays</v>
      </c>
      <c r="S4042" s="12">
        <f t="shared" si="386"/>
        <v>42144.231527777782</v>
      </c>
      <c r="T4042" s="8">
        <f t="shared" si="38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8314</v>
      </c>
      <c r="O4043" s="10">
        <f t="shared" si="382"/>
        <v>238.0952380952381</v>
      </c>
      <c r="P4043" s="9">
        <f t="shared" si="383"/>
        <v>2510.5</v>
      </c>
      <c r="Q4043" s="11" t="str">
        <f t="shared" si="384"/>
        <v xml:space="preserve">theater </v>
      </c>
      <c r="R4043" s="11" t="str">
        <f t="shared" si="385"/>
        <v>theater /plays</v>
      </c>
      <c r="S4043" s="12">
        <f t="shared" si="386"/>
        <v>42559.474004629628</v>
      </c>
      <c r="T4043" s="8">
        <f t="shared" si="38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8314</v>
      </c>
      <c r="O4044" s="10">
        <f t="shared" si="382"/>
        <v>476.1904761904762</v>
      </c>
      <c r="P4044" s="9">
        <f t="shared" si="383"/>
        <v>5010.5</v>
      </c>
      <c r="Q4044" s="11" t="str">
        <f t="shared" si="384"/>
        <v xml:space="preserve">theater </v>
      </c>
      <c r="R4044" s="11" t="str">
        <f t="shared" si="385"/>
        <v>theater /plays</v>
      </c>
      <c r="S4044" s="12">
        <f t="shared" si="386"/>
        <v>41995.084074074075</v>
      </c>
      <c r="T4044" s="8">
        <f t="shared" si="38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8314</v>
      </c>
      <c r="O4045" s="10" t="e">
        <f t="shared" si="382"/>
        <v>#DIV/0!</v>
      </c>
      <c r="P4045" s="9">
        <f t="shared" si="383"/>
        <v>150</v>
      </c>
      <c r="Q4045" s="11" t="str">
        <f t="shared" si="384"/>
        <v xml:space="preserve">theater </v>
      </c>
      <c r="R4045" s="11" t="str">
        <f t="shared" si="385"/>
        <v>theater /plays</v>
      </c>
      <c r="S4045" s="12">
        <f t="shared" si="386"/>
        <v>41948.957465277781</v>
      </c>
      <c r="T4045" s="8">
        <f t="shared" si="38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8314</v>
      </c>
      <c r="O4046" s="10">
        <f t="shared" si="382"/>
        <v>2.6666666666666665</v>
      </c>
      <c r="P4046" s="9">
        <f t="shared" si="383"/>
        <v>412.5</v>
      </c>
      <c r="Q4046" s="11" t="str">
        <f t="shared" si="384"/>
        <v xml:space="preserve">theater </v>
      </c>
      <c r="R4046" s="11" t="str">
        <f t="shared" si="385"/>
        <v>theater /plays</v>
      </c>
      <c r="S4046" s="12">
        <f t="shared" si="386"/>
        <v>42074.219699074078</v>
      </c>
      <c r="T4046" s="8">
        <f t="shared" si="38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8314</v>
      </c>
      <c r="O4047" s="10">
        <f t="shared" si="382"/>
        <v>5000</v>
      </c>
      <c r="P4047" s="9">
        <f t="shared" si="383"/>
        <v>2500.5</v>
      </c>
      <c r="Q4047" s="11" t="str">
        <f t="shared" si="384"/>
        <v xml:space="preserve">theater </v>
      </c>
      <c r="R4047" s="11" t="str">
        <f t="shared" si="385"/>
        <v>theater /plays</v>
      </c>
      <c r="S4047" s="12">
        <f t="shared" si="386"/>
        <v>41842.201261574075</v>
      </c>
      <c r="T4047" s="8">
        <f t="shared" si="38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8314</v>
      </c>
      <c r="O4048" s="10">
        <f t="shared" si="382"/>
        <v>12.173913043478262</v>
      </c>
      <c r="P4048" s="9">
        <f t="shared" si="383"/>
        <v>3030</v>
      </c>
      <c r="Q4048" s="11" t="str">
        <f t="shared" si="384"/>
        <v xml:space="preserve">theater </v>
      </c>
      <c r="R4048" s="11" t="str">
        <f t="shared" si="385"/>
        <v>theater /plays</v>
      </c>
      <c r="S4048" s="12">
        <f t="shared" si="386"/>
        <v>41904.650578703702</v>
      </c>
      <c r="T4048" s="8">
        <f t="shared" si="38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8314</v>
      </c>
      <c r="O4049" s="10">
        <f t="shared" si="382"/>
        <v>45.454545454545453</v>
      </c>
      <c r="P4049" s="9">
        <f t="shared" si="383"/>
        <v>2555</v>
      </c>
      <c r="Q4049" s="11" t="str">
        <f t="shared" si="384"/>
        <v xml:space="preserve">theater </v>
      </c>
      <c r="R4049" s="11" t="str">
        <f t="shared" si="385"/>
        <v>theater /plays</v>
      </c>
      <c r="S4049" s="12">
        <f t="shared" si="386"/>
        <v>41991.022488425922</v>
      </c>
      <c r="T4049" s="8">
        <f t="shared" si="38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8314</v>
      </c>
      <c r="O4050" s="10">
        <f t="shared" si="382"/>
        <v>5.6647784071976011</v>
      </c>
      <c r="P4050" s="9">
        <f t="shared" si="383"/>
        <v>10000.5</v>
      </c>
      <c r="Q4050" s="11" t="str">
        <f t="shared" si="384"/>
        <v xml:space="preserve">theater </v>
      </c>
      <c r="R4050" s="11" t="str">
        <f t="shared" si="385"/>
        <v>theater /plays</v>
      </c>
      <c r="S4050" s="12">
        <f t="shared" si="386"/>
        <v>42436.509108796294</v>
      </c>
      <c r="T4050" s="8">
        <f t="shared" si="38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8314</v>
      </c>
      <c r="O4051" s="10">
        <f t="shared" si="382"/>
        <v>1250</v>
      </c>
      <c r="P4051" s="9">
        <f t="shared" si="383"/>
        <v>10008</v>
      </c>
      <c r="Q4051" s="11" t="str">
        <f t="shared" si="384"/>
        <v xml:space="preserve">theater </v>
      </c>
      <c r="R4051" s="11" t="str">
        <f t="shared" si="385"/>
        <v>theater /plays</v>
      </c>
      <c r="S4051" s="12">
        <f t="shared" si="386"/>
        <v>42169.958506944444</v>
      </c>
      <c r="T4051" s="8">
        <f t="shared" si="38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8314</v>
      </c>
      <c r="O4052" s="10">
        <f t="shared" si="382"/>
        <v>1500</v>
      </c>
      <c r="P4052" s="9">
        <f t="shared" si="383"/>
        <v>750.5</v>
      </c>
      <c r="Q4052" s="11" t="str">
        <f t="shared" si="384"/>
        <v xml:space="preserve">theater </v>
      </c>
      <c r="R4052" s="11" t="str">
        <f t="shared" si="385"/>
        <v>theater /plays</v>
      </c>
      <c r="S4052" s="12">
        <f t="shared" si="386"/>
        <v>41905.636469907404</v>
      </c>
      <c r="T4052" s="8">
        <f t="shared" si="38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8314</v>
      </c>
      <c r="O4053" s="10" t="e">
        <f t="shared" si="382"/>
        <v>#DIV/0!</v>
      </c>
      <c r="P4053" s="9">
        <f t="shared" si="383"/>
        <v>250</v>
      </c>
      <c r="Q4053" s="11" t="str">
        <f t="shared" si="384"/>
        <v xml:space="preserve">theater </v>
      </c>
      <c r="R4053" s="11" t="str">
        <f t="shared" si="385"/>
        <v>theater /plays</v>
      </c>
      <c r="S4053" s="12">
        <f t="shared" si="386"/>
        <v>41761.810150462967</v>
      </c>
      <c r="T4053" s="8">
        <f t="shared" si="38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8314</v>
      </c>
      <c r="O4054" s="10">
        <f t="shared" si="382"/>
        <v>2.6642984014209592</v>
      </c>
      <c r="P4054" s="9">
        <f t="shared" si="383"/>
        <v>2063</v>
      </c>
      <c r="Q4054" s="11" t="str">
        <f t="shared" si="384"/>
        <v xml:space="preserve">theater </v>
      </c>
      <c r="R4054" s="11" t="str">
        <f t="shared" si="385"/>
        <v>theater /plays</v>
      </c>
      <c r="S4054" s="12">
        <f t="shared" si="386"/>
        <v>41865.878657407404</v>
      </c>
      <c r="T4054" s="8">
        <f t="shared" si="38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8314</v>
      </c>
      <c r="O4055" s="10">
        <f t="shared" si="382"/>
        <v>4.5454545454545459</v>
      </c>
      <c r="P4055" s="9">
        <f t="shared" si="383"/>
        <v>305</v>
      </c>
      <c r="Q4055" s="11" t="str">
        <f t="shared" si="384"/>
        <v xml:space="preserve">theater </v>
      </c>
      <c r="R4055" s="11" t="str">
        <f t="shared" si="385"/>
        <v>theater /plays</v>
      </c>
      <c r="S4055" s="12">
        <f t="shared" si="386"/>
        <v>41928.690138888887</v>
      </c>
      <c r="T4055" s="8">
        <f t="shared" si="38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8314</v>
      </c>
      <c r="O4056" s="10" t="e">
        <f t="shared" si="382"/>
        <v>#DIV/0!</v>
      </c>
      <c r="P4056" s="9">
        <f t="shared" si="383"/>
        <v>4440</v>
      </c>
      <c r="Q4056" s="11" t="str">
        <f t="shared" si="384"/>
        <v xml:space="preserve">theater </v>
      </c>
      <c r="R4056" s="11" t="str">
        <f t="shared" si="385"/>
        <v>theater /plays</v>
      </c>
      <c r="S4056" s="12">
        <f t="shared" si="386"/>
        <v>42613.841261574074</v>
      </c>
      <c r="T4056" s="8">
        <f t="shared" si="38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8314</v>
      </c>
      <c r="O4057" s="10">
        <f t="shared" si="382"/>
        <v>5.6753688989784337</v>
      </c>
      <c r="P4057" s="9">
        <f t="shared" si="383"/>
        <v>2940.5</v>
      </c>
      <c r="Q4057" s="11" t="str">
        <f t="shared" si="384"/>
        <v xml:space="preserve">theater </v>
      </c>
      <c r="R4057" s="11" t="str">
        <f t="shared" si="385"/>
        <v>theater /plays</v>
      </c>
      <c r="S4057" s="12">
        <f t="shared" si="386"/>
        <v>41779.648506944446</v>
      </c>
      <c r="T4057" s="8">
        <f t="shared" si="38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8314</v>
      </c>
      <c r="O4058" s="10">
        <f t="shared" si="382"/>
        <v>1.8867924528301887</v>
      </c>
      <c r="P4058" s="9">
        <f t="shared" si="383"/>
        <v>1147.5</v>
      </c>
      <c r="Q4058" s="11" t="str">
        <f t="shared" si="384"/>
        <v xml:space="preserve">theater </v>
      </c>
      <c r="R4058" s="11" t="str">
        <f t="shared" si="385"/>
        <v>theater /plays</v>
      </c>
      <c r="S4058" s="12">
        <f t="shared" si="386"/>
        <v>42534.933321759265</v>
      </c>
      <c r="T4058" s="8">
        <f t="shared" si="38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8314</v>
      </c>
      <c r="O4059" s="10">
        <f t="shared" si="382"/>
        <v>4.5161290322580649</v>
      </c>
      <c r="P4059" s="9">
        <f t="shared" si="383"/>
        <v>2137.5</v>
      </c>
      <c r="Q4059" s="11" t="str">
        <f t="shared" si="384"/>
        <v xml:space="preserve">theater </v>
      </c>
      <c r="R4059" s="11" t="str">
        <f t="shared" si="385"/>
        <v>theater /plays</v>
      </c>
      <c r="S4059" s="12">
        <f t="shared" si="386"/>
        <v>42310.968518518523</v>
      </c>
      <c r="T4059" s="8">
        <f t="shared" si="38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8314</v>
      </c>
      <c r="O4060" s="10">
        <f t="shared" si="382"/>
        <v>39.473684210526315</v>
      </c>
      <c r="P4060" s="9">
        <f t="shared" si="383"/>
        <v>1922.5</v>
      </c>
      <c r="Q4060" s="11" t="str">
        <f t="shared" si="384"/>
        <v xml:space="preserve">theater </v>
      </c>
      <c r="R4060" s="11" t="str">
        <f t="shared" si="385"/>
        <v>theater /plays</v>
      </c>
      <c r="S4060" s="12">
        <f t="shared" si="386"/>
        <v>42446.060694444444</v>
      </c>
      <c r="T4060" s="8">
        <f t="shared" si="38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8314</v>
      </c>
      <c r="O4061" s="10">
        <f t="shared" si="382"/>
        <v>40</v>
      </c>
      <c r="P4061" s="9">
        <f t="shared" si="383"/>
        <v>5125</v>
      </c>
      <c r="Q4061" s="11" t="str">
        <f t="shared" si="384"/>
        <v xml:space="preserve">theater </v>
      </c>
      <c r="R4061" s="11" t="str">
        <f t="shared" si="385"/>
        <v>theater /plays</v>
      </c>
      <c r="S4061" s="12">
        <f t="shared" si="386"/>
        <v>41866.640648148146</v>
      </c>
      <c r="T4061" s="8">
        <f t="shared" si="38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8314</v>
      </c>
      <c r="O4062" s="10">
        <f t="shared" si="382"/>
        <v>35.087719298245617</v>
      </c>
      <c r="P4062" s="9">
        <f t="shared" si="383"/>
        <v>5142.5</v>
      </c>
      <c r="Q4062" s="11" t="str">
        <f t="shared" si="384"/>
        <v xml:space="preserve">theater </v>
      </c>
      <c r="R4062" s="11" t="str">
        <f t="shared" si="385"/>
        <v>theater /plays</v>
      </c>
      <c r="S4062" s="12">
        <f t="shared" si="386"/>
        <v>41779.695092592592</v>
      </c>
      <c r="T4062" s="8">
        <f t="shared" si="38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8314</v>
      </c>
      <c r="O4063" s="10" t="e">
        <f t="shared" si="382"/>
        <v>#DIV/0!</v>
      </c>
      <c r="P4063" s="9">
        <f t="shared" si="383"/>
        <v>262.5</v>
      </c>
      <c r="Q4063" s="11" t="str">
        <f t="shared" si="384"/>
        <v xml:space="preserve">theater </v>
      </c>
      <c r="R4063" s="11" t="str">
        <f t="shared" si="385"/>
        <v>theater /plays</v>
      </c>
      <c r="S4063" s="12">
        <f t="shared" si="386"/>
        <v>42421.141469907408</v>
      </c>
      <c r="T4063" s="8">
        <f t="shared" si="38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8314</v>
      </c>
      <c r="O4064" s="10">
        <f t="shared" si="382"/>
        <v>40.816326530612244</v>
      </c>
      <c r="P4064" s="9">
        <f t="shared" si="383"/>
        <v>10245</v>
      </c>
      <c r="Q4064" s="11" t="str">
        <f t="shared" si="384"/>
        <v xml:space="preserve">theater </v>
      </c>
      <c r="R4064" s="11" t="str">
        <f t="shared" si="385"/>
        <v>theater /plays</v>
      </c>
      <c r="S4064" s="12">
        <f t="shared" si="386"/>
        <v>42523.739212962959</v>
      </c>
      <c r="T4064" s="8">
        <f t="shared" si="38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8314</v>
      </c>
      <c r="O4065" s="10">
        <f t="shared" si="382"/>
        <v>70.370370370370367</v>
      </c>
      <c r="P4065" s="9">
        <f t="shared" si="383"/>
        <v>4817.5</v>
      </c>
      <c r="Q4065" s="11" t="str">
        <f t="shared" si="384"/>
        <v xml:space="preserve">theater </v>
      </c>
      <c r="R4065" s="11" t="str">
        <f t="shared" si="385"/>
        <v>theater /plays</v>
      </c>
      <c r="S4065" s="12">
        <f t="shared" si="386"/>
        <v>41787.681527777779</v>
      </c>
      <c r="T4065" s="8">
        <f t="shared" si="38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8314</v>
      </c>
      <c r="O4066" s="10">
        <f t="shared" si="382"/>
        <v>5.1948051948051948</v>
      </c>
      <c r="P4066" s="9">
        <f t="shared" si="383"/>
        <v>1192.5</v>
      </c>
      <c r="Q4066" s="11" t="str">
        <f t="shared" si="384"/>
        <v xml:space="preserve">theater </v>
      </c>
      <c r="R4066" s="11" t="str">
        <f t="shared" si="385"/>
        <v>theater /plays</v>
      </c>
      <c r="S4066" s="12">
        <f t="shared" si="386"/>
        <v>42093.588263888887</v>
      </c>
      <c r="T4066" s="8">
        <f t="shared" si="38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8314</v>
      </c>
      <c r="O4067" s="10">
        <f t="shared" si="382"/>
        <v>148.14814814814815</v>
      </c>
      <c r="P4067" s="9">
        <f t="shared" si="383"/>
        <v>2013.5</v>
      </c>
      <c r="Q4067" s="11" t="str">
        <f t="shared" si="384"/>
        <v xml:space="preserve">theater </v>
      </c>
      <c r="R4067" s="11" t="str">
        <f t="shared" si="385"/>
        <v>theater /plays</v>
      </c>
      <c r="S4067" s="12">
        <f t="shared" si="386"/>
        <v>41833.951516203706</v>
      </c>
      <c r="T4067" s="8">
        <f t="shared" si="38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8314</v>
      </c>
      <c r="O4068" s="10">
        <f t="shared" si="382"/>
        <v>600</v>
      </c>
      <c r="P4068" s="9">
        <f t="shared" si="383"/>
        <v>7512.5</v>
      </c>
      <c r="Q4068" s="11" t="str">
        <f t="shared" si="384"/>
        <v xml:space="preserve">theater </v>
      </c>
      <c r="R4068" s="11" t="str">
        <f t="shared" si="385"/>
        <v>theater /plays</v>
      </c>
      <c r="S4068" s="12">
        <f t="shared" si="386"/>
        <v>42479.039212962962</v>
      </c>
      <c r="T4068" s="8">
        <f t="shared" si="38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8314</v>
      </c>
      <c r="O4069" s="10">
        <f t="shared" si="382"/>
        <v>1.6420361247947455</v>
      </c>
      <c r="P4069" s="9">
        <f t="shared" si="383"/>
        <v>4022.5</v>
      </c>
      <c r="Q4069" s="11" t="str">
        <f t="shared" si="384"/>
        <v xml:space="preserve">theater </v>
      </c>
      <c r="R4069" s="11" t="str">
        <f t="shared" si="385"/>
        <v>theater /plays</v>
      </c>
      <c r="S4069" s="12">
        <f t="shared" si="386"/>
        <v>42235.117476851854</v>
      </c>
      <c r="T4069" s="8">
        <f t="shared" si="38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8314</v>
      </c>
      <c r="O4070" s="10">
        <f t="shared" si="382"/>
        <v>99.999999999999986</v>
      </c>
      <c r="P4070" s="9">
        <f t="shared" si="383"/>
        <v>1764.9749999999999</v>
      </c>
      <c r="Q4070" s="11" t="str">
        <f t="shared" si="384"/>
        <v xml:space="preserve">theater </v>
      </c>
      <c r="R4070" s="11" t="str">
        <f t="shared" si="385"/>
        <v>theater /plays</v>
      </c>
      <c r="S4070" s="12">
        <f t="shared" si="386"/>
        <v>42718.963599537034</v>
      </c>
      <c r="T4070" s="8">
        <f t="shared" si="38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8314</v>
      </c>
      <c r="O4071" s="10">
        <f t="shared" si="382"/>
        <v>2.9069767441860463</v>
      </c>
      <c r="P4071" s="9">
        <f t="shared" si="383"/>
        <v>840</v>
      </c>
      <c r="Q4071" s="11" t="str">
        <f t="shared" si="384"/>
        <v xml:space="preserve">theater </v>
      </c>
      <c r="R4071" s="11" t="str">
        <f t="shared" si="385"/>
        <v>theater /plays</v>
      </c>
      <c r="S4071" s="12">
        <f t="shared" si="386"/>
        <v>42022.661527777775</v>
      </c>
      <c r="T4071" s="8">
        <f t="shared" si="38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8314</v>
      </c>
      <c r="O4072" s="10">
        <f t="shared" si="382"/>
        <v>6.0606060606060606</v>
      </c>
      <c r="P4072" s="9">
        <f t="shared" si="383"/>
        <v>582.5</v>
      </c>
      <c r="Q4072" s="11" t="str">
        <f t="shared" si="384"/>
        <v xml:space="preserve">theater </v>
      </c>
      <c r="R4072" s="11" t="str">
        <f t="shared" si="385"/>
        <v>theater /plays</v>
      </c>
      <c r="S4072" s="12">
        <f t="shared" si="386"/>
        <v>42031.666898148149</v>
      </c>
      <c r="T4072" s="8">
        <f t="shared" si="38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8314</v>
      </c>
      <c r="O4073" s="10" t="e">
        <f t="shared" si="382"/>
        <v>#DIV/0!</v>
      </c>
      <c r="P4073" s="9">
        <f t="shared" si="383"/>
        <v>10000</v>
      </c>
      <c r="Q4073" s="11" t="str">
        <f t="shared" si="384"/>
        <v xml:space="preserve">theater </v>
      </c>
      <c r="R4073" s="11" t="str">
        <f t="shared" si="385"/>
        <v>theater /plays</v>
      </c>
      <c r="S4073" s="12">
        <f t="shared" si="386"/>
        <v>42700.804756944446</v>
      </c>
      <c r="T4073" s="8">
        <f t="shared" si="38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8314</v>
      </c>
      <c r="O4074" s="10">
        <f t="shared" si="382"/>
        <v>250</v>
      </c>
      <c r="P4074" s="9">
        <f t="shared" si="383"/>
        <v>502</v>
      </c>
      <c r="Q4074" s="11" t="str">
        <f t="shared" si="384"/>
        <v xml:space="preserve">theater </v>
      </c>
      <c r="R4074" s="11" t="str">
        <f t="shared" si="385"/>
        <v>theater /plays</v>
      </c>
      <c r="S4074" s="12">
        <f t="shared" si="386"/>
        <v>41812.77443287037</v>
      </c>
      <c r="T4074" s="8">
        <f t="shared" si="38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8314</v>
      </c>
      <c r="O4075" s="10">
        <f t="shared" si="382"/>
        <v>94.594594594594597</v>
      </c>
      <c r="P4075" s="9">
        <f t="shared" si="383"/>
        <v>1768.5</v>
      </c>
      <c r="Q4075" s="11" t="str">
        <f t="shared" si="384"/>
        <v xml:space="preserve">theater </v>
      </c>
      <c r="R4075" s="11" t="str">
        <f t="shared" si="385"/>
        <v>theater /plays</v>
      </c>
      <c r="S4075" s="12">
        <f t="shared" si="386"/>
        <v>42078.34520833334</v>
      </c>
      <c r="T4075" s="8">
        <f t="shared" si="38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8314</v>
      </c>
      <c r="O4076" s="10">
        <f t="shared" si="382"/>
        <v>3.7414965986394559</v>
      </c>
      <c r="P4076" s="9">
        <f t="shared" si="383"/>
        <v>1742.5</v>
      </c>
      <c r="Q4076" s="11" t="str">
        <f t="shared" si="384"/>
        <v xml:space="preserve">theater </v>
      </c>
      <c r="R4076" s="11" t="str">
        <f t="shared" si="385"/>
        <v>theater /plays</v>
      </c>
      <c r="S4076" s="12">
        <f t="shared" si="386"/>
        <v>42283.552951388891</v>
      </c>
      <c r="T4076" s="8">
        <f t="shared" si="38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8314</v>
      </c>
      <c r="O4077" s="10">
        <f t="shared" si="382"/>
        <v>3.4722222222222223</v>
      </c>
      <c r="P4077" s="9">
        <f t="shared" si="383"/>
        <v>1288</v>
      </c>
      <c r="Q4077" s="11" t="str">
        <f t="shared" si="384"/>
        <v xml:space="preserve">theater </v>
      </c>
      <c r="R4077" s="11" t="str">
        <f t="shared" si="385"/>
        <v>theater /plays</v>
      </c>
      <c r="S4077" s="12">
        <f t="shared" si="386"/>
        <v>41779.045937499999</v>
      </c>
      <c r="T4077" s="8">
        <f t="shared" si="38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8314</v>
      </c>
      <c r="O4078" s="10" t="e">
        <f t="shared" si="382"/>
        <v>#DIV/0!</v>
      </c>
      <c r="P4078" s="9">
        <f t="shared" si="383"/>
        <v>350</v>
      </c>
      <c r="Q4078" s="11" t="str">
        <f t="shared" si="384"/>
        <v xml:space="preserve">theater </v>
      </c>
      <c r="R4078" s="11" t="str">
        <f t="shared" si="385"/>
        <v>theater /plays</v>
      </c>
      <c r="S4078" s="12">
        <f t="shared" si="386"/>
        <v>41905.795706018522</v>
      </c>
      <c r="T4078" s="8">
        <f t="shared" si="38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8314</v>
      </c>
      <c r="O4079" s="10">
        <f t="shared" si="382"/>
        <v>11.235955056179776</v>
      </c>
      <c r="P4079" s="9">
        <f t="shared" si="383"/>
        <v>8167.5</v>
      </c>
      <c r="Q4079" s="11" t="str">
        <f t="shared" si="384"/>
        <v xml:space="preserve">theater </v>
      </c>
      <c r="R4079" s="11" t="str">
        <f t="shared" si="385"/>
        <v>theater /plays</v>
      </c>
      <c r="S4079" s="12">
        <f t="shared" si="386"/>
        <v>42695.7105787037</v>
      </c>
      <c r="T4079" s="8">
        <f t="shared" si="38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8314</v>
      </c>
      <c r="O4080" s="10" t="e">
        <f t="shared" si="382"/>
        <v>#DIV/0!</v>
      </c>
      <c r="P4080" s="9">
        <f t="shared" si="383"/>
        <v>125</v>
      </c>
      <c r="Q4080" s="11" t="str">
        <f t="shared" si="384"/>
        <v xml:space="preserve">theater </v>
      </c>
      <c r="R4080" s="11" t="str">
        <f t="shared" si="385"/>
        <v>theater /plays</v>
      </c>
      <c r="S4080" s="12">
        <f t="shared" si="386"/>
        <v>42732.787523148145</v>
      </c>
      <c r="T4080" s="8">
        <f t="shared" si="38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8314</v>
      </c>
      <c r="O4081" s="10">
        <f t="shared" si="382"/>
        <v>600</v>
      </c>
      <c r="P4081" s="9">
        <f t="shared" si="383"/>
        <v>1502.5</v>
      </c>
      <c r="Q4081" s="11" t="str">
        <f t="shared" si="384"/>
        <v xml:space="preserve">theater </v>
      </c>
      <c r="R4081" s="11" t="str">
        <f t="shared" si="385"/>
        <v>theater /plays</v>
      </c>
      <c r="S4081" s="12">
        <f t="shared" si="386"/>
        <v>42510.938900462963</v>
      </c>
      <c r="T4081" s="8">
        <f t="shared" si="38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8314</v>
      </c>
      <c r="O4082" s="10" t="e">
        <f t="shared" si="382"/>
        <v>#DIV/0!</v>
      </c>
      <c r="P4082" s="9">
        <f t="shared" si="383"/>
        <v>1500</v>
      </c>
      <c r="Q4082" s="11" t="str">
        <f t="shared" si="384"/>
        <v xml:space="preserve">theater </v>
      </c>
      <c r="R4082" s="11" t="str">
        <f t="shared" si="385"/>
        <v>theater /plays</v>
      </c>
      <c r="S4082" s="12">
        <f t="shared" si="386"/>
        <v>42511.698101851856</v>
      </c>
      <c r="T4082" s="8">
        <f t="shared" si="38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8314</v>
      </c>
      <c r="O4083" s="10">
        <f t="shared" si="382"/>
        <v>6.3542857142857141</v>
      </c>
      <c r="P4083" s="9">
        <f t="shared" si="383"/>
        <v>1287</v>
      </c>
      <c r="Q4083" s="11" t="str">
        <f t="shared" si="384"/>
        <v xml:space="preserve">theater </v>
      </c>
      <c r="R4083" s="11" t="str">
        <f t="shared" si="385"/>
        <v>theater /plays</v>
      </c>
      <c r="S4083" s="12">
        <f t="shared" si="386"/>
        <v>42041.581307870365</v>
      </c>
      <c r="T4083" s="8">
        <f t="shared" si="38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8314</v>
      </c>
      <c r="O4084" s="10">
        <f t="shared" si="382"/>
        <v>50</v>
      </c>
      <c r="P4084" s="9">
        <f t="shared" si="383"/>
        <v>76.5</v>
      </c>
      <c r="Q4084" s="11" t="str">
        <f t="shared" si="384"/>
        <v xml:space="preserve">theater </v>
      </c>
      <c r="R4084" s="11" t="str">
        <f t="shared" si="385"/>
        <v>theater /plays</v>
      </c>
      <c r="S4084" s="12">
        <f t="shared" si="386"/>
        <v>42307.189270833333</v>
      </c>
      <c r="T4084" s="8">
        <f t="shared" si="38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8314</v>
      </c>
      <c r="O4085" s="10">
        <f t="shared" si="382"/>
        <v>4.6113306982872198</v>
      </c>
      <c r="P4085" s="9">
        <f t="shared" si="383"/>
        <v>2129.5</v>
      </c>
      <c r="Q4085" s="11" t="str">
        <f t="shared" si="384"/>
        <v xml:space="preserve">theater </v>
      </c>
      <c r="R4085" s="11" t="str">
        <f t="shared" si="385"/>
        <v>theater /plays</v>
      </c>
      <c r="S4085" s="12">
        <f t="shared" si="386"/>
        <v>42353.761759259258</v>
      </c>
      <c r="T4085" s="8">
        <f t="shared" si="38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8314</v>
      </c>
      <c r="O4086" s="10">
        <f t="shared" si="382"/>
        <v>300</v>
      </c>
      <c r="P4086" s="9">
        <f t="shared" si="383"/>
        <v>1505</v>
      </c>
      <c r="Q4086" s="11" t="str">
        <f t="shared" si="384"/>
        <v xml:space="preserve">theater </v>
      </c>
      <c r="R4086" s="11" t="str">
        <f t="shared" si="385"/>
        <v>theater /plays</v>
      </c>
      <c r="S4086" s="12">
        <f t="shared" si="386"/>
        <v>42622.436412037037</v>
      </c>
      <c r="T4086" s="8">
        <f t="shared" si="38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8314</v>
      </c>
      <c r="O4087" s="10">
        <f t="shared" si="382"/>
        <v>350</v>
      </c>
      <c r="P4087" s="9">
        <f t="shared" si="383"/>
        <v>1755</v>
      </c>
      <c r="Q4087" s="11" t="str">
        <f t="shared" si="384"/>
        <v xml:space="preserve">theater </v>
      </c>
      <c r="R4087" s="11" t="str">
        <f t="shared" si="385"/>
        <v>theater /plays</v>
      </c>
      <c r="S4087" s="12">
        <f t="shared" si="386"/>
        <v>42058.603877314818</v>
      </c>
      <c r="T4087" s="8">
        <f t="shared" si="38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8314</v>
      </c>
      <c r="O4088" s="10">
        <f t="shared" si="382"/>
        <v>21.276595744680851</v>
      </c>
      <c r="P4088" s="9">
        <f t="shared" si="383"/>
        <v>523.5</v>
      </c>
      <c r="Q4088" s="11" t="str">
        <f t="shared" si="384"/>
        <v xml:space="preserve">theater </v>
      </c>
      <c r="R4088" s="11" t="str">
        <f t="shared" si="385"/>
        <v>theater /plays</v>
      </c>
      <c r="S4088" s="12">
        <f t="shared" si="386"/>
        <v>42304.940960648149</v>
      </c>
      <c r="T4088" s="8">
        <f t="shared" si="387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8314</v>
      </c>
      <c r="O4089" s="10" t="e">
        <f t="shared" si="382"/>
        <v>#DIV/0!</v>
      </c>
      <c r="P4089" s="9">
        <f t="shared" si="383"/>
        <v>4800</v>
      </c>
      <c r="Q4089" s="11" t="str">
        <f t="shared" si="384"/>
        <v xml:space="preserve">theater </v>
      </c>
      <c r="R4089" s="11" t="str">
        <f t="shared" si="385"/>
        <v>theater /plays</v>
      </c>
      <c r="S4089" s="12">
        <f t="shared" si="386"/>
        <v>42538.742893518516</v>
      </c>
      <c r="T4089" s="8">
        <f t="shared" si="38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8314</v>
      </c>
      <c r="O4090" s="10">
        <f t="shared" si="382"/>
        <v>9.2592592592592595</v>
      </c>
      <c r="P4090" s="9">
        <f t="shared" si="383"/>
        <v>1108</v>
      </c>
      <c r="Q4090" s="11" t="str">
        <f t="shared" si="384"/>
        <v xml:space="preserve">theater </v>
      </c>
      <c r="R4090" s="11" t="str">
        <f t="shared" si="385"/>
        <v>theater /plays</v>
      </c>
      <c r="S4090" s="12">
        <f t="shared" si="386"/>
        <v>41990.612546296295</v>
      </c>
      <c r="T4090" s="8">
        <f t="shared" si="38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8314</v>
      </c>
      <c r="O4091" s="10">
        <f t="shared" si="382"/>
        <v>20.833333333333332</v>
      </c>
      <c r="P4091" s="9">
        <f t="shared" si="383"/>
        <v>2620</v>
      </c>
      <c r="Q4091" s="11" t="str">
        <f t="shared" si="384"/>
        <v xml:space="preserve">theater </v>
      </c>
      <c r="R4091" s="11" t="str">
        <f t="shared" si="385"/>
        <v>theater /plays</v>
      </c>
      <c r="S4091" s="12">
        <f t="shared" si="386"/>
        <v>42122.732499999998</v>
      </c>
      <c r="T4091" s="8">
        <f t="shared" si="38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8314</v>
      </c>
      <c r="O4092" s="10">
        <f t="shared" si="382"/>
        <v>31.25</v>
      </c>
      <c r="P4092" s="9">
        <f t="shared" si="383"/>
        <v>516</v>
      </c>
      <c r="Q4092" s="11" t="str">
        <f t="shared" si="384"/>
        <v xml:space="preserve">theater </v>
      </c>
      <c r="R4092" s="11" t="str">
        <f t="shared" si="385"/>
        <v>theater /plays</v>
      </c>
      <c r="S4092" s="12">
        <f t="shared" si="386"/>
        <v>42209.67288194444</v>
      </c>
      <c r="T4092" s="8">
        <f t="shared" si="38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8314</v>
      </c>
      <c r="O4093" s="10">
        <f t="shared" si="382"/>
        <v>7.8431372549019605</v>
      </c>
      <c r="P4093" s="9">
        <f t="shared" si="383"/>
        <v>902</v>
      </c>
      <c r="Q4093" s="11" t="str">
        <f t="shared" si="384"/>
        <v xml:space="preserve">theater </v>
      </c>
      <c r="R4093" s="11" t="str">
        <f t="shared" si="385"/>
        <v>theater /plays</v>
      </c>
      <c r="S4093" s="12">
        <f t="shared" si="386"/>
        <v>41990.506377314814</v>
      </c>
      <c r="T4093" s="8">
        <f t="shared" si="38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8314</v>
      </c>
      <c r="O4094" s="10">
        <f t="shared" si="382"/>
        <v>5500</v>
      </c>
      <c r="P4094" s="9">
        <f t="shared" si="383"/>
        <v>55010</v>
      </c>
      <c r="Q4094" s="11" t="str">
        <f t="shared" si="384"/>
        <v xml:space="preserve">theater </v>
      </c>
      <c r="R4094" s="11" t="str">
        <f t="shared" si="385"/>
        <v>theater /plays</v>
      </c>
      <c r="S4094" s="12">
        <f t="shared" si="386"/>
        <v>42039.194988425923</v>
      </c>
      <c r="T4094" s="8">
        <f t="shared" si="38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8314</v>
      </c>
      <c r="O4095" s="10">
        <f t="shared" si="382"/>
        <v>41.666666666666664</v>
      </c>
      <c r="P4095" s="9">
        <f t="shared" si="383"/>
        <v>1280</v>
      </c>
      <c r="Q4095" s="11" t="str">
        <f t="shared" si="384"/>
        <v xml:space="preserve">theater </v>
      </c>
      <c r="R4095" s="11" t="str">
        <f t="shared" si="385"/>
        <v>theater /plays</v>
      </c>
      <c r="S4095" s="12">
        <f t="shared" si="386"/>
        <v>42178.815891203703</v>
      </c>
      <c r="T4095" s="8">
        <f t="shared" si="38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8314</v>
      </c>
      <c r="O4096" s="10">
        <f t="shared" si="382"/>
        <v>2.7397260273972601</v>
      </c>
      <c r="P4096" s="9">
        <f t="shared" si="383"/>
        <v>1365</v>
      </c>
      <c r="Q4096" s="11" t="str">
        <f t="shared" si="384"/>
        <v xml:space="preserve">theater </v>
      </c>
      <c r="R4096" s="11" t="str">
        <f t="shared" si="385"/>
        <v>theater /plays</v>
      </c>
      <c r="S4096" s="12">
        <f t="shared" si="386"/>
        <v>41890.086805555555</v>
      </c>
      <c r="T4096" s="8">
        <f t="shared" si="38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8314</v>
      </c>
      <c r="O4097" s="10">
        <f t="shared" si="382"/>
        <v>37.5</v>
      </c>
      <c r="P4097" s="9">
        <f t="shared" si="383"/>
        <v>15400</v>
      </c>
      <c r="Q4097" s="11" t="str">
        <f t="shared" si="384"/>
        <v xml:space="preserve">theater </v>
      </c>
      <c r="R4097" s="11" t="str">
        <f t="shared" si="385"/>
        <v>theater /plays</v>
      </c>
      <c r="S4097" s="12">
        <f t="shared" si="386"/>
        <v>42693.031828703708</v>
      </c>
      <c r="T4097" s="8">
        <f t="shared" si="38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8314</v>
      </c>
      <c r="O4098" s="10">
        <f t="shared" si="382"/>
        <v>8.75</v>
      </c>
      <c r="P4098" s="9">
        <f t="shared" si="383"/>
        <v>1950</v>
      </c>
      <c r="Q4098" s="11" t="str">
        <f t="shared" si="384"/>
        <v xml:space="preserve">theater </v>
      </c>
      <c r="R4098" s="11" t="str">
        <f t="shared" si="385"/>
        <v>theater /plays</v>
      </c>
      <c r="S4098" s="12">
        <f t="shared" si="386"/>
        <v>42750.530312499999</v>
      </c>
      <c r="T4098" s="8">
        <f t="shared" si="38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8314</v>
      </c>
      <c r="O4099" s="10" t="e">
        <f t="shared" ref="O4099:O4115" si="388">D4099/E4099</f>
        <v>#DIV/0!</v>
      </c>
      <c r="P4099" s="9">
        <f t="shared" ref="P4099:P4115" si="389">AVERAGE(D4099,E4099)</f>
        <v>5000</v>
      </c>
      <c r="Q4099" s="11" t="str">
        <f t="shared" ref="Q4099:Q4115" si="390">LEFT(N4099, SEARCH(" ",N4099,1))</f>
        <v xml:space="preserve">theater </v>
      </c>
      <c r="R4099" s="11" t="str">
        <f t="shared" ref="R4099:R4115" si="391">RIGHT(N4099,16)</f>
        <v>theater /plays</v>
      </c>
      <c r="S4099" s="12">
        <f t="shared" ref="S4099:S4115" si="392">(((J4099/60)/60)/24)+DATE(1970,1,1)</f>
        <v>42344.824502314819</v>
      </c>
      <c r="T4099" s="8">
        <f t="shared" ref="T4099:T4115" si="39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8314</v>
      </c>
      <c r="O4100" s="10" t="e">
        <f t="shared" si="388"/>
        <v>#DIV/0!</v>
      </c>
      <c r="P4100" s="9">
        <f t="shared" si="389"/>
        <v>37500</v>
      </c>
      <c r="Q4100" s="11" t="str">
        <f t="shared" si="390"/>
        <v xml:space="preserve">theater </v>
      </c>
      <c r="R4100" s="11" t="str">
        <f t="shared" si="391"/>
        <v>theater /plays</v>
      </c>
      <c r="S4100" s="12">
        <f t="shared" si="392"/>
        <v>42495.722187499996</v>
      </c>
      <c r="T4100" s="8">
        <f t="shared" si="39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8314</v>
      </c>
      <c r="O4101" s="10">
        <f t="shared" si="388"/>
        <v>90</v>
      </c>
      <c r="P4101" s="9">
        <f t="shared" si="389"/>
        <v>2275</v>
      </c>
      <c r="Q4101" s="11" t="str">
        <f t="shared" si="390"/>
        <v xml:space="preserve">theater </v>
      </c>
      <c r="R4101" s="11" t="str">
        <f t="shared" si="391"/>
        <v>theater /plays</v>
      </c>
      <c r="S4101" s="12">
        <f t="shared" si="392"/>
        <v>42570.850381944445</v>
      </c>
      <c r="T4101" s="8">
        <f t="shared" si="39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8314</v>
      </c>
      <c r="O4102" s="10" t="e">
        <f t="shared" si="388"/>
        <v>#DIV/0!</v>
      </c>
      <c r="P4102" s="9">
        <f t="shared" si="389"/>
        <v>135</v>
      </c>
      <c r="Q4102" s="11" t="str">
        <f t="shared" si="390"/>
        <v xml:space="preserve">theater </v>
      </c>
      <c r="R4102" s="11" t="str">
        <f t="shared" si="391"/>
        <v>theater /plays</v>
      </c>
      <c r="S4102" s="12">
        <f t="shared" si="392"/>
        <v>41927.124884259261</v>
      </c>
      <c r="T4102" s="8">
        <f t="shared" si="39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8314</v>
      </c>
      <c r="O4103" s="10" t="e">
        <f t="shared" si="388"/>
        <v>#DIV/0!</v>
      </c>
      <c r="P4103" s="9">
        <f t="shared" si="389"/>
        <v>300</v>
      </c>
      <c r="Q4103" s="11" t="str">
        <f t="shared" si="390"/>
        <v xml:space="preserve">theater </v>
      </c>
      <c r="R4103" s="11" t="str">
        <f t="shared" si="391"/>
        <v>theater /plays</v>
      </c>
      <c r="S4103" s="12">
        <f t="shared" si="392"/>
        <v>42730.903726851851</v>
      </c>
      <c r="T4103" s="8">
        <f t="shared" si="39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8314</v>
      </c>
      <c r="O4104" s="10">
        <f t="shared" si="388"/>
        <v>3.6496350364963503</v>
      </c>
      <c r="P4104" s="9">
        <f t="shared" si="389"/>
        <v>318.5</v>
      </c>
      <c r="Q4104" s="11" t="str">
        <f t="shared" si="390"/>
        <v xml:space="preserve">theater </v>
      </c>
      <c r="R4104" s="11" t="str">
        <f t="shared" si="391"/>
        <v>theater /plays</v>
      </c>
      <c r="S4104" s="12">
        <f t="shared" si="392"/>
        <v>42475.848067129627</v>
      </c>
      <c r="T4104" s="8">
        <f t="shared" si="39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8314</v>
      </c>
      <c r="O4105" s="10">
        <f t="shared" si="388"/>
        <v>10</v>
      </c>
      <c r="P4105" s="9">
        <f t="shared" si="389"/>
        <v>550</v>
      </c>
      <c r="Q4105" s="11" t="str">
        <f t="shared" si="390"/>
        <v xml:space="preserve">theater </v>
      </c>
      <c r="R4105" s="11" t="str">
        <f t="shared" si="391"/>
        <v>theater /plays</v>
      </c>
      <c r="S4105" s="12">
        <f t="shared" si="392"/>
        <v>42188.83293981482</v>
      </c>
      <c r="T4105" s="8">
        <f t="shared" si="39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8314</v>
      </c>
      <c r="O4106" s="10">
        <f t="shared" si="388"/>
        <v>4.6801872074882995</v>
      </c>
      <c r="P4106" s="9">
        <f t="shared" si="389"/>
        <v>1820.5</v>
      </c>
      <c r="Q4106" s="11" t="str">
        <f t="shared" si="390"/>
        <v xml:space="preserve">theater </v>
      </c>
      <c r="R4106" s="11" t="str">
        <f t="shared" si="391"/>
        <v>theater /plays</v>
      </c>
      <c r="S4106" s="12">
        <f t="shared" si="392"/>
        <v>42640.278171296297</v>
      </c>
      <c r="T4106" s="8">
        <f t="shared" si="39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8314</v>
      </c>
      <c r="O4107" s="10">
        <f t="shared" si="388"/>
        <v>14.347826086956522</v>
      </c>
      <c r="P4107" s="9">
        <f t="shared" si="389"/>
        <v>17650</v>
      </c>
      <c r="Q4107" s="11" t="str">
        <f t="shared" si="390"/>
        <v xml:space="preserve">theater </v>
      </c>
      <c r="R4107" s="11" t="str">
        <f t="shared" si="391"/>
        <v>theater /plays</v>
      </c>
      <c r="S4107" s="12">
        <f t="shared" si="392"/>
        <v>42697.010520833333</v>
      </c>
      <c r="T4107" s="8">
        <f t="shared" si="39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8314</v>
      </c>
      <c r="O4108" s="10">
        <f t="shared" si="388"/>
        <v>1.4164305949008498</v>
      </c>
      <c r="P4108" s="9">
        <f t="shared" si="389"/>
        <v>4265</v>
      </c>
      <c r="Q4108" s="11" t="str">
        <f t="shared" si="390"/>
        <v xml:space="preserve">theater </v>
      </c>
      <c r="R4108" s="11" t="str">
        <f t="shared" si="391"/>
        <v>theater /plays</v>
      </c>
      <c r="S4108" s="12">
        <f t="shared" si="392"/>
        <v>42053.049375000002</v>
      </c>
      <c r="T4108" s="8">
        <f t="shared" si="39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8314</v>
      </c>
      <c r="O4109" s="10">
        <f t="shared" si="388"/>
        <v>48.780487804878049</v>
      </c>
      <c r="P4109" s="9">
        <f t="shared" si="389"/>
        <v>1020.5</v>
      </c>
      <c r="Q4109" s="11" t="str">
        <f t="shared" si="390"/>
        <v xml:space="preserve">theater </v>
      </c>
      <c r="R4109" s="11" t="str">
        <f t="shared" si="391"/>
        <v>theater /plays</v>
      </c>
      <c r="S4109" s="12">
        <f t="shared" si="392"/>
        <v>41883.916678240741</v>
      </c>
      <c r="T4109" s="8">
        <f t="shared" si="39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8314</v>
      </c>
      <c r="O4110" s="10">
        <f t="shared" si="388"/>
        <v>50.847457627118644</v>
      </c>
      <c r="P4110" s="9">
        <f t="shared" si="389"/>
        <v>1529.5</v>
      </c>
      <c r="Q4110" s="11" t="str">
        <f t="shared" si="390"/>
        <v xml:space="preserve">theater </v>
      </c>
      <c r="R4110" s="11" t="str">
        <f t="shared" si="391"/>
        <v>theater /plays</v>
      </c>
      <c r="S4110" s="12">
        <f t="shared" si="392"/>
        <v>42767.031678240746</v>
      </c>
      <c r="T4110" s="8">
        <f t="shared" si="39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8314</v>
      </c>
      <c r="O4111" s="10" t="e">
        <f t="shared" si="388"/>
        <v>#DIV/0!</v>
      </c>
      <c r="P4111" s="9">
        <f t="shared" si="389"/>
        <v>250</v>
      </c>
      <c r="Q4111" s="11" t="str">
        <f t="shared" si="390"/>
        <v xml:space="preserve">theater </v>
      </c>
      <c r="R4111" s="11" t="str">
        <f t="shared" si="391"/>
        <v>theater /plays</v>
      </c>
      <c r="S4111" s="12">
        <f t="shared" si="392"/>
        <v>42307.539398148147</v>
      </c>
      <c r="T4111" s="8">
        <f t="shared" si="39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8314</v>
      </c>
      <c r="O4112" s="10">
        <f t="shared" si="388"/>
        <v>3.4883720930232558</v>
      </c>
      <c r="P4112" s="9">
        <f t="shared" si="389"/>
        <v>193</v>
      </c>
      <c r="Q4112" s="11" t="str">
        <f t="shared" si="390"/>
        <v xml:space="preserve">theater </v>
      </c>
      <c r="R4112" s="11" t="str">
        <f t="shared" si="391"/>
        <v>theater /plays</v>
      </c>
      <c r="S4112" s="12">
        <f t="shared" si="392"/>
        <v>42512.626747685179</v>
      </c>
      <c r="T4112" s="8">
        <f t="shared" si="39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8314</v>
      </c>
      <c r="O4113" s="10">
        <f t="shared" si="388"/>
        <v>31.914893617021278</v>
      </c>
      <c r="P4113" s="9">
        <f t="shared" si="389"/>
        <v>1547</v>
      </c>
      <c r="Q4113" s="11" t="str">
        <f t="shared" si="390"/>
        <v xml:space="preserve">theater </v>
      </c>
      <c r="R4113" s="11" t="str">
        <f t="shared" si="391"/>
        <v>theater /plays</v>
      </c>
      <c r="S4113" s="12">
        <f t="shared" si="392"/>
        <v>42029.135879629626</v>
      </c>
      <c r="T4113" s="8">
        <f t="shared" si="39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8314</v>
      </c>
      <c r="O4114" s="10">
        <f t="shared" si="388"/>
        <v>2500</v>
      </c>
      <c r="P4114" s="9">
        <f t="shared" si="389"/>
        <v>1250.5</v>
      </c>
      <c r="Q4114" s="11" t="str">
        <f t="shared" si="390"/>
        <v xml:space="preserve">theater </v>
      </c>
      <c r="R4114" s="11" t="str">
        <f t="shared" si="391"/>
        <v>theater /plays</v>
      </c>
      <c r="S4114" s="12">
        <f t="shared" si="392"/>
        <v>42400.946597222224</v>
      </c>
      <c r="T4114" s="8">
        <f t="shared" si="39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8314</v>
      </c>
      <c r="O4115" s="10">
        <f t="shared" si="388"/>
        <v>500</v>
      </c>
      <c r="P4115" s="9">
        <f t="shared" si="389"/>
        <v>751.5</v>
      </c>
      <c r="Q4115" s="11" t="str">
        <f t="shared" si="390"/>
        <v xml:space="preserve">theater </v>
      </c>
      <c r="R4115" s="11" t="str">
        <f t="shared" si="391"/>
        <v>theater /plays</v>
      </c>
      <c r="S4115" s="12">
        <f t="shared" si="392"/>
        <v>42358.573182870372</v>
      </c>
      <c r="T4115" s="8">
        <f t="shared" si="393"/>
        <v>42377.273611111115</v>
      </c>
    </row>
  </sheetData>
  <autoFilter ref="A1:R4115" xr:uid="{ECA3B551-7AF7-46D7-9F20-4BE58DB26051}"/>
  <conditionalFormatting sqref="F1:F1048576">
    <cfRule type="containsText" dxfId="3" priority="2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5048F-EF31-48FA-B3F4-E0A62F827296}">
  <dimension ref="A1:H13"/>
  <sheetViews>
    <sheetView workbookViewId="0">
      <selection activeCell="E2" sqref="E2"/>
    </sheetView>
  </sheetViews>
  <sheetFormatPr defaultRowHeight="15" x14ac:dyDescent="0.25"/>
  <cols>
    <col min="1" max="1" width="37.85546875" customWidth="1"/>
    <col min="2" max="2" width="19" bestFit="1" customWidth="1"/>
    <col min="3" max="3" width="15.140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8" bestFit="1" customWidth="1"/>
    <col min="8" max="8" width="20.28515625" bestFit="1" customWidth="1"/>
  </cols>
  <sheetData>
    <row r="1" spans="1:8" x14ac:dyDescent="0.25">
      <c r="A1" s="17" t="s">
        <v>8350</v>
      </c>
      <c r="B1" s="17" t="s">
        <v>8343</v>
      </c>
      <c r="C1" s="17" t="s">
        <v>8344</v>
      </c>
      <c r="D1" s="17" t="s">
        <v>8345</v>
      </c>
      <c r="E1" s="17" t="s">
        <v>8346</v>
      </c>
      <c r="F1" s="17" t="s">
        <v>8347</v>
      </c>
      <c r="G1" s="17" t="s">
        <v>8348</v>
      </c>
      <c r="H1" s="17" t="s">
        <v>8349</v>
      </c>
    </row>
    <row r="2" spans="1:8" x14ac:dyDescent="0.25">
      <c r="A2" s="17" t="s">
        <v>8362</v>
      </c>
      <c r="B2" s="18">
        <f xml:space="preserve"> COUNTIFS(Sheet1!F:F,"Successful")</f>
        <v>2185</v>
      </c>
      <c r="C2" s="18">
        <f xml:space="preserve"> COUNTIFS(Sheet1!F:F,"Failed")</f>
        <v>1530</v>
      </c>
      <c r="D2" s="18">
        <f xml:space="preserve"> COUNTIFS(Sheet1!F:F,"Canceled")</f>
        <v>349</v>
      </c>
    </row>
    <row r="3" spans="1:8" x14ac:dyDescent="0.25">
      <c r="A3" s="17" t="s">
        <v>8361</v>
      </c>
    </row>
    <row r="4" spans="1:8" x14ac:dyDescent="0.25">
      <c r="A4" s="17" t="s">
        <v>8351</v>
      </c>
    </row>
    <row r="5" spans="1:8" x14ac:dyDescent="0.25">
      <c r="A5" s="17" t="s">
        <v>8352</v>
      </c>
    </row>
    <row r="6" spans="1:8" x14ac:dyDescent="0.25">
      <c r="A6" s="17" t="s">
        <v>8353</v>
      </c>
    </row>
    <row r="7" spans="1:8" x14ac:dyDescent="0.25">
      <c r="A7" s="17" t="s">
        <v>8354</v>
      </c>
    </row>
    <row r="8" spans="1:8" x14ac:dyDescent="0.25">
      <c r="A8" s="17" t="s">
        <v>8355</v>
      </c>
    </row>
    <row r="9" spans="1:8" x14ac:dyDescent="0.25">
      <c r="A9" s="17" t="s">
        <v>8356</v>
      </c>
    </row>
    <row r="10" spans="1:8" x14ac:dyDescent="0.25">
      <c r="A10" s="17" t="s">
        <v>8357</v>
      </c>
    </row>
    <row r="11" spans="1:8" x14ac:dyDescent="0.25">
      <c r="A11" s="17" t="s">
        <v>8358</v>
      </c>
    </row>
    <row r="12" spans="1:8" x14ac:dyDescent="0.25">
      <c r="A12" s="17" t="s">
        <v>8359</v>
      </c>
    </row>
    <row r="13" spans="1:8" x14ac:dyDescent="0.25">
      <c r="A13" s="17" t="s">
        <v>8360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Pivot2</vt:lpstr>
      <vt:lpstr>pivot3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Developer Training</cp:lastModifiedBy>
  <dcterms:created xsi:type="dcterms:W3CDTF">2017-04-20T15:17:24Z</dcterms:created>
  <dcterms:modified xsi:type="dcterms:W3CDTF">2019-11-16T21:39:11Z</dcterms:modified>
</cp:coreProperties>
</file>