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7615"/>
  <workbookPr/>
  <bookViews>
    <workbookView xWindow="240" yWindow="105" windowWidth="14805" windowHeight="8010" firstSheet="3" activeTab="1" xr2:uid="{00000000-000D-0000-FFFF-FFFF00000000}"/>
  </bookViews>
  <sheets>
    <sheet name="Traits" sheetId="1" r:id="rId1"/>
    <sheet name="Damage" sheetId="2" r:id="rId2"/>
    <sheet name="Misc" sheetId="3" r:id="rId3"/>
    <sheet name="Global" sheetId="4" r:id="rId4"/>
  </sheets>
  <calcPr calcId="171026"/>
</workbook>
</file>

<file path=xl/calcChain.xml><?xml version="1.0" encoding="utf-8"?>
<calcChain xmlns="http://schemas.openxmlformats.org/spreadsheetml/2006/main">
  <c r="G3" i="2" l="1"/>
  <c r="G4" i="2"/>
  <c r="G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  <c r="D3" i="2"/>
  <c r="D4" i="2"/>
  <c r="D2" i="2"/>
  <c r="A2" i="2"/>
  <c r="A4" i="2"/>
  <c r="A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 ‎</author>
  </authors>
  <commentList>
    <comment ref="A11" authorId="0" shapeId="0" xr:uid="{7DC77F67-9C02-433C-AB36-1DF4B11B864D}">
      <text>
        <r>
          <rPr>
            <sz val="11"/>
            <color theme="1"/>
            <rFont val="Calibri"/>
            <family val="2"/>
            <scheme val="minor"/>
          </rPr>
          <t xml:space="preserve">Siehe Global-Vollautomatisch-*.txt in Git Repository.
Das Macro wurde in ein Attribut ausgelagert, da HTML kodierte Zeichen beim öffnen des Macros verloren gehen.
</t>
        </r>
      </text>
    </comment>
  </commentList>
</comments>
</file>

<file path=xl/sharedStrings.xml><?xml version="1.0" encoding="utf-8"?>
<sst xmlns="http://schemas.openxmlformats.org/spreadsheetml/2006/main" count="124" uniqueCount="109">
  <si>
    <t>Skill</t>
  </si>
  <si>
    <t>Encumbrance</t>
  </si>
  <si>
    <t>Emote</t>
  </si>
  <si>
    <t>Footer</t>
  </si>
  <si>
    <t>Custom</t>
  </si>
  <si>
    <t>Macro</t>
  </si>
  <si>
    <t>Geschicklichkeit</t>
  </si>
  <si>
    <t>bewegt sich flink wie eine Katze</t>
  </si>
  <si>
    <t>Konstitution</t>
  </si>
  <si>
    <t>demonstriert wie hart man sein kann</t>
  </si>
  <si>
    <t>Stärke</t>
  </si>
  <si>
    <t>lässt die Muskeln spielen</t>
  </si>
  <si>
    <t>Verstand</t>
  </si>
  <si>
    <t>strengt die grauen Zellen an</t>
  </si>
  <si>
    <t>Willenskraft</t>
  </si>
  <si>
    <t>zeigt innere Stärke</t>
  </si>
  <si>
    <t>Einschüchtern</t>
  </si>
  <si>
    <t>fletscht die Zähne</t>
  </si>
  <si>
    <t>Fahren</t>
  </si>
  <si>
    <t>gibt Gummi</t>
  </si>
  <si>
    <t>Glücksspiel</t>
  </si>
  <si>
    <t>fordert Fortuna heraus</t>
  </si>
  <si>
    <t>Heilen</t>
  </si>
  <si>
    <t>verarztet @{target|token_name}</t>
  </si>
  <si>
    <t>Ein Erfolg heilt eine Wunde, eine Steigerung zwei. Weitere Steigerungen haben keine Auswirkung.</t>
  </si>
  <si>
    <t xml:space="preserve"> - @{target|Wunden} [Patientenwunden]</t>
  </si>
  <si>
    <t>Heimlichkeit</t>
  </si>
  <si>
    <t>schleicht durch die Schatten</t>
  </si>
  <si>
    <t>Kämpfen</t>
  </si>
  <si>
    <t>greift @{target|token_name} im Nahkampf an</t>
  </si>
  <si>
    <t>über @{target|token_name}'s Parade
0 ist ein Erfolg, 4 ist eine Steigerung</t>
  </si>
  <si>
    <t xml:space="preserve"> - @{target|Parade} [Parade]</t>
  </si>
  <si>
    <t>Klettern</t>
  </si>
  <si>
    <t>gewinnt an Höhe</t>
  </si>
  <si>
    <t>Luftfahrt</t>
  </si>
  <si>
    <t>lässt die Triebwerke aufheulen</t>
  </si>
  <si>
    <t>Nachforschung</t>
  </si>
  <si>
    <t>vertieft sich in Recherchen</t>
  </si>
  <si>
    <t>Provozieren</t>
  </si>
  <si>
    <t>lässt den Gegner rot sehen</t>
  </si>
  <si>
    <t>Reiten</t>
  </si>
  <si>
    <t>gibt dem Pferd die Sporen</t>
  </si>
  <si>
    <t>Reparieren</t>
  </si>
  <si>
    <t>tüftelt vor sich hin</t>
  </si>
  <si>
    <t>Schießen</t>
  </si>
  <si>
    <t>schießt auf @{target|token_name}</t>
  </si>
  <si>
    <t>4 ist ein Erfolg, 8 ist eine Steigerung</t>
  </si>
  <si>
    <t xml:space="preserve"> - ?{Entfernung|Kurz, 0|Mittel, 2|Lang, 4} [Entfernung]</t>
  </si>
  <si>
    <t>Schlösser-knacken</t>
  </si>
  <si>
    <t>gibt den Feinmechaniker</t>
  </si>
  <si>
    <t>Schwimmen</t>
  </si>
  <si>
    <t>krault durch die Fluten</t>
  </si>
  <si>
    <t>Seefahrt</t>
  </si>
  <si>
    <t>navigiert durch die See</t>
  </si>
  <si>
    <t>Spuren-lesen</t>
  </si>
  <si>
    <t>folgt der Fährte</t>
  </si>
  <si>
    <t>Überleben</t>
  </si>
  <si>
    <t>wird eins mit der Natur</t>
  </si>
  <si>
    <t>Überreden</t>
  </si>
  <si>
    <t>redet sich um Kopf und Kragen</t>
  </si>
  <si>
    <t xml:space="preserve"> + (@{Charisma}) [Charisma]</t>
  </si>
  <si>
    <t>Umhören</t>
  </si>
  <si>
    <t>fragt sich durch die Nachbarschaft</t>
  </si>
  <si>
    <t>Wahrnehmung</t>
  </si>
  <si>
    <t>sieht sich genau um</t>
  </si>
  <si>
    <t>Werfen</t>
  </si>
  <si>
    <t>holt weit aus um @{target|token_name} zu treffen</t>
  </si>
  <si>
    <t>Wissen-Spezifisch</t>
  </si>
  <si>
    <t>grübelt nach über Spezifisch</t>
  </si>
  <si>
    <t>Name</t>
  </si>
  <si>
    <t>Type</t>
  </si>
  <si>
    <t>Weapon</t>
  </si>
  <si>
    <t>NK</t>
  </si>
  <si>
    <t>Unbewaffnet</t>
  </si>
  <si>
    <t>über @{target|token_name}'s Robustheit
0 ist angeschlagen (wenn bereits angeschlagen dann eine Wunde), jeweils 4 ist eine Wunde</t>
  </si>
  <si>
    <t>Waffe1</t>
  </si>
  <si>
    <t>FK</t>
  </si>
  <si>
    <t>Sprinten</t>
  </si>
  <si>
    <t>**@{selected|token_name}** nimmt die Füße in die Hand
/r @{Bewegungsweite} [Bewegungsweite] - @{Wunden} [Wunden] + @{Sprint-Würfel} [Sprinten]
in Zoll (1 Zoll = 3 Fuß/2 Meter)</t>
  </si>
  <si>
    <t>Global-Macro-Vollautomatisch</t>
  </si>
  <si>
    <t>**@{selected|token_name}** feuert vollautomatisch auf @{target|token_name}
?{Feuerrate|2,Wähle 2 beliebige Ergebnisse aus.&amp;#10;Würfel:&amp;#32;[[d@{selected|Schießen}! [Schießen] + ([[@{selected|Schießen|max}+0]]) - @{selected|Wunden} [Wunden] - @{selected|Erschöpfung} [Erschöpfung] - abs(@{selected|Belastungsabzug}) [Belastungsabzug] - ?{Entfernung&amp;#124;Kurz&amp;#44; 0&amp;#124;Mittel&amp;#44; 2&amp;#124;Lang&amp;#44; 4&amp;#125; [Entfernung] - 2 [Vollautomatisch] + (?{Modifikator&amp;#124;0&amp;#125;) [Modifikator]]]&amp;#32;[[d@{selected|Schießen}! [Schießen] + ([[@{selected|Schießen|max}+0]]) - @{selected|Wunden} [Wunden] - @{selected|Erschöpfung} [Erschöpfung] - abs(@{selected|Belastungsabzug}) [Belastungsabzug] - ?{Entfernung&amp;#124;Kurz&amp;#44; 0&amp;#124;Mittel&amp;#44; 2&amp;#124;Lang&amp;#44; 4&amp;#125; [Entfernung] - 2 [Vollautomatisch] + (?{Modifikator&amp;#124;0&amp;#125;) [Modifikator]]]&amp;#10;Wild Die: [[@{selected|WildDieRaw} [Wild Die] + ([[@{selected|Schießen|max}+0]]) - @{selected|Wunden} [Wunden] - @{selected|Erschöpfung} [Erschöpfung] - abs(@{selected|Belastungsabzug}) [Belastungsabzug] - ?{Entfernung&amp;#124;Kurz&amp;#44; 0&amp;#124;Mittel&amp;#44; 2&amp;#124;Lang&amp;#44; 4&amp;#125; [Entfernung] - 2 [Vollautomatisch] + (?{Modifikator&amp;#124;0&amp;#125;) [Modifikator]]]&amp;#10;4 ist ein Erfolg&amp;#44; 8 ist eine Steigerung|3,Wähle 3 beliebige Ergebnisse aus.&amp;#10;Würfel:&amp;#32;[[d@{selected|Schießen}! [Schießen] + ([[@{selected|Schießen|max}+0]]) - @{selected|Wunden} [Wunden] - @{selected|Erschöpfung} [Erschöpfung] - abs(@{selected|Belastungsabzug}) [Belastungsabzug] - ?{Entfernung&amp;#124;Kurz&amp;#44; 0&amp;#124;Mittel&amp;#44; 2&amp;#124;Lang&amp;#44; 4&amp;#125; [Entfernung] - 2 [Vollautomatisch] + (?{Modifikator&amp;#124;0&amp;#125;) [Modifikator]]]&amp;#32;[[d@{selected|Schießen}! [Schießen] + ([[@{selected|Schießen|max}+0]]) - @{selected|Wunden} [Wunden] - @{selected|Erschöpfung} [Erschöpfung] - abs(@{selected|Belastungsabzug}) [Belastungsabzug] - ?{Entfernung&amp;#124;Kurz&amp;#44; 0&amp;#124;Mittel&amp;#44; 2&amp;#124;Lang&amp;#44; 4&amp;#125; [Entfernung] - 2 [Vollautomatisch] + (?{Modifikator&amp;#124;0&amp;#125;) [Modifikator]]]&amp;#32;[[d@{selected|Schießen}! [Schießen] + ([[@{selected|Schießen|max}+0]]) - @{selected|Wunden} [Wunden] - @{selected|Erschöpfung} [Erschöpfung] - abs(@{selected|Belastungsabzug}) [Belastungsabzug] - ?{Entfernung&amp;#124;Kurz&amp;#44; 0&amp;#124;Mittel&amp;#44; 2&amp;#124;Lang&amp;#44; 4&amp;#125; [Entfernung] - 2 [Vollautomatisch] + (?{Modifikator&amp;#124;0&amp;#125;) [Modifikator]]]&amp;#10;Wild Die: [[@{selected|WildDieRaw} [Wild Die] + ([[@{selected|Schießen|max}+0]]) - @{selected|Wunden} [Wunden] - @{selected|Erschöpfung} [Erschöpfung] - abs(@{selected|Belastungsabzug}) [Belastungsabzug] - ?{Entfernung&amp;#124;Kurz&amp;#44; 0&amp;#124;Mittel&amp;#44; 2&amp;#124;Lang&amp;#44; 4&amp;#125; [Entfernung] - 2 [Vollautomatisch] + (?{Modifikator&amp;#124;0&amp;#125;) [Modifikator]]]&amp;#10;4 ist ein Erfolg&amp;#44; 8 ist eine Steigerung|4,Wähle 4 beliebige Ergebnisse aus.&amp;#10;Würfel:&amp;#32;[[d@{selected|Schießen}! [Schießen] + ([[@{selected|Schießen|max}+0]]) - @{selected|Wunden} [Wunden] - @{selected|Erschöpfung} [Erschöpfung] - abs(@{selected|Belastungsabzug}) [Belastungsabzug] - ?{Entfernung&amp;#124;Kurz&amp;#44; 0&amp;#124;Mittel&amp;#44; 2&amp;#124;Lang&amp;#44; 4&amp;#125; [Entfernung] - 2 [Vollautomatisch] + (?{Modifikator&amp;#124;0&amp;#125;) [Modifikator]]]&amp;#32;[[d@{selected|Schießen}! [Schießen] + ([[@{selected|Schießen|max}+0]]) - @{selected|Wunden} [Wunden] - @{selected|Erschöpfung} [Erschöpfung] - abs(@{selected|Belastungsabzug}) [Belastungsabzug] - ?{Entfernung&amp;#124;Kurz&amp;#44; 0&amp;#124;Mittel&amp;#44; 2&amp;#124;Lang&amp;#44; 4&amp;#125; [Entfernung] - 2 [Vollautomatisch] + (?{Modifikator&amp;#124;0&amp;#125;) [Modifikator]]]&amp;#32;[[d@{selected|Schießen}! [Schießen] + ([[@{selected|Schießen|max}+0]]) - @{selected|Wunden} [Wunden] - @{selected|Erschöpfung} [Erschöpfung] - abs(@{selected|Belastungsabzug}) [Belastungsabzug] - ?{Entfernung&amp;#124;Kurz&amp;#44; 0&amp;#124;Mittel&amp;#44; 2&amp;#124;Lang&amp;#44; 4&amp;#125; [Entfernung] - 2 [Vollautomatisch] + (?{Modifikator&amp;#124;0&amp;#125;) [Modifikator]]]&amp;#32;[[d@{selected|Schießen}! [Schießen] + ([[@{selected|Schießen|max}+0]]) - @{selected|Wunden} [Wunden] - @{selected|Erschöpfung} [Erschöpfung] - abs(@{selected|Belastungsabzug}) [Belastungsabzug] - ?{Entfernung&amp;#124;Kurz&amp;#44; 0&amp;#124;Mittel&amp;#44; 2&amp;#124;Lang&amp;#44; 4&amp;#125; [Entfernung] - 2 [Vollautomatisch] + (?{Modifikator&amp;#124;0&amp;#125;) [Modifikator]]]&amp;#10;Wild Die: [[@{selected|WildDieRaw} [Wild Die] + ([[@{selected|Schießen|max}+0]]) - @{selected|Wunden} [Wunden] - @{selected|Erschöpfung} [Erschöpfung] - abs(@{selected|Belastungsabzug}) [Belastungsabzug] - ?{Entfernung&amp;#124;Kurz&amp;#44; 0&amp;#124;Mittel&amp;#44; 2&amp;#124;Lang&amp;#44; 4&amp;#125; [Entfernung] - 2 [Vollautomatisch] + (?{Modifikator&amp;#124;0&amp;#125;) [Modifikator]]]&amp;#10;4 ist ein Erfolg&amp;#44; 8 ist eine Steigerung|5,Wähle 5 beliebige Ergebnisse aus.&amp;#10;Würfel:&amp;#32;[[d@{selected|Schießen}! [Schießen] + ([[@{selected|Schießen|max}+0]]) - @{selected|Wunden} [Wunden] - @{selected|Erschöpfung} [Erschöpfung] - abs(@{selected|Belastungsabzug}) [Belastungsabzug] - ?{Entfernung&amp;#124;Kurz&amp;#44; 0&amp;#124;Mittel&amp;#44; 2&amp;#124;Lang&amp;#44; 4&amp;#125; [Entfernung] - 2 [Vollautomatisch] + (?{Modifikator&amp;#124;0&amp;#125;) [Modifikator]]]&amp;#32;[[d@{selected|Schießen}! [Schießen] + ([[@{selected|Schießen|max}+0]]) - @{selected|Wunden} [Wunden] - @{selected|Erschöpfung} [Erschöpfung] - abs(@{selected|Belastungsabzug}) [Belastungsabzug] - ?{Entfernung&amp;#124;Kurz&amp;#44; 0&amp;#124;Mittel&amp;#44; 2&amp;#124;Lang&amp;#44; 4&amp;#125; [Entfernung] - 2 [Vollautomatisch] + (?{Modifikator&amp;#124;0&amp;#125;) [Modifikator]]]&amp;#32;[[d@{selected|Schießen}! [Schießen] + ([[@{selected|Schießen|max}+0]]) - @{selected|Wunden} [Wunden] - @{selected|Erschöpfung} [Erschöpfung] - abs(@{selected|Belastungsabzug}) [Belastungsabzug] - ?{Entfernung&amp;#124;Kurz&amp;#44; 0&amp;#124;Mittel&amp;#44; 2&amp;#124;Lang&amp;#44; 4&amp;#125; [Entfernung] - 2 [Vollautomatisch] + (?{Modifikator&amp;#124;0&amp;#125;) [Modifikator]]]&amp;#32;[[d@{selected|Schießen}! [Schießen] + ([[@{selected|Schießen|max}+0]]) - @{selected|Wunden} [Wunden] - @{selected|Erschöpfung} [Erschöpfung] - abs(@{selected|Belastungsabzug}) [Belastungsabzug] - ?{Entfernung&amp;#124;Kurz&amp;#44; 0&amp;#124;Mittel&amp;#44; 2&amp;#124;Lang&amp;#44; 4&amp;#125; [Entfernung] - 2 [Vollautomatisch] + (?{Modifikator&amp;#124;0&amp;#125;) [Modifikator]]]&amp;#32;[[d@{selected|Schießen}! [Schießen] + ([[@{selected|Schießen|max}+0]]) - @{selected|Wunden} [Wunden] - @{selected|Erschöpfung} [Erschöpfung] - abs(@{selected|Belastungsabzug}) [Belastungsabzug] - ?{Entfernung&amp;#124;Kurz&amp;#44; 0&amp;#124;Mittel&amp;#44; 2&amp;#124;Lang&amp;#44; 4&amp;#125; [Entfernung] - 2 [Vollautomatisch] + (?{Modifikator&amp;#124;0&amp;#125;) [Modifikator]]]&amp;#10;Wild Die: [[@{selected|WildDieRaw} [Wild Die] + ([[@{selected|Schießen|max}+0]]) - @{selected|Wunden} [Wunden] - @{selected|Erschöpfung} [Erschöpfung] - abs(@{selected|Belastungsabzug}) [Belastungsabzug] - ?{Entfernung&amp;#124;Kurz&amp;#44; 0&amp;#124;Mittel&amp;#44; 2&amp;#124;Lang&amp;#44; 4&amp;#125; [Entfernung] - 2 [Vollautomatisch] + (?{Modifikator&amp;#124;0&amp;#125;) [Modifikator]]]&amp;#10;4 ist ein Erfolg&amp;#44; 8 ist eine Steigerung}</t>
  </si>
  <si>
    <t>Global-Macro-Schaden-NK</t>
  </si>
  <si>
    <t>**@{selected|token_name}** macht Kleinholz aus @{target|token_name}
/r 1d@{selected|Stärke}! [Stärke]+([[@{selected|Stärke|max}+0]])+?{Anzahl Würfel|1}d?{Würfeltyp (4/6/8/10/12)|6}! [Schaden] + (?{Steigerung (Angriff)|Nein,0 [Steigerung]|Ja,1d6! [Steigerung]}) - (?{Körperzone (Panzerung)|Torso (Standard),[[{{?{PB (Waffe)&amp;#124;0&amp;#125;+0&amp;#44;-1&amp;#125;&gt;@{target|Panzerung-Torso}&amp;#125; * (0 - (@{target|Panzerung-Torso} - (?{PB (Waffe)&amp;#124;0&amp;#125;+0))) + (@{target|Panzerung-Torso} - (?{PB (Waffe)&amp;#124;0&amp;#125;+0))]]|Kopf,[[{{?{PB (Waffe)&amp;#124;0&amp;#125;+0&amp;#44;-1&amp;#125;&gt;@{target|Panzerung-Kopf}&amp;#125; * (0 - (@{target|Panzerung-Kopf} - (?{PB (Waffe)&amp;#124;0&amp;#125;+0))) + (@{target|Panzerung-Kopf} - (?{PB (Waffe)&amp;#124;0&amp;#125;+0))]]|Arme,[[{{?{PB (Waffe)&amp;#124;0&amp;#125;+0&amp;#44;-1&amp;#125;&gt;@{target|Panzerung-Arme}&amp;#125; * (0 - (@{target|Panzerung-Arme} - (?{PB (Waffe)&amp;#124;0&amp;#125;+0))) + (@{target|Panzerung-Arme} - (?{PB (Waffe)&amp;#124;0&amp;#125;+0))]]|Beine,[[{{?{PB (Waffe)&amp;#124;0&amp;#125;+0&amp;#44;-1&amp;#125;&gt;@{target|Panzerung-Beine}&amp;#125; * (0 - (@{target|Panzerung-Beine} - (?{PB (Waffe)&amp;#124;0&amp;#125;+0))) + (@{target|Panzerung-Beine} - (?{PB (Waffe)&amp;#124;0&amp;#125;+0))]]|Speziell,?{Panzerung&amp;#124;0&amp;#125;}) [Panzerung - PB] - @{selected|Robustheit} [Robustheit] + (?{Modifikator|0}) [Modifikator]
über @{target|token_name}'s Robustheit
0 ist angeschlagen (wenn bereits angeschlagen dann eine Wunde), jeweils 4 ist eine Wunde</t>
  </si>
  <si>
    <t>Global-Macro-Schaden-FK</t>
  </si>
  <si>
    <t>**@{selected|token_name}** durchlöchert @{target|token_name}
/r ?{Anzahl Würfel|1}d?{Würfeltyp (4/6/8/10/12)|6}! [Schaden] + (?{Steigerung (Angriff)|Nein,0 [Steigerung]|Ja,1d6! [Steigerung]}) - (?{Körperzone (Panzerung)|Torso (Standard),[[{{?{PB (Waffe)&amp;#124;0&amp;#125;+0&amp;#44;-1&amp;#125;&gt;@{target|Panzerung-Torso}&amp;#125; * (0 - (@{target|Panzerung-Torso} - (?{PB (Waffe)&amp;#124;0&amp;#125;+0))) + (@{target|Panzerung-Torso} - (?{PB (Waffe)&amp;#124;0&amp;#125;+0))]]|Kopf,[[{{?{PB (Waffe)&amp;#124;0&amp;#125;+0&amp;#44;-1&amp;#125;&gt;@{target|Panzerung-Kopf}&amp;#125; * (0 - (@{target|Panzerung-Kopf} - (?{PB (Waffe)&amp;#124;0&amp;#125;+0))) + (@{target|Panzerung-Kopf} - (?{PB (Waffe)&amp;#124;0&amp;#125;+0))]]|Arme,[[{{?{PB (Waffe)&amp;#124;0&amp;#125;+0&amp;#44;-1&amp;#125;&gt;@{target|Panzerung-Arme}&amp;#125; * (0 - (@{target|Panzerung-Arme} - (?{PB (Waffe)&amp;#124;0&amp;#125;+0))) + (@{target|Panzerung-Arme} - (?{PB (Waffe)&amp;#124;0&amp;#125;+0))]]|Beine,[[{{?{PB (Waffe)&amp;#124;0&amp;#125;+0&amp;#44;-1&amp;#125;&gt;@{target|Panzerung-Beine}&amp;#125; * (0 - (@{target|Panzerung-Beine} - (?{PB (Waffe)&amp;#124;0&amp;#125;+0))) + (@{target|Panzerung-Beine} - (?{PB (Waffe)&amp;#124;0&amp;#125;+0))]]|Speziell,?{Panzerung&amp;#124;0&amp;#125;}) [Panzerung - PB] - @{selected|Robustheit} [Robustheit] + (?{Modifikator|0}) [Modifikator]
über @{target|token_name}'s Robustheit
0 ist angeschlagen (wenn bereits angeschlagen dann eine Wunde), jeweils 4 ist eine Wunde</t>
  </si>
  <si>
    <t>Fähigkeit</t>
  </si>
  <si>
    <t>**@{selected|token_name}** würfelt für eine Wild Card-Fähigkeit
/r {1d?{Fähigkeitswert|6}! [Fähigkeit]@{selected|WildDie} [Wild Die]}k1 - @{selected|Wunden} [Wunden] - @{selected|Erschöpfung} [Erschöpfung] + (?{Modifikator|0}) [Modifikator]</t>
  </si>
  <si>
    <t>Ungeübt</t>
  </si>
  <si>
    <t>**@{selected|token_name}** macht einen ungeübten Versuch
/r {1d4! [Fähigkeit]@{selected|WildDie} [Wild Die]}k1 - 2 [Ungeübt] - @{selected|Wunden} [Wunden] - @{selected|Erschöpfung} [Erschöpfung] + (?{Modifikator|0}) [Modifikator]</t>
  </si>
  <si>
    <t>Explodieren</t>
  </si>
  <si>
    <t>**@{selected|token_name}** lässt die Würfel explodieren
/r ?{Anzahl Würfel|1}d?{Würfeltyp (4/6/8/10/12)|6}!+(?{Modifikator|0})</t>
  </si>
  <si>
    <t>Normal</t>
  </si>
  <si>
    <t>**@{selected|token_name}** würfelt ganz normal
/r ?{Anzahl Würfel|1}d?{Würfeltyp (4/6/8/10/12)|6}+(?{Modifikator|0})</t>
  </si>
  <si>
    <t>Speziell</t>
  </si>
  <si>
    <t>**@{selected|token_name}** würfelt völlig abgefahren
/r ?{Vollständige Formel|1d4!-2}</t>
  </si>
  <si>
    <t>Schaden-NK</t>
  </si>
  <si>
    <t>%{selected|Global-Macro-Schaden-NK}</t>
  </si>
  <si>
    <t>Schaden-FK</t>
  </si>
  <si>
    <t>%{selected|Global-Macro-Schaden-FK}</t>
  </si>
  <si>
    <t>Doppelschuss</t>
  </si>
  <si>
    <t>**@{selected|token_name}** feuert einen Doppelschuß auf @{target|token_name}
/r {1d@{selected|Schießen}! [Schießen]@{selected|WildDie}}k1 + ([[@{selected|Schießen|max}+0]]) - @{selected|Wunden} [Wunden] - @{selected|Erschöpfung} [Erschöpfung] - abs(@{selected|Belastungsabzug}) [Belastungsabzug] - ?{Entfernung|Kurz, 0|Mittel, 2|Lang, 4} [Entfernung] + 1 [Doppelschuss] + (?{Modifikator|0}) [Modifikator]
4 ist ein Erfolg, 8 ist eine Steigerung</t>
  </si>
  <si>
    <t>Dreiersalve</t>
  </si>
  <si>
    <t>**@{selected|token_name}** feuert eine Dreiersalve auf @{target|token_name}
/r {1d@{selected|Schießen}! [Schießen]@{selected|WildDie}}k1 + ([[@{selected|Schießen|max}+0]]) - @{selected|Wunden} [Wunden] - @{selected|Erschöpfung} [Erschöpfung] - abs(@{selected|Belastungsabzug}) [Belastungsabzug] - ?{Entfernung|Kurz, 0|Mittel, 2|Lang, 4} [Entfernung] + 2 [Dreiersalve] + (?{Modifikator|0}) [Modifikator]
4 ist ein Erfolg, 8 ist eine Steigerung</t>
  </si>
  <si>
    <t>Vollautomatisch</t>
  </si>
  <si>
    <t>%{selected|Global-Macro-Vollautomatisch}</t>
  </si>
  <si>
    <t>Flüstern</t>
  </si>
  <si>
    <t>/w "@{target|character_name}" ?{Nachricht}</t>
  </si>
  <si>
    <t>Rücksichtsloser Angriff</t>
  </si>
  <si>
    <t>**@{selected|token_name}** greift @{target|token_name} rücksichtslos im Nahkampf an
/r {1d@{selected|Kämpfen}! [Kämpfen]@{selected|WildDie}}k1 + ([[@{selected|Kämpfen|max}+0]]) - @{selected|Wunden} [Wunden] - @{selected|Erschöpfung} [Erschöpfung] - abs(@{selected|Belastungsabzug}) [Belastungsabzug] + 2 [Rücksichtslos] - @{target|Parade} [Parade] + (?{Modifikator|0}) [Modifikator]
über @{target|token_name}'s Parade
0 ist ein Erfolg, 4 ist eine Steigerung
**Parade -2** bis zur nächsten Aktion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</si>
</sst>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onsolas"/>
    </font>
    <font>
      <b/>
      <sz val="11"/>
      <color theme="1"/>
      <name val="Calibri"/>
      <family val="2"/>
      <scheme val="minor"/>
    </font>
    <font>
      <b/>
      <sz val="11"/>
      <color theme="1"/>
      <name val="Calibri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0" fontId="3" fillId="0" borderId="0" xfId="0" applyFont="1"/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opLeftCell="A24" workbookViewId="0" xr3:uid="{AEA406A1-0E4B-5B11-9CD5-51D6E497D94C}">
      <selection activeCell="F2" sqref="F2"/>
    </sheetView>
  </sheetViews>
  <sheetFormatPr defaultRowHeight="15"/>
  <cols>
    <col min="1" max="1" width="14.42578125" style="1" bestFit="1" customWidth="1"/>
    <col min="2" max="2" width="5.28515625" style="2" customWidth="1"/>
    <col min="3" max="3" width="18.85546875" style="10" bestFit="1" customWidth="1"/>
    <col min="4" max="4" width="24.140625" style="3" customWidth="1"/>
    <col min="5" max="5" width="24.140625" style="4" customWidth="1"/>
    <col min="6" max="6" width="91" style="4" customWidth="1"/>
  </cols>
  <sheetData>
    <row r="1" spans="1:6" s="8" customFormat="1">
      <c r="A1" s="5" t="s">
        <v>0</v>
      </c>
      <c r="B1" s="6" t="s">
        <v>1</v>
      </c>
      <c r="C1" s="9" t="s">
        <v>2</v>
      </c>
      <c r="D1" s="11" t="s">
        <v>3</v>
      </c>
      <c r="E1" s="7" t="s">
        <v>4</v>
      </c>
      <c r="F1" s="7" t="s">
        <v>5</v>
      </c>
    </row>
    <row r="2" spans="1:6" s="8" customFormat="1" ht="45" customHeight="1">
      <c r="A2" s="1" t="s">
        <v>6</v>
      </c>
      <c r="B2" s="2">
        <v>1</v>
      </c>
      <c r="C2" s="10" t="s">
        <v>7</v>
      </c>
      <c r="D2" s="3"/>
      <c r="E2" s="4"/>
      <c r="F2" s="4" t="str">
        <f>IF(LEN($C2)&gt;0,"**@{selected|token_name}** "&amp;$C2,"")&amp;CHAR(10)&amp;"/r {1d@{"&amp;$A2&amp;"}! ["&amp;$A2&amp;"]@{WildDie}}k1 + ([[@{"&amp;$A2&amp;"|max}+0]]) - @{Wunden} [Wunden] - @{Erschöpfung} [Erschöpfung]"&amp;IF(AND(LEN($B2)&gt;0,$B2&lt;&gt;0)," - abs(@{Belastungsabzug}) [Belastungsabzug]","")&amp;IF(LEN($E2)&gt;0,$E2,"")&amp;" + (?{Modifikator|0}) [Modifikator]"&amp;IF(LEN($D2)&gt;0,CHAR(10)&amp;$D2,"")</f>
        <v>**@{selected|token_name}** bewegt sich flink wie eine Katze
/r {1d@{Geschicklichkeit}! [Geschicklichkeit]@{WildDie}}k1 + ([[@{Geschicklichkeit|max}+0]]) - @{Wunden} [Wunden] - @{Erschöpfung} [Erschöpfung] - abs(@{Belastungsabzug}) [Belastungsabzug] + (?{Modifikator|0}) [Modifikator]</v>
      </c>
    </row>
    <row r="3" spans="1:6" s="8" customFormat="1" ht="45" customHeight="1">
      <c r="A3" s="1" t="s">
        <v>8</v>
      </c>
      <c r="B3" s="2">
        <v>0</v>
      </c>
      <c r="C3" s="10" t="s">
        <v>9</v>
      </c>
      <c r="D3" s="3"/>
      <c r="E3" s="4"/>
      <c r="F3" s="4" t="str">
        <f t="shared" ref="F3:F29" si="0">IF(LEN($C3)&gt;0,"**@{selected|token_name}** "&amp;$C3,"")&amp;CHAR(10)&amp;"/r {1d@{"&amp;$A3&amp;"}! ["&amp;$A3&amp;"]@{WildDie}}k1 + ([[@{"&amp;$A3&amp;"|max}+0]]) - @{Wunden} [Wunden] - @{Erschöpfung} [Erschöpfung]"&amp;IF(AND(LEN($B3)&gt;0,$B3&lt;&gt;0)," - abs(@{Belastungsabzug}) [Belastungsabzug]","")&amp;IF(LEN($E3)&gt;0,$E3,"")&amp;" + (?{Modifikator|0}) [Modifikator]"&amp;IF(LEN($D3)&gt;0,CHAR(10)&amp;$D3,"")</f>
        <v>**@{selected|token_name}** demonstriert wie hart man sein kann
/r {1d@{Konstitution}! [Konstitution]@{WildDie}}k1 + ([[@{Konstitution|max}+0]]) - @{Wunden} [Wunden] - @{Erschöpfung} [Erschöpfung] + (?{Modifikator|0}) [Modifikator]</v>
      </c>
    </row>
    <row r="4" spans="1:6" s="8" customFormat="1" ht="45" customHeight="1">
      <c r="A4" s="1" t="s">
        <v>10</v>
      </c>
      <c r="B4" s="2">
        <v>1</v>
      </c>
      <c r="C4" s="10" t="s">
        <v>11</v>
      </c>
      <c r="D4" s="3"/>
      <c r="E4" s="4"/>
      <c r="F4" s="4" t="str">
        <f t="shared" si="0"/>
        <v>**@{selected|token_name}** lässt die Muskeln spielen
/r {1d@{Stärke}! [Stärke]@{WildDie}}k1 + ([[@{Stärke|max}+0]]) - @{Wunden} [Wunden] - @{Erschöpfung} [Erschöpfung] - abs(@{Belastungsabzug}) [Belastungsabzug] + (?{Modifikator|0}) [Modifikator]</v>
      </c>
    </row>
    <row r="5" spans="1:6" s="8" customFormat="1" ht="45" customHeight="1">
      <c r="A5" s="1" t="s">
        <v>12</v>
      </c>
      <c r="B5" s="2">
        <v>0</v>
      </c>
      <c r="C5" s="10" t="s">
        <v>13</v>
      </c>
      <c r="D5" s="3"/>
      <c r="E5" s="4"/>
      <c r="F5" s="4" t="str">
        <f t="shared" si="0"/>
        <v>**@{selected|token_name}** strengt die grauen Zellen an
/r {1d@{Verstand}! [Verstand]@{WildDie}}k1 + ([[@{Verstand|max}+0]]) - @{Wunden} [Wunden] - @{Erschöpfung} [Erschöpfung] + (?{Modifikator|0}) [Modifikator]</v>
      </c>
    </row>
    <row r="6" spans="1:6" s="8" customFormat="1" ht="45" customHeight="1">
      <c r="A6" s="1" t="s">
        <v>14</v>
      </c>
      <c r="B6" s="2">
        <v>0</v>
      </c>
      <c r="C6" s="10" t="s">
        <v>15</v>
      </c>
      <c r="D6" s="3"/>
      <c r="E6" s="4"/>
      <c r="F6" s="4" t="str">
        <f t="shared" si="0"/>
        <v>**@{selected|token_name}** zeigt innere Stärke
/r {1d@{Willenskraft}! [Willenskraft]@{WildDie}}k1 + ([[@{Willenskraft|max}+0]]) - @{Wunden} [Wunden] - @{Erschöpfung} [Erschöpfung] + (?{Modifikator|0}) [Modifikator]</v>
      </c>
    </row>
    <row r="7" spans="1:6" ht="45" customHeight="1">
      <c r="A7" s="1" t="s">
        <v>16</v>
      </c>
      <c r="B7" s="2">
        <v>0</v>
      </c>
      <c r="C7" s="10" t="s">
        <v>17</v>
      </c>
      <c r="F7" s="4" t="str">
        <f t="shared" si="0"/>
        <v>**@{selected|token_name}** fletscht die Zähne
/r {1d@{Einschüchtern}! [Einschüchtern]@{WildDie}}k1 + ([[@{Einschüchtern|max}+0]]) - @{Wunden} [Wunden] - @{Erschöpfung} [Erschöpfung] + (?{Modifikator|0}) [Modifikator]</v>
      </c>
    </row>
    <row r="8" spans="1:6" ht="45.75" customHeight="1">
      <c r="A8" s="1" t="s">
        <v>18</v>
      </c>
      <c r="B8" s="2">
        <v>1</v>
      </c>
      <c r="C8" s="10" t="s">
        <v>19</v>
      </c>
      <c r="F8" s="4" t="str">
        <f t="shared" si="0"/>
        <v>**@{selected|token_name}** gibt Gummi
/r {1d@{Fahren}! [Fahren]@{WildDie}}k1 + ([[@{Fahren|max}+0]]) - @{Wunden} [Wunden] - @{Erschöpfung} [Erschöpfung] - abs(@{Belastungsabzug}) [Belastungsabzug] + (?{Modifikator|0}) [Modifikator]</v>
      </c>
    </row>
    <row r="9" spans="1:6" ht="45.75" customHeight="1">
      <c r="A9" s="1" t="s">
        <v>20</v>
      </c>
      <c r="B9" s="2">
        <v>0</v>
      </c>
      <c r="C9" s="10" t="s">
        <v>21</v>
      </c>
      <c r="F9" s="4" t="str">
        <f t="shared" si="0"/>
        <v>**@{selected|token_name}** fordert Fortuna heraus
/r {1d@{Glücksspiel}! [Glücksspiel]@{WildDie}}k1 + ([[@{Glücksspiel|max}+0]]) - @{Wunden} [Wunden] - @{Erschöpfung} [Erschöpfung] + (?{Modifikator|0}) [Modifikator]</v>
      </c>
    </row>
    <row r="10" spans="1:6" ht="45.75" customHeight="1">
      <c r="A10" s="1" t="s">
        <v>22</v>
      </c>
      <c r="B10" s="2">
        <v>0</v>
      </c>
      <c r="C10" s="10" t="s">
        <v>23</v>
      </c>
      <c r="D10" s="3" t="s">
        <v>24</v>
      </c>
      <c r="E10" s="4" t="s">
        <v>25</v>
      </c>
      <c r="F10" s="4" t="str">
        <f t="shared" si="0"/>
        <v>**@{selected|token_name}** verarztet @{target|token_name}
/r {1d@{Heilen}! [Heilen]@{WildDie}}k1 + ([[@{Heilen|max}+0]]) - @{Wunden} [Wunden] - @{Erschöpfung} [Erschöpfung] - @{target|Wunden} [Patientenwunden] + (?{Modifikator|0}) [Modifikator]
Ein Erfolg heilt eine Wunde, eine Steigerung zwei. Weitere Steigerungen haben keine Auswirkung.</v>
      </c>
    </row>
    <row r="11" spans="1:6" ht="45.75" customHeight="1">
      <c r="A11" s="1" t="s">
        <v>26</v>
      </c>
      <c r="B11" s="2">
        <v>1</v>
      </c>
      <c r="C11" s="10" t="s">
        <v>27</v>
      </c>
      <c r="F11" s="4" t="str">
        <f t="shared" si="0"/>
        <v>**@{selected|token_name}** schleicht durch die Schatten
/r {1d@{Heimlichkeit}! [Heimlichkeit]@{WildDie}}k1 + ([[@{Heimlichkeit|max}+0]]) - @{Wunden} [Wunden] - @{Erschöpfung} [Erschöpfung] - abs(@{Belastungsabzug}) [Belastungsabzug] + (?{Modifikator|0}) [Modifikator]</v>
      </c>
    </row>
    <row r="12" spans="1:6" ht="45.75" customHeight="1">
      <c r="A12" s="1" t="s">
        <v>28</v>
      </c>
      <c r="B12" s="2">
        <v>1</v>
      </c>
      <c r="C12" s="10" t="s">
        <v>29</v>
      </c>
      <c r="D12" s="3" t="s">
        <v>30</v>
      </c>
      <c r="E12" s="4" t="s">
        <v>31</v>
      </c>
      <c r="F12" s="4" t="str">
        <f t="shared" si="0"/>
        <v>**@{selected|token_name}** greift @{target|token_name} im Nahkampf an
/r {1d@{Kämpfen}! [Kämpfen]@{WildDie}}k1 + ([[@{Kämpfen|max}+0]]) - @{Wunden} [Wunden] - @{Erschöpfung} [Erschöpfung] - abs(@{Belastungsabzug}) [Belastungsabzug] - @{target|Parade} [Parade] + (?{Modifikator|0}) [Modifikator]
über @{target|token_name}'s Parade
0 ist ein Erfolg, 4 ist eine Steigerung</v>
      </c>
    </row>
    <row r="13" spans="1:6" ht="45.75" customHeight="1">
      <c r="A13" s="1" t="s">
        <v>32</v>
      </c>
      <c r="B13" s="2">
        <v>1</v>
      </c>
      <c r="C13" s="10" t="s">
        <v>33</v>
      </c>
      <c r="F13" s="4" t="str">
        <f t="shared" si="0"/>
        <v>**@{selected|token_name}** gewinnt an Höhe
/r {1d@{Klettern}! [Klettern]@{WildDie}}k1 + ([[@{Klettern|max}+0]]) - @{Wunden} [Wunden] - @{Erschöpfung} [Erschöpfung] - abs(@{Belastungsabzug}) [Belastungsabzug] + (?{Modifikator|0}) [Modifikator]</v>
      </c>
    </row>
    <row r="14" spans="1:6" ht="45.75" customHeight="1">
      <c r="A14" s="1" t="s">
        <v>34</v>
      </c>
      <c r="B14" s="2">
        <v>1</v>
      </c>
      <c r="C14" s="10" t="s">
        <v>35</v>
      </c>
      <c r="F14" s="4" t="str">
        <f t="shared" si="0"/>
        <v>**@{selected|token_name}** lässt die Triebwerke aufheulen
/r {1d@{Luftfahrt}! [Luftfahrt]@{WildDie}}k1 + ([[@{Luftfahrt|max}+0]]) - @{Wunden} [Wunden] - @{Erschöpfung} [Erschöpfung] - abs(@{Belastungsabzug}) [Belastungsabzug] + (?{Modifikator|0}) [Modifikator]</v>
      </c>
    </row>
    <row r="15" spans="1:6" ht="45.75" customHeight="1">
      <c r="A15" s="1" t="s">
        <v>36</v>
      </c>
      <c r="B15" s="2">
        <v>0</v>
      </c>
      <c r="C15" s="10" t="s">
        <v>37</v>
      </c>
      <c r="F15" s="4" t="str">
        <f t="shared" si="0"/>
        <v>**@{selected|token_name}** vertieft sich in Recherchen
/r {1d@{Nachforschung}! [Nachforschung]@{WildDie}}k1 + ([[@{Nachforschung|max}+0]]) - @{Wunden} [Wunden] - @{Erschöpfung} [Erschöpfung] + (?{Modifikator|0}) [Modifikator]</v>
      </c>
    </row>
    <row r="16" spans="1:6" ht="45.75" customHeight="1">
      <c r="A16" s="1" t="s">
        <v>38</v>
      </c>
      <c r="B16" s="2">
        <v>0</v>
      </c>
      <c r="C16" s="10" t="s">
        <v>39</v>
      </c>
      <c r="F16" s="4" t="str">
        <f t="shared" si="0"/>
        <v>**@{selected|token_name}** lässt den Gegner rot sehen
/r {1d@{Provozieren}! [Provozieren]@{WildDie}}k1 + ([[@{Provozieren|max}+0]]) - @{Wunden} [Wunden] - @{Erschöpfung} [Erschöpfung] + (?{Modifikator|0}) [Modifikator]</v>
      </c>
    </row>
    <row r="17" spans="1:6" ht="45.75" customHeight="1">
      <c r="A17" s="1" t="s">
        <v>40</v>
      </c>
      <c r="B17" s="2">
        <v>1</v>
      </c>
      <c r="C17" s="10" t="s">
        <v>41</v>
      </c>
      <c r="F17" s="4" t="str">
        <f t="shared" si="0"/>
        <v>**@{selected|token_name}** gibt dem Pferd die Sporen
/r {1d@{Reiten}! [Reiten]@{WildDie}}k1 + ([[@{Reiten|max}+0]]) - @{Wunden} [Wunden] - @{Erschöpfung} [Erschöpfung] - abs(@{Belastungsabzug}) [Belastungsabzug] + (?{Modifikator|0}) [Modifikator]</v>
      </c>
    </row>
    <row r="18" spans="1:6" ht="45.75" customHeight="1">
      <c r="A18" s="1" t="s">
        <v>42</v>
      </c>
      <c r="B18" s="2">
        <v>0</v>
      </c>
      <c r="C18" s="10" t="s">
        <v>43</v>
      </c>
      <c r="F18" s="4" t="str">
        <f t="shared" si="0"/>
        <v>**@{selected|token_name}** tüftelt vor sich hin
/r {1d@{Reparieren}! [Reparieren]@{WildDie}}k1 + ([[@{Reparieren|max}+0]]) - @{Wunden} [Wunden] - @{Erschöpfung} [Erschöpfung] + (?{Modifikator|0}) [Modifikator]</v>
      </c>
    </row>
    <row r="19" spans="1:6" ht="45.75" customHeight="1">
      <c r="A19" s="1" t="s">
        <v>44</v>
      </c>
      <c r="B19" s="2">
        <v>1</v>
      </c>
      <c r="C19" s="10" t="s">
        <v>45</v>
      </c>
      <c r="D19" s="3" t="s">
        <v>46</v>
      </c>
      <c r="E19" s="4" t="s">
        <v>47</v>
      </c>
      <c r="F19" s="4" t="str">
        <f t="shared" si="0"/>
        <v>**@{selected|token_name}** schießt auf @{target|token_name}
/r {1d@{Schießen}! [Schießen]@{WildDie}}k1 + ([[@{Schießen|max}+0]]) - @{Wunden} [Wunden] - @{Erschöpfung} [Erschöpfung] - abs(@{Belastungsabzug}) [Belastungsabzug] - ?{Entfernung|Kurz, 0|Mittel, 2|Lang, 4} [Entfernung] + (?{Modifikator|0}) [Modifikator]
4 ist ein Erfolg, 8 ist eine Steigerung</v>
      </c>
    </row>
    <row r="20" spans="1:6" ht="45.75" customHeight="1">
      <c r="A20" s="1" t="s">
        <v>48</v>
      </c>
      <c r="B20" s="2">
        <v>1</v>
      </c>
      <c r="C20" s="10" t="s">
        <v>49</v>
      </c>
      <c r="F20" s="4" t="str">
        <f t="shared" si="0"/>
        <v>**@{selected|token_name}** gibt den Feinmechaniker
/r {1d@{Schlösser-knacken}! [Schlösser-knacken]@{WildDie}}k1 + ([[@{Schlösser-knacken|max}+0]]) - @{Wunden} [Wunden] - @{Erschöpfung} [Erschöpfung] - abs(@{Belastungsabzug}) [Belastungsabzug] + (?{Modifikator|0}) [Modifikator]</v>
      </c>
    </row>
    <row r="21" spans="1:6" ht="45.75" customHeight="1">
      <c r="A21" s="1" t="s">
        <v>50</v>
      </c>
      <c r="B21" s="2">
        <v>1</v>
      </c>
      <c r="C21" s="10" t="s">
        <v>51</v>
      </c>
      <c r="F21" s="4" t="str">
        <f t="shared" si="0"/>
        <v>**@{selected|token_name}** krault durch die Fluten
/r {1d@{Schwimmen}! [Schwimmen]@{WildDie}}k1 + ([[@{Schwimmen|max}+0]]) - @{Wunden} [Wunden] - @{Erschöpfung} [Erschöpfung] - abs(@{Belastungsabzug}) [Belastungsabzug] + (?{Modifikator|0}) [Modifikator]</v>
      </c>
    </row>
    <row r="22" spans="1:6" ht="45.75" customHeight="1">
      <c r="A22" s="1" t="s">
        <v>52</v>
      </c>
      <c r="B22" s="2">
        <v>1</v>
      </c>
      <c r="C22" s="10" t="s">
        <v>53</v>
      </c>
      <c r="F22" s="4" t="str">
        <f t="shared" si="0"/>
        <v>**@{selected|token_name}** navigiert durch die See
/r {1d@{Seefahrt}! [Seefahrt]@{WildDie}}k1 + ([[@{Seefahrt|max}+0]]) - @{Wunden} [Wunden] - @{Erschöpfung} [Erschöpfung] - abs(@{Belastungsabzug}) [Belastungsabzug] + (?{Modifikator|0}) [Modifikator]</v>
      </c>
    </row>
    <row r="23" spans="1:6" ht="45.75" customHeight="1">
      <c r="A23" s="1" t="s">
        <v>54</v>
      </c>
      <c r="B23" s="2">
        <v>0</v>
      </c>
      <c r="C23" s="10" t="s">
        <v>55</v>
      </c>
      <c r="F23" s="4" t="str">
        <f t="shared" si="0"/>
        <v>**@{selected|token_name}** folgt der Fährte
/r {1d@{Spuren-lesen}! [Spuren-lesen]@{WildDie}}k1 + ([[@{Spuren-lesen|max}+0]]) - @{Wunden} [Wunden] - @{Erschöpfung} [Erschöpfung] + (?{Modifikator|0}) [Modifikator]</v>
      </c>
    </row>
    <row r="24" spans="1:6" ht="45.75" customHeight="1">
      <c r="A24" s="1" t="s">
        <v>56</v>
      </c>
      <c r="B24" s="2">
        <v>0</v>
      </c>
      <c r="C24" s="10" t="s">
        <v>57</v>
      </c>
      <c r="F24" s="4" t="str">
        <f t="shared" si="0"/>
        <v>**@{selected|token_name}** wird eins mit der Natur
/r {1d@{Überleben}! [Überleben]@{WildDie}}k1 + ([[@{Überleben|max}+0]]) - @{Wunden} [Wunden] - @{Erschöpfung} [Erschöpfung] + (?{Modifikator|0}) [Modifikator]</v>
      </c>
    </row>
    <row r="25" spans="1:6" ht="45.75" customHeight="1">
      <c r="A25" s="1" t="s">
        <v>58</v>
      </c>
      <c r="B25" s="2">
        <v>0</v>
      </c>
      <c r="C25" s="10" t="s">
        <v>59</v>
      </c>
      <c r="E25" s="4" t="s">
        <v>60</v>
      </c>
      <c r="F25" s="4" t="str">
        <f t="shared" si="0"/>
        <v>**@{selected|token_name}** redet sich um Kopf und Kragen
/r {1d@{Überreden}! [Überreden]@{WildDie}}k1 + ([[@{Überreden|max}+0]]) - @{Wunden} [Wunden] - @{Erschöpfung} [Erschöpfung] + (@{Charisma}) [Charisma] + (?{Modifikator|0}) [Modifikator]</v>
      </c>
    </row>
    <row r="26" spans="1:6" ht="45.75" customHeight="1">
      <c r="A26" s="1" t="s">
        <v>61</v>
      </c>
      <c r="B26" s="2">
        <v>0</v>
      </c>
      <c r="C26" s="10" t="s">
        <v>62</v>
      </c>
      <c r="E26" s="4" t="s">
        <v>60</v>
      </c>
      <c r="F26" s="4" t="str">
        <f t="shared" si="0"/>
        <v>**@{selected|token_name}** fragt sich durch die Nachbarschaft
/r {1d@{Umhören}! [Umhören]@{WildDie}}k1 + ([[@{Umhören|max}+0]]) - @{Wunden} [Wunden] - @{Erschöpfung} [Erschöpfung] + (@{Charisma}) [Charisma] + (?{Modifikator|0}) [Modifikator]</v>
      </c>
    </row>
    <row r="27" spans="1:6" ht="45.75" customHeight="1">
      <c r="A27" s="1" t="s">
        <v>63</v>
      </c>
      <c r="B27" s="2">
        <v>0</v>
      </c>
      <c r="C27" s="10" t="s">
        <v>64</v>
      </c>
      <c r="F27" s="4" t="str">
        <f t="shared" si="0"/>
        <v>**@{selected|token_name}** sieht sich genau um
/r {1d@{Wahrnehmung}! [Wahrnehmung]@{WildDie}}k1 + ([[@{Wahrnehmung|max}+0]]) - @{Wunden} [Wunden] - @{Erschöpfung} [Erschöpfung] + (?{Modifikator|0}) [Modifikator]</v>
      </c>
    </row>
    <row r="28" spans="1:6" ht="45.75" customHeight="1">
      <c r="A28" s="1" t="s">
        <v>65</v>
      </c>
      <c r="B28" s="2">
        <v>1</v>
      </c>
      <c r="C28" s="10" t="s">
        <v>66</v>
      </c>
      <c r="D28" s="3" t="s">
        <v>46</v>
      </c>
      <c r="E28" s="4" t="s">
        <v>47</v>
      </c>
      <c r="F28" s="4" t="str">
        <f t="shared" si="0"/>
        <v>**@{selected|token_name}** holt weit aus um @{target|token_name} zu treffen
/r {1d@{Werfen}! [Werfen]@{WildDie}}k1 + ([[@{Werfen|max}+0]]) - @{Wunden} [Wunden] - @{Erschöpfung} [Erschöpfung] - abs(@{Belastungsabzug}) [Belastungsabzug] - ?{Entfernung|Kurz, 0|Mittel, 2|Lang, 4} [Entfernung] + (?{Modifikator|0}) [Modifikator]
4 ist ein Erfolg, 8 ist eine Steigerung</v>
      </c>
    </row>
    <row r="29" spans="1:6" ht="45.75" customHeight="1">
      <c r="A29" s="1" t="s">
        <v>67</v>
      </c>
      <c r="B29" s="2">
        <v>0</v>
      </c>
      <c r="C29" s="10" t="s">
        <v>68</v>
      </c>
      <c r="F29" s="4" t="str">
        <f t="shared" si="0"/>
        <v>**@{selected|token_name}** grübelt nach über Spezifisch
/r {1d@{Wissen-Spezifisch}! [Wissen-Spezifisch]@{WildDie}}k1 + ([[@{Wissen-Spezifisch|max}+0]]) - @{Wunden} [Wunden] - @{Erschöpfung} [Erschöpfung] + (?{Modifikator|0}) [Modifikator]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381E4-AD1B-4BF1-920F-70CBE899EEE5}">
  <dimension ref="A1:G4"/>
  <sheetViews>
    <sheetView tabSelected="1" topLeftCell="A3" workbookViewId="0" xr3:uid="{07B2A31C-6F07-5349-98CE-C6B9A2072C9A}">
      <selection activeCell="G2" sqref="G2"/>
    </sheetView>
  </sheetViews>
  <sheetFormatPr defaultRowHeight="15"/>
  <cols>
    <col min="1" max="1" width="22" style="1" customWidth="1"/>
    <col min="2" max="2" width="9.140625" style="2"/>
    <col min="3" max="3" width="9.140625" style="1"/>
    <col min="4" max="5" width="18.85546875" style="10" bestFit="1" customWidth="1"/>
    <col min="6" max="6" width="24.140625" style="4" customWidth="1"/>
    <col min="7" max="7" width="91" style="4" customWidth="1"/>
  </cols>
  <sheetData>
    <row r="1" spans="1:7">
      <c r="A1" s="9" t="s">
        <v>69</v>
      </c>
      <c r="B1" s="9" t="s">
        <v>70</v>
      </c>
      <c r="C1" s="9" t="s">
        <v>71</v>
      </c>
      <c r="D1" s="9" t="s">
        <v>2</v>
      </c>
      <c r="E1" s="9" t="s">
        <v>3</v>
      </c>
      <c r="F1" s="7" t="s">
        <v>4</v>
      </c>
      <c r="G1" s="7" t="s">
        <v>5</v>
      </c>
    </row>
    <row r="2" spans="1:7" ht="167.25" customHeight="1">
      <c r="A2" s="1" t="str">
        <f>"Schaden-"&amp;$B2&amp;"-"&amp;$C2&amp;"*"</f>
        <v>Schaden-NK-Unbewaffnet*</v>
      </c>
      <c r="B2" s="2" t="s">
        <v>72</v>
      </c>
      <c r="C2" s="1" t="s">
        <v>73</v>
      </c>
      <c r="D2" s="10" t="str">
        <f>IF($B2="NK","macht Kleinholz aus @{target|token_name}","durchlöchert @{target|token_name}")</f>
        <v>macht Kleinholz aus @{target|token_name}</v>
      </c>
      <c r="E2" s="10" t="s">
        <v>74</v>
      </c>
      <c r="G2" s="4" t="str">
        <f>IF(LEN($D2)&gt;0,"**@{selected|token_name}** "&amp;$D2,"")&amp;CHAR(10)&amp;"/r "&amp;IF($B2="NK","1d@{Stärke}! [Stärke]+([[@{Stärke|max}+0]])+","")&amp;"@{"&amp;$B2&amp;"-"&amp;$C2&amp;"} [Schaden] + (?{Steigerung (Angriff)|Nein,0 [Steigerung]|Ja,1d6! [Steigerung]}) - (?{Körperzone (Panzerung)|Torso (Standard),[[{{@{"&amp;$B2&amp;"-"&amp;$C2&amp;"|max}+0&amp;#44;-1&amp;#125;&gt;@{target|Panzerung-Torso}&amp;#125; * (0 - (@{target|Panzerung-Torso} - (@{"&amp;$B2&amp;"-"&amp;$C2&amp;"|max}+0))) + (@{target|Panzerung-Torso} - (@{"&amp;$B2&amp;"-"&amp;$C2&amp;"|max}+0))]]|Kopf,[[{{@{"&amp;$B2&amp;"-"&amp;$C2&amp;"|max}+0&amp;#44;-1&amp;#125;&gt;@{target|Panzerung-Kopf}&amp;#125; * (0 - (@{target|Panzerung-Kopf} - (@{"&amp;$B2&amp;"-"&amp;$C2&amp;"|max}+0))) + (@{target|Panzerung-Kopf} - (@{"&amp;$B2&amp;"-"&amp;$C2&amp;"|max}+0))]]|Arme,[[{{@{"&amp;$B2&amp;"-"&amp;$C2&amp;"|max}+0&amp;#44;-1&amp;#125;&gt;@{target|Panzerung-Arme}&amp;#125; * (0 - (@{target|Panzerung-Arme} - (@{"&amp;$B2&amp;"-"&amp;$C2&amp;"|max}+0))) + (@{target|Panzerung-Arme} - (@{"&amp;$B2&amp;"-"&amp;$C2&amp;"|max}+0))]]|Beine,[[{{@{"&amp;$B2&amp;"-"&amp;$C2&amp;"|max}+0&amp;#44;-1&amp;#125;&gt;@{target|Panzerung-Beine}&amp;#125; * (0 - (@{target|Panzerung-Beine} - (@{"&amp;$B2&amp;"-"&amp;$C2&amp;"|max}+0))) + (@{target|Panzerung-Beine} - (@{"&amp;$B2&amp;"-"&amp;$C2&amp;"|max}+0))]]|Speziell,?{Panzerung&amp;#124;0&amp;#125;}) [Panzerung - PB] - @{Robustheit} [Robustheit]"&amp;IF(LEN($F2)&gt;0,$F2,"")&amp;" + (?{Modifikator|0}) [Modifikator]"&amp;IF(LEN($E2)&gt;0,CHAR(10)&amp;$E2,"")</f>
        <v>**@{selected|token_name}** macht Kleinholz aus @{target|token_name}
/r 1d@{Stärke}! [Stärke]+([[@{Stärke|max}+0]])+@{NK-Unbewaffnet} [Schaden] + (?{Steigerung (Angriff)|Nein,0 [Steigerung]|Ja,1d6! [Steigerung]}) - (?{Körperzone (Panzerung)|Torso (Standard),[[{{@{NK-Unbewaffnet|max}+0&amp;#44;-1&amp;#125;&gt;@{target|Panzerung-Torso}&amp;#125; * (0 - (@{target|Panzerung-Torso} - (@{NK-Unbewaffnet|max}+0))) + (@{target|Panzerung-Torso} - (@{NK-Unbewaffnet|max}+0))]]|Kopf,[[{{@{NK-Unbewaffnet|max}+0&amp;#44;-1&amp;#125;&gt;@{target|Panzerung-Kopf}&amp;#125; * (0 - (@{target|Panzerung-Kopf} - (@{NK-Unbewaffnet|max}+0))) + (@{target|Panzerung-Kopf} - (@{NK-Unbewaffnet|max}+0))]]|Arme,[[{{@{NK-Unbewaffnet|max}+0&amp;#44;-1&amp;#125;&gt;@{target|Panzerung-Arme}&amp;#125; * (0 - (@{target|Panzerung-Arme} - (@{NK-Unbewaffnet|max}+0))) + (@{target|Panzerung-Arme} - (@{NK-Unbewaffnet|max}+0))]]|Beine,[[{{@{NK-Unbewaffnet|max}+0&amp;#44;-1&amp;#125;&gt;@{target|Panzerung-Beine}&amp;#125; * (0 - (@{target|Panzerung-Beine} - (@{NK-Unbewaffnet|max}+0))) + (@{target|Panzerung-Beine} - (@{NK-Unbewaffnet|max}+0))]]|Speziell,?{Panzerung&amp;#124;0&amp;#125;}) [Panzerung - PB] - @{Robustheit} [Robustheit] + (?{Modifikator|0}) [Modifikator]
über @{target|token_name}'s Robustheit
0 ist angeschlagen (wenn bereits angeschlagen dann eine Wunde), jeweils 4 ist eine Wunde</v>
      </c>
    </row>
    <row r="3" spans="1:7" ht="167.25" customHeight="1">
      <c r="A3" s="1" t="str">
        <f>"Schaden-"&amp;$B3&amp;"-"&amp;$C3&amp;"*"</f>
        <v>Schaden-NK-Waffe1*</v>
      </c>
      <c r="B3" s="2" t="s">
        <v>72</v>
      </c>
      <c r="C3" s="1" t="s">
        <v>75</v>
      </c>
      <c r="D3" s="10" t="str">
        <f>IF($B3="NK","macht Kleinholz aus @{target|token_name}","durchlöchert @{target|token_name}")</f>
        <v>macht Kleinholz aus @{target|token_name}</v>
      </c>
      <c r="E3" s="10" t="s">
        <v>74</v>
      </c>
      <c r="G3" s="4" t="str">
        <f t="shared" ref="G3:G4" si="0">IF(LEN($D3)&gt;0,"**@{selected|token_name}** "&amp;$D3,"")&amp;CHAR(10)&amp;"/r "&amp;IF($B3="NK","1d@{Stärke}! [Stärke]+([[@{Stärke|max}+0]])+","")&amp;"@{"&amp;$B3&amp;"-"&amp;$C3&amp;"} [Schaden] + (?{Steigerung (Angriff)|Nein,0 [Steigerung]|Ja,1d6! [Steigerung]}) - (?{Körperzone (Panzerung)|Torso (Standard),[[{{@{"&amp;$B3&amp;"-"&amp;$C3&amp;"|max}+0&amp;#44;-1&amp;#125;&gt;@{target|Panzerung-Torso}&amp;#125; * (0 - (@{target|Panzerung-Torso} - (@{"&amp;$B3&amp;"-"&amp;$C3&amp;"|max}+0))) + (@{target|Panzerung-Torso} - (@{"&amp;$B3&amp;"-"&amp;$C3&amp;"|max}+0))]]|Kopf,[[{{@{"&amp;$B3&amp;"-"&amp;$C3&amp;"|max}+0&amp;#44;-1&amp;#125;&gt;@{target|Panzerung-Kopf}&amp;#125; * (0 - (@{target|Panzerung-Kopf} - (@{"&amp;$B3&amp;"-"&amp;$C3&amp;"|max}+0))) + (@{target|Panzerung-Kopf} - (@{"&amp;$B3&amp;"-"&amp;$C3&amp;"|max}+0))]]|Arme,[[{{@{"&amp;$B3&amp;"-"&amp;$C3&amp;"|max}+0&amp;#44;-1&amp;#125;&gt;@{target|Panzerung-Arme}&amp;#125; * (0 - (@{target|Panzerung-Arme} - (@{"&amp;$B3&amp;"-"&amp;$C3&amp;"|max}+0))) + (@{target|Panzerung-Arme} - (@{"&amp;$B3&amp;"-"&amp;$C3&amp;"|max}+0))]]|Beine,[[{{@{"&amp;$B3&amp;"-"&amp;$C3&amp;"|max}+0&amp;#44;-1&amp;#125;&gt;@{target|Panzerung-Beine}&amp;#125; * (0 - (@{target|Panzerung-Beine} - (@{"&amp;$B3&amp;"-"&amp;$C3&amp;"|max}+0))) + (@{target|Panzerung-Beine} - (@{"&amp;$B3&amp;"-"&amp;$C3&amp;"|max}+0))]]|Speziell,?{Panzerung&amp;#124;0&amp;#125;}) [Panzerung - PB] - @{Robustheit} [Robustheit]"&amp;IF(LEN($F3)&gt;0,$F3,"")&amp;" + (?{Modifikator|0}) [Modifikator]"&amp;IF(LEN($E3)&gt;0,CHAR(10)&amp;$E3,"")</f>
        <v>**@{selected|token_name}** macht Kleinholz aus @{target|token_name}
/r 1d@{Stärke}! [Stärke]+([[@{Stärke|max}+0]])+@{NK-Waffe1} [Schaden] + (?{Steigerung (Angriff)|Nein,0 [Steigerung]|Ja,1d6! [Steigerung]}) - (?{Körperzone (Panzerung)|Torso (Standard),[[{{@{NK-Waffe1|max}+0&amp;#44;-1&amp;#125;&gt;@{target|Panzerung-Torso}&amp;#125; * (0 - (@{target|Panzerung-Torso} - (@{NK-Waffe1|max}+0))) + (@{target|Panzerung-Torso} - (@{NK-Waffe1|max}+0))]]|Kopf,[[{{@{NK-Waffe1|max}+0&amp;#44;-1&amp;#125;&gt;@{target|Panzerung-Kopf}&amp;#125; * (0 - (@{target|Panzerung-Kopf} - (@{NK-Waffe1|max}+0))) + (@{target|Panzerung-Kopf} - (@{NK-Waffe1|max}+0))]]|Arme,[[{{@{NK-Waffe1|max}+0&amp;#44;-1&amp;#125;&gt;@{target|Panzerung-Arme}&amp;#125; * (0 - (@{target|Panzerung-Arme} - (@{NK-Waffe1|max}+0))) + (@{target|Panzerung-Arme} - (@{NK-Waffe1|max}+0))]]|Beine,[[{{@{NK-Waffe1|max}+0&amp;#44;-1&amp;#125;&gt;@{target|Panzerung-Beine}&amp;#125; * (0 - (@{target|Panzerung-Beine} - (@{NK-Waffe1|max}+0))) + (@{target|Panzerung-Beine} - (@{NK-Waffe1|max}+0))]]|Speziell,?{Panzerung&amp;#124;0&amp;#125;}) [Panzerung - PB] - @{Robustheit} [Robustheit] + (?{Modifikator|0}) [Modifikator]
über @{target|token_name}'s Robustheit
0 ist angeschlagen (wenn bereits angeschlagen dann eine Wunde), jeweils 4 ist eine Wunde</v>
      </c>
    </row>
    <row r="4" spans="1:7" ht="167.25" customHeight="1">
      <c r="A4" s="1" t="str">
        <f>"Schaden-"&amp;$B4&amp;"-"&amp;$C4&amp;"*"</f>
        <v>Schaden-FK-Waffe1*</v>
      </c>
      <c r="B4" s="2" t="s">
        <v>76</v>
      </c>
      <c r="C4" s="1" t="s">
        <v>75</v>
      </c>
      <c r="D4" s="10" t="str">
        <f>IF($B4="NK","macht Kleinholz aus @{target|token_name}","durchlöchert @{target|token_name}")</f>
        <v>durchlöchert @{target|token_name}</v>
      </c>
      <c r="E4" s="10" t="s">
        <v>74</v>
      </c>
      <c r="G4" s="4" t="str">
        <f t="shared" si="0"/>
        <v>**@{selected|token_name}** durchlöchert @{target|token_name}
/r @{FK-Waffe1} [Schaden] + (?{Steigerung (Angriff)|Nein,0 [Steigerung]|Ja,1d6! [Steigerung]}) - (?{Körperzone (Panzerung)|Torso (Standard),[[{{@{FK-Waffe1|max}+0&amp;#44;-1&amp;#125;&gt;@{target|Panzerung-Torso}&amp;#125; * (0 - (@{target|Panzerung-Torso} - (@{FK-Waffe1|max}+0))) + (@{target|Panzerung-Torso} - (@{FK-Waffe1|max}+0))]]|Kopf,[[{{@{FK-Waffe1|max}+0&amp;#44;-1&amp;#125;&gt;@{target|Panzerung-Kopf}&amp;#125; * (0 - (@{target|Panzerung-Kopf} - (@{FK-Waffe1|max}+0))) + (@{target|Panzerung-Kopf} - (@{FK-Waffe1|max}+0))]]|Arme,[[{{@{FK-Waffe1|max}+0&amp;#44;-1&amp;#125;&gt;@{target|Panzerung-Arme}&amp;#125; * (0 - (@{target|Panzerung-Arme} - (@{FK-Waffe1|max}+0))) + (@{target|Panzerung-Arme} - (@{FK-Waffe1|max}+0))]]|Beine,[[{{@{FK-Waffe1|max}+0&amp;#44;-1&amp;#125;&gt;@{target|Panzerung-Beine}&amp;#125; * (0 - (@{target|Panzerung-Beine} - (@{FK-Waffe1|max}+0))) + (@{target|Panzerung-Beine} - (@{FK-Waffe1|max}+0))]]|Speziell,?{Panzerung&amp;#124;0&amp;#125;}) [Panzerung - PB] - @{Robustheit} [Robustheit] + (?{Modifikator|0}) [Modifikator]
über @{target|token_name}'s Robustheit
0 ist angeschlagen (wenn bereits angeschlagen dann eine Wunde), jeweils 4 ist eine Wunde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809F3-FD23-4EEB-8453-0C71FE001D3A}">
  <dimension ref="A1:B5"/>
  <sheetViews>
    <sheetView workbookViewId="0" xr3:uid="{59378EA2-204F-599A-BA04-5F864DCA79EF}">
      <selection activeCell="B4" sqref="B4"/>
    </sheetView>
  </sheetViews>
  <sheetFormatPr defaultRowHeight="15"/>
  <cols>
    <col min="1" max="1" width="28.7109375" style="1" bestFit="1" customWidth="1"/>
    <col min="2" max="2" width="173.28515625" style="4" customWidth="1"/>
  </cols>
  <sheetData>
    <row r="1" spans="1:2">
      <c r="A1" s="9" t="s">
        <v>69</v>
      </c>
      <c r="B1" s="7" t="s">
        <v>5</v>
      </c>
    </row>
    <row r="2" spans="1:2" ht="48.75" customHeight="1">
      <c r="A2" s="1" t="s">
        <v>77</v>
      </c>
      <c r="B2" s="4" t="s">
        <v>78</v>
      </c>
    </row>
    <row r="3" spans="1:2" ht="70.5" customHeight="1">
      <c r="A3" s="1" t="s">
        <v>79</v>
      </c>
      <c r="B3" s="4" t="s">
        <v>80</v>
      </c>
    </row>
    <row r="4" spans="1:2" ht="78.75" customHeight="1">
      <c r="A4" s="1" t="s">
        <v>81</v>
      </c>
      <c r="B4" s="4" t="s">
        <v>82</v>
      </c>
    </row>
    <row r="5" spans="1:2" ht="112.5">
      <c r="A5" s="1" t="s">
        <v>83</v>
      </c>
      <c r="B5" s="4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CF310-2BE0-49FE-85C1-F7398DA18E26}">
  <dimension ref="A1:B13"/>
  <sheetViews>
    <sheetView workbookViewId="0" xr3:uid="{3CC94F64-49D4-586F-9ADF-5C4D00536648}">
      <selection activeCell="B8" sqref="B8"/>
    </sheetView>
  </sheetViews>
  <sheetFormatPr defaultRowHeight="15"/>
  <cols>
    <col min="1" max="1" width="22" style="1" customWidth="1"/>
    <col min="2" max="2" width="91" style="4" customWidth="1"/>
  </cols>
  <sheetData>
    <row r="1" spans="1:2">
      <c r="A1" s="9" t="s">
        <v>69</v>
      </c>
      <c r="B1" s="7" t="s">
        <v>5</v>
      </c>
    </row>
    <row r="2" spans="1:2" ht="33.75">
      <c r="A2" s="1" t="s">
        <v>85</v>
      </c>
      <c r="B2" s="4" t="s">
        <v>86</v>
      </c>
    </row>
    <row r="3" spans="1:2" ht="33.75">
      <c r="A3" s="1" t="s">
        <v>87</v>
      </c>
      <c r="B3" s="4" t="s">
        <v>88</v>
      </c>
    </row>
    <row r="4" spans="1:2" ht="22.5">
      <c r="A4" s="1" t="s">
        <v>89</v>
      </c>
      <c r="B4" s="4" t="s">
        <v>90</v>
      </c>
    </row>
    <row r="5" spans="1:2" ht="22.5">
      <c r="A5" s="1" t="s">
        <v>91</v>
      </c>
      <c r="B5" s="4" t="s">
        <v>92</v>
      </c>
    </row>
    <row r="6" spans="1:2" ht="22.5">
      <c r="A6" s="1" t="s">
        <v>93</v>
      </c>
      <c r="B6" s="4" t="s">
        <v>94</v>
      </c>
    </row>
    <row r="7" spans="1:2">
      <c r="A7" s="1" t="s">
        <v>95</v>
      </c>
      <c r="B7" s="4" t="s">
        <v>96</v>
      </c>
    </row>
    <row r="8" spans="1:2">
      <c r="A8" s="1" t="s">
        <v>97</v>
      </c>
      <c r="B8" s="4" t="s">
        <v>98</v>
      </c>
    </row>
    <row r="9" spans="1:2" ht="67.5">
      <c r="A9" s="1" t="s">
        <v>99</v>
      </c>
      <c r="B9" s="4" t="s">
        <v>100</v>
      </c>
    </row>
    <row r="10" spans="1:2" ht="67.5">
      <c r="A10" s="1" t="s">
        <v>101</v>
      </c>
      <c r="B10" s="4" t="s">
        <v>102</v>
      </c>
    </row>
    <row r="11" spans="1:2">
      <c r="A11" s="1" t="s">
        <v>103</v>
      </c>
      <c r="B11" s="4" t="s">
        <v>104</v>
      </c>
    </row>
    <row r="12" spans="1:2">
      <c r="A12" s="1" t="s">
        <v>105</v>
      </c>
      <c r="B12" s="4" t="s">
        <v>106</v>
      </c>
    </row>
    <row r="13" spans="1:2" ht="90">
      <c r="A13" s="1" t="s">
        <v>107</v>
      </c>
      <c r="B13" s="4" t="s">
        <v>108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Lau ‎</cp:lastModifiedBy>
  <cp:revision/>
  <dcterms:created xsi:type="dcterms:W3CDTF">2006-09-16T00:00:00Z</dcterms:created>
  <dcterms:modified xsi:type="dcterms:W3CDTF">2016-11-17T09:39:07Z</dcterms:modified>
  <cp:category/>
  <cp:contentStatus/>
</cp:coreProperties>
</file>