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Speedup Analysis - Speedup (Eve" sheetId="2" r:id="rId6"/>
    <sheet name="Speedup Analysis - Speedup of M" sheetId="3" r:id="rId7"/>
    <sheet name="Speedup Analysis - Speedup of 1" sheetId="4" r:id="rId8"/>
    <sheet name="Speedup Analysis - Speedup of 2" sheetId="5" r:id="rId9"/>
    <sheet name="Speedup Analysis - Drawings" sheetId="6" r:id="rId10"/>
    <sheet name="Runtime Analysis - Runtime of M" sheetId="7" r:id="rId11"/>
    <sheet name="Runtime Analysis - Runtime of 1" sheetId="8" r:id="rId12"/>
    <sheet name="Runtime Analysis - Runtime of 2" sheetId="9" r:id="rId13"/>
    <sheet name="Runtime Analysis - Runtime of 3" sheetId="10" r:id="rId14"/>
    <sheet name="Runtime Analysis - Drawings" sheetId="11" r:id="rId15"/>
    <sheet name="Combined Data" sheetId="12" r:id="rId16"/>
    <sheet name="mergesort_pool_m1" sheetId="13" r:id="rId17"/>
    <sheet name="mergesort_mpi_m1" sheetId="14" r:id="rId18"/>
    <sheet name="mergesort_mpi_server" sheetId="15" r:id="rId19"/>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<sst xmlns="http://schemas.openxmlformats.org/spreadsheetml/2006/main" uniqueCount="43">
  <si>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</si>
  <si>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</si>
  <si>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</si>
  <si>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</si>
  <si>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Speedup Analysis</t>
  </si>
  <si>
    <t>Speedup (Everything)</t>
  </si>
  <si>
    <t>Speedup Analysis - Speedup (Eve</t>
  </si>
  <si>
    <t>Processes</t>
  </si>
  <si>
    <t>Speedup of Mergesort (MPI) using M1</t>
  </si>
  <si>
    <t>Speedup Analysis - Speedup of M</t>
  </si>
  <si>
    <t>Speedup of Mergesort (Pool) using M1</t>
  </si>
  <si>
    <t>Speedup Analysis - Speedup of 1</t>
  </si>
  <si>
    <t>Speedup of Mergesort (MPI) using multiple servers</t>
  </si>
  <si>
    <t>Speedup Analysis - Speedup of 2</t>
  </si>
  <si>
    <t>“All Drawings from the Sheet”</t>
  </si>
  <si>
    <t>Speedup Analysis - Drawings</t>
  </si>
  <si>
    <t>Runtime Analysis</t>
  </si>
  <si>
    <t>Runtime of Mergesort (Everything) with 10M</t>
  </si>
  <si>
    <t>Runtime Analysis - Runtime of M</t>
  </si>
  <si>
    <t>Sequential (sec)</t>
  </si>
  <si>
    <t>Parallel (sec)</t>
  </si>
  <si>
    <t>Runtime of Mergesort (MPI) using M1 with 10M</t>
  </si>
  <si>
    <t>Runtime Analysis - Runtime of 1</t>
  </si>
  <si>
    <t>Runtime of Mergesort (Pool) using M1 with 10M</t>
  </si>
  <si>
    <t>Runtime Analysis - Runtime of 2</t>
  </si>
  <si>
    <t>Runtime of Mergesort (MPI) using multiple servers with 10M</t>
  </si>
  <si>
    <t>Runtime Analysis - Runtime of 3</t>
  </si>
  <si>
    <t>Runtime Analysis - Drawings</t>
  </si>
  <si>
    <t>Combined Data</t>
  </si>
  <si>
    <t>Table 1</t>
  </si>
  <si>
    <t>Run</t>
  </si>
  <si>
    <t>N</t>
  </si>
  <si>
    <t>Seq_Time</t>
  </si>
  <si>
    <t>Par_Time</t>
  </si>
  <si>
    <t>Speedup</t>
  </si>
  <si>
    <t>mergesort_pool_m1</t>
  </si>
  <si>
    <t>run</t>
  </si>
  <si>
    <t>processes</t>
  </si>
  <si>
    <t>seq_time</t>
  </si>
  <si>
    <t>par_time</t>
  </si>
  <si>
    <t>speedup</t>
  </si>
  <si>
    <t>mergesort_mpi_m1</t>
  </si>
  <si>
    <t>mergesort_mpi_server</t>
  </si>
</sst>
</file>

<file path=xl/styles.xml><?xml version="1.0" encoding="utf-8"?>
<styleSheet xmlns="http://schemas.openxmlformats.org/spreadsheetml/2006/main">
  <numFmts count="9">
    <numFmt numFmtId="0" formatCode="General"/>
    <numFmt numFmtId="59" formatCode="0.0000000000000E+00"/>
    <numFmt numFmtId="60" formatCode="0.00000000000000E+00"/>
    <numFmt numFmtId="61" formatCode="0.000000000000000000"/>
    <numFmt numFmtId="62" formatCode="0.00000000000000"/>
    <numFmt numFmtId="63" formatCode="0.0000000000E+00"/>
    <numFmt numFmtId="64" formatCode="0.0"/>
    <numFmt numFmtId="65" formatCode="0.0000000000000"/>
    <numFmt numFmtId="66" formatCode="0.000000000000000"/>
  </numFmts>
  <fonts count="7">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b val="1"/>
      <sz val="10"/>
      <color indexed="8"/>
      <name val="Helvetica Neue"/>
    </font>
    <font>
      <sz val="10"/>
      <color indexed="8"/>
      <name val="Helvetica Neue Medium"/>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6">
    <border>
      <left/>
      <right/>
      <top/>
      <bottom/>
      <diagonal/>
    </border>
    <border>
      <left style="thin">
        <color indexed="14"/>
      </left>
      <right style="thin">
        <color indexed="15"/>
      </right>
      <top style="thin">
        <color indexed="14"/>
      </top>
      <bottom style="thin">
        <color indexed="8"/>
      </bottom>
      <diagonal/>
    </border>
    <border>
      <left style="thin">
        <color indexed="15"/>
      </left>
      <right style="thin">
        <color indexed="15"/>
      </right>
      <top style="thin">
        <color indexed="14"/>
      </top>
      <bottom style="thin">
        <color indexed="8"/>
      </bottom>
      <diagonal/>
    </border>
    <border>
      <left style="thin">
        <color indexed="15"/>
      </left>
      <right style="thin">
        <color indexed="14"/>
      </right>
      <top style="thin">
        <color indexed="14"/>
      </top>
      <bottom style="thin">
        <color indexed="8"/>
      </bottom>
      <diagonal/>
    </border>
    <border>
      <left style="thin">
        <color indexed="14"/>
      </left>
      <right style="thin">
        <color indexed="8"/>
      </right>
      <top style="thin">
        <color indexed="8"/>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15"/>
      </left>
      <right style="thin">
        <color indexed="14"/>
      </right>
      <top style="thin">
        <color indexed="8"/>
      </top>
      <bottom style="thin">
        <color indexed="15"/>
      </bottom>
      <diagonal/>
    </border>
    <border>
      <left style="thin">
        <color indexed="14"/>
      </left>
      <right style="thin">
        <color indexed="8"/>
      </right>
      <top style="thin">
        <color indexed="15"/>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8"/>
      </right>
      <top style="thin">
        <color indexed="15"/>
      </top>
      <bottom style="thin">
        <color indexed="14"/>
      </bottom>
      <diagonal/>
    </border>
    <border>
      <left style="thin">
        <color indexed="8"/>
      </left>
      <right style="thin">
        <color indexed="15"/>
      </right>
      <top style="thin">
        <color indexed="15"/>
      </top>
      <bottom style="thin">
        <color indexed="14"/>
      </bottom>
      <diagonal/>
    </border>
    <border>
      <left style="thin">
        <color indexed="15"/>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fillId="4" applyNumberFormat="1" applyFont="1" applyFill="1" applyBorder="0" applyAlignment="1" applyProtection="0">
      <alignment vertical="top" wrapText="1"/>
    </xf>
    <xf numFmtId="0" fontId="1" fillId="4" applyNumberFormat="0" applyFont="1" applyFill="1" applyBorder="0" applyAlignment="1" applyProtection="0">
      <alignment horizontal="center" vertical="center"/>
    </xf>
    <xf numFmtId="49" fontId="5" fillId="5" borderId="1" applyNumberFormat="1" applyFont="1" applyFill="1" applyBorder="1" applyAlignment="1" applyProtection="0">
      <alignment vertical="top" wrapText="1"/>
    </xf>
    <xf numFmtId="0" fontId="5" fillId="5" borderId="2" applyNumberFormat="1" applyFont="1" applyFill="1" applyBorder="1" applyAlignment="1" applyProtection="0">
      <alignment vertical="top" wrapText="1"/>
    </xf>
    <xf numFmtId="0" fontId="5" fillId="5" borderId="3" applyNumberFormat="1" applyFont="1" applyFill="1" applyBorder="1" applyAlignment="1" applyProtection="0">
      <alignment vertical="top" wrapText="1"/>
    </xf>
    <xf numFmtId="0" fontId="6" fillId="6" borderId="4" applyNumberFormat="1" applyFont="1" applyFill="1" applyBorder="1" applyAlignment="1" applyProtection="0">
      <alignment vertical="top" wrapText="1"/>
    </xf>
    <xf numFmtId="0" fontId="0" fillId="4"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6" fillId="6"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1" applyNumberFormat="1" applyFont="1" applyFill="1" applyBorder="1" applyAlignment="1" applyProtection="0">
      <alignment vertical="top" wrapText="1"/>
    </xf>
    <xf numFmtId="0" fontId="6" fillId="6"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0" fontId="0" fillId="4" borderId="14" applyNumberFormat="1" applyFont="1" applyFill="1" applyBorder="1" applyAlignment="1" applyProtection="0">
      <alignment vertical="top" wrapText="1"/>
    </xf>
    <xf numFmtId="0" fontId="0" fillId="4" borderId="15" applyNumberFormat="1" applyFont="1" applyFill="1" applyBorder="1"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0" applyFont="1" applyFill="1" applyBorder="0" applyAlignment="1" applyProtection="0">
      <alignment vertical="top" wrapText="1"/>
    </xf>
    <xf numFmtId="0" fontId="0" fillId="4" applyNumberFormat="1" applyFont="1" applyFill="1" applyBorder="0" applyAlignment="1" applyProtection="0">
      <alignment vertical="top" wrapText="1"/>
    </xf>
    <xf numFmtId="49" fontId="5" fillId="5" borderId="2" applyNumberFormat="1" applyFont="1" applyFill="1" applyBorder="1" applyAlignment="1" applyProtection="0">
      <alignment vertical="top" wrapText="1"/>
    </xf>
    <xf numFmtId="49" fontId="5" fillId="5" borderId="3" applyNumberFormat="1" applyFont="1" applyFill="1" applyBorder="1"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0" applyFont="1" applyFill="1" applyBorder="0" applyAlignment="1" applyProtection="0">
      <alignment horizontal="center" vertical="center"/>
    </xf>
    <xf numFmtId="0" fontId="0" fillId="4" applyNumberFormat="0" applyFont="1" applyFill="1" applyBorder="0" applyAlignment="1" applyProtection="0">
      <alignment vertical="top" wrapText="1"/>
    </xf>
    <xf numFmtId="0" fontId="0" fillId="4" applyNumberFormat="1" applyFont="1" applyFill="1" applyBorder="0" applyAlignment="1" applyProtection="0">
      <alignment vertical="top" wrapText="1"/>
    </xf>
    <xf numFmtId="59" fontId="0" fillId="4" borderId="6" applyNumberFormat="1" applyFont="1" applyFill="1" applyBorder="1" applyAlignment="1" applyProtection="0">
      <alignment vertical="top" wrapText="1"/>
    </xf>
    <xf numFmtId="60" fontId="0" fillId="4" borderId="10" applyNumberFormat="1" applyFont="1" applyFill="1" applyBorder="1" applyAlignment="1" applyProtection="0">
      <alignment vertical="top" wrapText="1"/>
    </xf>
    <xf numFmtId="61" fontId="0" fillId="4" borderId="10" applyNumberFormat="1" applyFont="1" applyFill="1" applyBorder="1" applyAlignment="1" applyProtection="0">
      <alignment vertical="top" wrapText="1"/>
    </xf>
    <xf numFmtId="59" fontId="0" fillId="4" borderId="10" applyNumberFormat="1" applyFont="1" applyFill="1" applyBorder="1" applyAlignment="1" applyProtection="0">
      <alignment vertical="top" wrapText="1"/>
    </xf>
    <xf numFmtId="62" fontId="0" fillId="4" borderId="10" applyNumberFormat="1" applyFont="1" applyFill="1" applyBorder="1" applyAlignment="1" applyProtection="0">
      <alignment vertical="top" wrapText="1"/>
    </xf>
    <xf numFmtId="60" fontId="0" fillId="4" borderId="11" applyNumberFormat="1" applyFont="1" applyFill="1" applyBorder="1" applyAlignment="1" applyProtection="0">
      <alignment vertical="top" wrapText="1"/>
    </xf>
    <xf numFmtId="63" fontId="0" fillId="4" borderId="10" applyNumberFormat="1" applyFont="1" applyFill="1" applyBorder="1" applyAlignment="1" applyProtection="0">
      <alignment vertical="top" wrapText="1"/>
    </xf>
    <xf numFmtId="62" fontId="0" fillId="4" borderId="14" applyNumberFormat="1" applyFont="1" applyFill="1" applyBorder="1" applyAlignment="1" applyProtection="0">
      <alignment vertical="top" wrapText="1"/>
    </xf>
    <xf numFmtId="0" fontId="0" fillId="4" applyNumberFormat="1" applyFont="1" applyFill="1" applyBorder="0" applyAlignment="1" applyProtection="0">
      <alignment vertical="top" wrapText="1"/>
    </xf>
    <xf numFmtId="64" fontId="0" fillId="4" borderId="10" applyNumberFormat="1" applyFont="1" applyFill="1" applyBorder="1" applyAlignment="1" applyProtection="0">
      <alignment vertical="top" wrapText="1"/>
    </xf>
    <xf numFmtId="65" fontId="0" fillId="4" borderId="14" applyNumberFormat="1" applyFont="1" applyFill="1" applyBorder="1" applyAlignment="1" applyProtection="0">
      <alignment vertical="top" wrapText="1"/>
    </xf>
    <xf numFmtId="66" fontId="0" fillId="4" borderId="14" applyNumberFormat="1" applyFont="1" applyFill="1" applyBorder="1"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60" fontId="0" fillId="4"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5e88b1"/>
      <rgbColor rgb="ff000000"/>
      <rgbColor rgb="ffeef3f4"/>
      <rgbColor rgb="ff0000ff"/>
      <rgbColor rgb="ff434443"/>
      <rgbColor rgb="ffafafaf"/>
      <rgbColor rgb="ffb5b5b5"/>
      <rgbColor rgb="ff2c2c2c"/>
      <rgbColor rgb="ff5f5f5f"/>
      <rgbColor rgb="ffff93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worksheet" Target="worksheets/sheet13.xml"/><Relationship Id="rId18" Type="http://schemas.openxmlformats.org/officeDocument/2006/relationships/worksheet" Target="worksheets/sheet14.xml"/><Relationship Id="rId19" Type="http://schemas.openxmlformats.org/officeDocument/2006/relationships/worksheet" Target="worksheets/sheet15.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05247"/>
          <c:y val="0.116834"/>
          <c:w val="0.880022"/>
          <c:h val="0.764788"/>
        </c:manualLayout>
      </c:layout>
      <c:lineChart>
        <c:grouping val="standard"/>
        <c:varyColors val="0"/>
        <c:ser>
          <c:idx val="0"/>
          <c:order val="0"/>
          <c:tx>
            <c:strRef>
              <c:f>'Speedup Analysis - Speedup (Eve'!$B$2</c:f>
              <c:strCache>
                <c:ptCount val="1"/>
                <c:pt idx="0">
                  <c:v>1000</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(Eve'!$A$3:$A$9</c:f>
              <c:strCache>
                <c:ptCount val="7"/>
                <c:pt idx="0">
                  <c:v>2</c:v>
                </c:pt>
                <c:pt idx="1">
                  <c:v>4</c:v>
                </c:pt>
                <c:pt idx="2">
                  <c:v>6</c:v>
                </c:pt>
                <c:pt idx="3">
                  <c:v>8</c:v>
                </c:pt>
                <c:pt idx="4">
                  <c:v>12</c:v>
                </c:pt>
                <c:pt idx="5">
                  <c:v>16</c:v>
                </c:pt>
                <c:pt idx="6">
                  <c:v>32</c:v>
                </c:pt>
              </c:strCache>
            </c:strRef>
          </c:cat>
          <c:val>
            <c:numRef>
              <c:f>'Speedup Analysis - Speedup (Eve'!$B$3:$B$9</c:f>
              <c:numCache>
                <c:ptCount val="7"/>
                <c:pt idx="0">
                  <c:v>0.906045</c:v>
                </c:pt>
                <c:pt idx="1">
                  <c:v>1.396134</c:v>
                </c:pt>
                <c:pt idx="2">
                  <c:v>1.958763</c:v>
                </c:pt>
                <c:pt idx="3">
                  <c:v>0.737964</c:v>
                </c:pt>
                <c:pt idx="4">
                  <c:v>0.492704</c:v>
                </c:pt>
                <c:pt idx="5">
                  <c:v>0.007350</c:v>
                </c:pt>
                <c:pt idx="6">
                  <c:v>0.003832</c:v>
                </c:pt>
              </c:numCache>
            </c:numRef>
          </c:val>
          <c:smooth val="0"/>
        </c:ser>
        <c:ser>
          <c:idx val="1"/>
          <c:order val="1"/>
          <c:tx>
            <c:strRef>
              <c:f>'Speedup Analysis - Speedup (Eve'!$C$2</c:f>
              <c:strCache>
                <c:ptCount val="1"/>
                <c:pt idx="0">
                  <c:v>100000</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(Eve'!$A$3:$A$9</c:f>
              <c:strCache>
                <c:ptCount val="7"/>
                <c:pt idx="0">
                  <c:v>2</c:v>
                </c:pt>
                <c:pt idx="1">
                  <c:v>4</c:v>
                </c:pt>
                <c:pt idx="2">
                  <c:v>6</c:v>
                </c:pt>
                <c:pt idx="3">
                  <c:v>8</c:v>
                </c:pt>
                <c:pt idx="4">
                  <c:v>12</c:v>
                </c:pt>
                <c:pt idx="5">
                  <c:v>16</c:v>
                </c:pt>
                <c:pt idx="6">
                  <c:v>32</c:v>
                </c:pt>
              </c:strCache>
            </c:strRef>
          </c:cat>
          <c:val>
            <c:numRef>
              <c:f>'Speedup Analysis - Speedup (Eve'!$C$3:$C$9</c:f>
              <c:numCache>
                <c:ptCount val="7"/>
                <c:pt idx="0">
                  <c:v>1.470300</c:v>
                </c:pt>
                <c:pt idx="1">
                  <c:v>2.256780</c:v>
                </c:pt>
                <c:pt idx="2">
                  <c:v>2.010717</c:v>
                </c:pt>
                <c:pt idx="3">
                  <c:v>2.628188</c:v>
                </c:pt>
                <c:pt idx="4">
                  <c:v>3.129655</c:v>
                </c:pt>
                <c:pt idx="5">
                  <c:v>0.544218</c:v>
                </c:pt>
                <c:pt idx="6">
                  <c:v>0.326625</c:v>
                </c:pt>
              </c:numCache>
            </c:numRef>
          </c:val>
          <c:smooth val="0"/>
        </c:ser>
        <c:ser>
          <c:idx val="2"/>
          <c:order val="2"/>
          <c:tx>
            <c:strRef>
              <c:f>'Speedup Analysis - Speedup (Eve'!$D$2</c:f>
              <c:strCache>
                <c:ptCount val="1"/>
                <c:pt idx="0">
                  <c:v>1000000</c:v>
                </c:pt>
              </c:strCache>
            </c:strRef>
          </c:tx>
          <c:spPr>
            <a:solidFill>
              <a:srgbClr val="000000"/>
            </a:solidFill>
            <a:ln w="50800" cap="flat">
              <a:solidFill>
                <a:srgbClr val="5F5F5F"/>
              </a:solidFill>
              <a:prstDash val="solid"/>
              <a:miter lim="400000"/>
            </a:ln>
            <a:effectLst/>
          </c:spPr>
          <c:marker>
            <c:symbol val="none"/>
            <c:size val="4"/>
            <c:spPr>
              <a:solidFill>
                <a:srgbClr val="000000"/>
              </a:solidFill>
              <a:ln w="50800" cap="flat">
                <a:solidFill>
                  <a:srgbClr val="5F5F5F"/>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(Eve'!$A$3:$A$9</c:f>
              <c:strCache>
                <c:ptCount val="7"/>
                <c:pt idx="0">
                  <c:v>2</c:v>
                </c:pt>
                <c:pt idx="1">
                  <c:v>4</c:v>
                </c:pt>
                <c:pt idx="2">
                  <c:v>6</c:v>
                </c:pt>
                <c:pt idx="3">
                  <c:v>8</c:v>
                </c:pt>
                <c:pt idx="4">
                  <c:v>12</c:v>
                </c:pt>
                <c:pt idx="5">
                  <c:v>16</c:v>
                </c:pt>
                <c:pt idx="6">
                  <c:v>32</c:v>
                </c:pt>
              </c:strCache>
            </c:strRef>
          </c:cat>
          <c:val>
            <c:numRef>
              <c:f>'Speedup Analysis - Speedup (Eve'!$D$3:$D$9</c:f>
              <c:numCache>
                <c:ptCount val="7"/>
                <c:pt idx="0">
                  <c:v>1.829226</c:v>
                </c:pt>
                <c:pt idx="1">
                  <c:v>3.131306</c:v>
                </c:pt>
                <c:pt idx="2">
                  <c:v>2.558009</c:v>
                </c:pt>
                <c:pt idx="3">
                  <c:v>4.130296</c:v>
                </c:pt>
                <c:pt idx="4">
                  <c:v>3.199553</c:v>
                </c:pt>
                <c:pt idx="5">
                  <c:v>2.264465</c:v>
                </c:pt>
                <c:pt idx="6">
                  <c:v>1.562163</c:v>
                </c:pt>
              </c:numCache>
            </c:numRef>
          </c:val>
          <c:smooth val="0"/>
        </c:ser>
        <c:ser>
          <c:idx val="3"/>
          <c:order val="3"/>
          <c:tx>
            <c:strRef>
              <c:f>'Speedup Analysis - Speedup (Eve'!$E$2</c:f>
              <c:strCache>
                <c:ptCount val="1"/>
                <c:pt idx="0">
                  <c:v>10000000</c:v>
                </c:pt>
              </c:strCache>
            </c:strRef>
          </c:tx>
          <c:spPr>
            <a:solidFill>
              <a:srgbClr val="000000"/>
            </a:solidFill>
            <a:ln w="50800" cap="flat">
              <a:solidFill>
                <a:srgbClr val="FF9300"/>
              </a:solidFill>
              <a:prstDash val="solid"/>
              <a:miter lim="400000"/>
            </a:ln>
            <a:effectLst/>
          </c:spPr>
          <c:marker>
            <c:symbol val="none"/>
            <c:size val="4"/>
            <c:spPr>
              <a:solidFill>
                <a:srgbClr val="000000"/>
              </a:solidFill>
              <a:ln w="50800" cap="flat">
                <a:solidFill>
                  <a:srgbClr val="FF9300"/>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(Eve'!$A$3:$A$9</c:f>
              <c:strCache>
                <c:ptCount val="7"/>
                <c:pt idx="0">
                  <c:v>2</c:v>
                </c:pt>
                <c:pt idx="1">
                  <c:v>4</c:v>
                </c:pt>
                <c:pt idx="2">
                  <c:v>6</c:v>
                </c:pt>
                <c:pt idx="3">
                  <c:v>8</c:v>
                </c:pt>
                <c:pt idx="4">
                  <c:v>12</c:v>
                </c:pt>
                <c:pt idx="5">
                  <c:v>16</c:v>
                </c:pt>
                <c:pt idx="6">
                  <c:v>32</c:v>
                </c:pt>
              </c:strCache>
            </c:strRef>
          </c:cat>
          <c:val>
            <c:numRef>
              <c:f>'Speedup Analysis - Speedup (Eve'!$E$3:$E$9</c:f>
              <c:numCache>
                <c:ptCount val="7"/>
                <c:pt idx="0">
                  <c:v>1.818381</c:v>
                </c:pt>
                <c:pt idx="1">
                  <c:v>3.405259</c:v>
                </c:pt>
                <c:pt idx="2">
                  <c:v>2.619914</c:v>
                </c:pt>
                <c:pt idx="3">
                  <c:v>5.223386</c:v>
                </c:pt>
                <c:pt idx="4">
                  <c:v>4.096808</c:v>
                </c:pt>
                <c:pt idx="5">
                  <c:v>3.303940</c:v>
                </c:pt>
                <c:pt idx="6">
                  <c:v>3.040345</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1" i="0" strike="noStrike" sz="1000" u="none">
                    <a:solidFill>
                      <a:srgbClr val="FFFFFF"/>
                    </a:solidFill>
                    <a:latin typeface="Helvetica Neue"/>
                  </a:defRPr>
                </a:pPr>
                <a:r>
                  <a:rPr b="1" i="0" strike="noStrike" sz="1000" u="none">
                    <a:solidFill>
                      <a:srgbClr val="FFFFFF"/>
                    </a:solidFill>
                    <a:latin typeface="Helvetica Neue"/>
                  </a:rPr>
                  <a:t>Speedup (Higher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0.5"/>
        <c:minorUnit val="0.25"/>
      </c:valAx>
      <c:spPr>
        <a:noFill/>
        <a:ln w="12700" cap="flat">
          <a:noFill/>
          <a:miter lim="400000"/>
        </a:ln>
        <a:effectLst/>
      </c:spPr>
    </c:plotArea>
    <c:legend>
      <c:legendPos val="t"/>
      <c:layout>
        <c:manualLayout>
          <c:xMode val="edge"/>
          <c:yMode val="edge"/>
          <c:x val="0.084572"/>
          <c:y val="0"/>
          <c:w val="0.875135"/>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873567"/>
          <c:y val="0.116834"/>
          <c:w val="0.904448"/>
          <c:h val="0.764788"/>
        </c:manualLayout>
      </c:layout>
      <c:lineChart>
        <c:grouping val="standard"/>
        <c:varyColors val="0"/>
        <c:ser>
          <c:idx val="0"/>
          <c:order val="0"/>
          <c:tx>
            <c:strRef>
              <c:f>'Speedup Analysis - Speedup of M'!$B$2</c:f>
              <c:strCache>
                <c:ptCount val="1"/>
                <c:pt idx="0">
                  <c:v>1000</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M'!$A$3:$A$5</c:f>
              <c:strCache>
                <c:ptCount val="3"/>
                <c:pt idx="0">
                  <c:v>2</c:v>
                </c:pt>
                <c:pt idx="1">
                  <c:v>4</c:v>
                </c:pt>
                <c:pt idx="2">
                  <c:v>8</c:v>
                </c:pt>
              </c:strCache>
            </c:strRef>
          </c:cat>
          <c:val>
            <c:numRef>
              <c:f>'Speedup Analysis - Speedup of M'!$B$3:$B$5</c:f>
              <c:numCache>
                <c:ptCount val="3"/>
                <c:pt idx="0">
                  <c:v>1.791916</c:v>
                </c:pt>
                <c:pt idx="1">
                  <c:v>2.773886</c:v>
                </c:pt>
                <c:pt idx="2">
                  <c:v>1.462677</c:v>
                </c:pt>
              </c:numCache>
            </c:numRef>
          </c:val>
          <c:smooth val="0"/>
        </c:ser>
        <c:ser>
          <c:idx val="1"/>
          <c:order val="1"/>
          <c:tx>
            <c:strRef>
              <c:f>'Speedup Analysis - Speedup of M'!$C$2</c:f>
              <c:strCache>
                <c:ptCount val="1"/>
                <c:pt idx="0">
                  <c:v>100000</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M'!$A$3:$A$5</c:f>
              <c:strCache>
                <c:ptCount val="3"/>
                <c:pt idx="0">
                  <c:v>2</c:v>
                </c:pt>
                <c:pt idx="1">
                  <c:v>4</c:v>
                </c:pt>
                <c:pt idx="2">
                  <c:v>8</c:v>
                </c:pt>
              </c:strCache>
            </c:strRef>
          </c:cat>
          <c:val>
            <c:numRef>
              <c:f>'Speedup Analysis - Speedup of M'!$C$3:$C$5</c:f>
              <c:numCache>
                <c:ptCount val="3"/>
                <c:pt idx="0">
                  <c:v>1.917942</c:v>
                </c:pt>
                <c:pt idx="1">
                  <c:v>3.246892</c:v>
                </c:pt>
                <c:pt idx="2">
                  <c:v>4.289682</c:v>
                </c:pt>
              </c:numCache>
            </c:numRef>
          </c:val>
          <c:smooth val="0"/>
        </c:ser>
        <c:ser>
          <c:idx val="2"/>
          <c:order val="2"/>
          <c:tx>
            <c:strRef>
              <c:f>'Speedup Analysis - Speedup of M'!$D$2</c:f>
              <c:strCache>
                <c:ptCount val="1"/>
                <c:pt idx="0">
                  <c:v>1000000</c:v>
                </c:pt>
              </c:strCache>
            </c:strRef>
          </c:tx>
          <c:spPr>
            <a:solidFill>
              <a:srgbClr val="000000"/>
            </a:solidFill>
            <a:ln w="50800" cap="flat">
              <a:solidFill>
                <a:srgbClr val="5F5F5F"/>
              </a:solidFill>
              <a:prstDash val="solid"/>
              <a:miter lim="400000"/>
            </a:ln>
            <a:effectLst/>
          </c:spPr>
          <c:marker>
            <c:symbol val="none"/>
            <c:size val="4"/>
            <c:spPr>
              <a:solidFill>
                <a:srgbClr val="000000"/>
              </a:solidFill>
              <a:ln w="50800" cap="flat">
                <a:solidFill>
                  <a:srgbClr val="5F5F5F"/>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M'!$A$3:$A$5</c:f>
              <c:strCache>
                <c:ptCount val="3"/>
                <c:pt idx="0">
                  <c:v>2</c:v>
                </c:pt>
                <c:pt idx="1">
                  <c:v>4</c:v>
                </c:pt>
                <c:pt idx="2">
                  <c:v>8</c:v>
                </c:pt>
              </c:strCache>
            </c:strRef>
          </c:cat>
          <c:val>
            <c:numRef>
              <c:f>'Speedup Analysis - Speedup of M'!$D$3:$D$5</c:f>
              <c:numCache>
                <c:ptCount val="3"/>
                <c:pt idx="0">
                  <c:v>1.928107</c:v>
                </c:pt>
                <c:pt idx="1">
                  <c:v>3.417771</c:v>
                </c:pt>
                <c:pt idx="2">
                  <c:v>5.316687</c:v>
                </c:pt>
              </c:numCache>
            </c:numRef>
          </c:val>
          <c:smooth val="0"/>
        </c:ser>
        <c:ser>
          <c:idx val="3"/>
          <c:order val="3"/>
          <c:tx>
            <c:strRef>
              <c:f>'Speedup Analysis - Speedup of M'!$E$2</c:f>
              <c:strCache>
                <c:ptCount val="1"/>
                <c:pt idx="0">
                  <c:v>10000000</c:v>
                </c:pt>
              </c:strCache>
            </c:strRef>
          </c:tx>
          <c:spPr>
            <a:solidFill>
              <a:srgbClr val="000000"/>
            </a:solidFill>
            <a:ln w="50800" cap="flat">
              <a:solidFill>
                <a:srgbClr val="FF9300"/>
              </a:solidFill>
              <a:prstDash val="solid"/>
              <a:miter lim="400000"/>
            </a:ln>
            <a:effectLst/>
          </c:spPr>
          <c:marker>
            <c:symbol val="none"/>
            <c:size val="4"/>
            <c:spPr>
              <a:solidFill>
                <a:srgbClr val="000000"/>
              </a:solidFill>
              <a:ln w="50800" cap="flat">
                <a:solidFill>
                  <a:srgbClr val="FF9300"/>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M'!$A$3:$A$5</c:f>
              <c:strCache>
                <c:ptCount val="3"/>
                <c:pt idx="0">
                  <c:v>2</c:v>
                </c:pt>
                <c:pt idx="1">
                  <c:v>4</c:v>
                </c:pt>
                <c:pt idx="2">
                  <c:v>8</c:v>
                </c:pt>
              </c:strCache>
            </c:strRef>
          </c:cat>
          <c:val>
            <c:numRef>
              <c:f>'Speedup Analysis - Speedup of M'!$E$3:$E$5</c:f>
              <c:numCache>
                <c:ptCount val="3"/>
                <c:pt idx="0">
                  <c:v>1.780043</c:v>
                </c:pt>
                <c:pt idx="1">
                  <c:v>3.697274</c:v>
                </c:pt>
                <c:pt idx="2">
                  <c:v>6.948864</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Speedup (Higher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1"/>
        <c:minorUnit val="0.5"/>
      </c:valAx>
      <c:spPr>
        <a:noFill/>
        <a:ln w="12700" cap="flat">
          <a:noFill/>
          <a:miter lim="400000"/>
        </a:ln>
        <a:effectLst/>
      </c:spPr>
    </c:plotArea>
    <c:legend>
      <c:legendPos val="t"/>
      <c:layout>
        <c:manualLayout>
          <c:xMode val="edge"/>
          <c:yMode val="edge"/>
          <c:x val="0.0661079"/>
          <c:y val="0"/>
          <c:w val="0.899427"/>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05269"/>
          <c:y val="0.116834"/>
          <c:w val="0.88"/>
          <c:h val="0.764788"/>
        </c:manualLayout>
      </c:layout>
      <c:lineChart>
        <c:grouping val="standard"/>
        <c:varyColors val="0"/>
        <c:ser>
          <c:idx val="0"/>
          <c:order val="0"/>
          <c:tx>
            <c:strRef>
              <c:f>'Speedup Analysis - Speedup of 1'!$B$2</c:f>
              <c:strCache>
                <c:ptCount val="1"/>
                <c:pt idx="0">
                  <c:v>1000</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1'!$A$3:$A$7</c:f>
              <c:strCache>
                <c:ptCount val="5"/>
                <c:pt idx="0">
                  <c:v>2</c:v>
                </c:pt>
                <c:pt idx="1">
                  <c:v>4</c:v>
                </c:pt>
                <c:pt idx="2">
                  <c:v>8</c:v>
                </c:pt>
                <c:pt idx="3">
                  <c:v>16</c:v>
                </c:pt>
                <c:pt idx="4">
                  <c:v>32</c:v>
                </c:pt>
              </c:strCache>
            </c:strRef>
          </c:cat>
          <c:val>
            <c:numRef>
              <c:f>'Speedup Analysis - Speedup of 1'!$B$3:$B$7</c:f>
              <c:numCache>
                <c:ptCount val="5"/>
                <c:pt idx="0">
                  <c:v>0.020173</c:v>
                </c:pt>
                <c:pt idx="1">
                  <c:v>0.018382</c:v>
                </c:pt>
                <c:pt idx="2">
                  <c:v>0.013252</c:v>
                </c:pt>
                <c:pt idx="3">
                  <c:v>0.007350</c:v>
                </c:pt>
                <c:pt idx="4">
                  <c:v>0.003832</c:v>
                </c:pt>
              </c:numCache>
            </c:numRef>
          </c:val>
          <c:smooth val="0"/>
        </c:ser>
        <c:ser>
          <c:idx val="1"/>
          <c:order val="1"/>
          <c:tx>
            <c:strRef>
              <c:f>'Speedup Analysis - Speedup of 1'!$C$2</c:f>
              <c:strCache>
                <c:ptCount val="1"/>
                <c:pt idx="0">
                  <c:v>100000</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1'!$A$3:$A$7</c:f>
              <c:strCache>
                <c:ptCount val="5"/>
                <c:pt idx="0">
                  <c:v>2</c:v>
                </c:pt>
                <c:pt idx="1">
                  <c:v>4</c:v>
                </c:pt>
                <c:pt idx="2">
                  <c:v>8</c:v>
                </c:pt>
                <c:pt idx="3">
                  <c:v>16</c:v>
                </c:pt>
                <c:pt idx="4">
                  <c:v>32</c:v>
                </c:pt>
              </c:strCache>
            </c:strRef>
          </c:cat>
          <c:val>
            <c:numRef>
              <c:f>'Speedup Analysis - Speedup of 1'!$C$3:$C$7</c:f>
              <c:numCache>
                <c:ptCount val="5"/>
                <c:pt idx="0">
                  <c:v>1.022658</c:v>
                </c:pt>
                <c:pt idx="1">
                  <c:v>1.266669</c:v>
                </c:pt>
                <c:pt idx="2">
                  <c:v>0.966693</c:v>
                </c:pt>
                <c:pt idx="3">
                  <c:v>0.544218</c:v>
                </c:pt>
                <c:pt idx="4">
                  <c:v>0.326625</c:v>
                </c:pt>
              </c:numCache>
            </c:numRef>
          </c:val>
          <c:smooth val="0"/>
        </c:ser>
        <c:ser>
          <c:idx val="2"/>
          <c:order val="2"/>
          <c:tx>
            <c:strRef>
              <c:f>'Speedup Analysis - Speedup of 1'!$D$2</c:f>
              <c:strCache>
                <c:ptCount val="1"/>
                <c:pt idx="0">
                  <c:v>1000000</c:v>
                </c:pt>
              </c:strCache>
            </c:strRef>
          </c:tx>
          <c:spPr>
            <a:solidFill>
              <a:srgbClr val="000000"/>
            </a:solidFill>
            <a:ln w="50800" cap="flat">
              <a:solidFill>
                <a:srgbClr val="5F5F5F"/>
              </a:solidFill>
              <a:prstDash val="solid"/>
              <a:miter lim="400000"/>
            </a:ln>
            <a:effectLst/>
          </c:spPr>
          <c:marker>
            <c:symbol val="none"/>
            <c:size val="4"/>
            <c:spPr>
              <a:solidFill>
                <a:srgbClr val="000000"/>
              </a:solidFill>
              <a:ln w="50800" cap="flat">
                <a:solidFill>
                  <a:srgbClr val="5F5F5F"/>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1'!$A$3:$A$7</c:f>
              <c:strCache>
                <c:ptCount val="5"/>
                <c:pt idx="0">
                  <c:v>2</c:v>
                </c:pt>
                <c:pt idx="1">
                  <c:v>4</c:v>
                </c:pt>
                <c:pt idx="2">
                  <c:v>8</c:v>
                </c:pt>
                <c:pt idx="3">
                  <c:v>16</c:v>
                </c:pt>
                <c:pt idx="4">
                  <c:v>32</c:v>
                </c:pt>
              </c:strCache>
            </c:strRef>
          </c:cat>
          <c:val>
            <c:numRef>
              <c:f>'Speedup Analysis - Speedup of 1'!$D$3:$D$7</c:f>
              <c:numCache>
                <c:ptCount val="5"/>
                <c:pt idx="0">
                  <c:v>1.730345</c:v>
                </c:pt>
                <c:pt idx="1">
                  <c:v>2.844840</c:v>
                </c:pt>
                <c:pt idx="2">
                  <c:v>2.943904</c:v>
                </c:pt>
                <c:pt idx="3">
                  <c:v>2.264465</c:v>
                </c:pt>
                <c:pt idx="4">
                  <c:v>1.562163</c:v>
                </c:pt>
              </c:numCache>
            </c:numRef>
          </c:val>
          <c:smooth val="0"/>
        </c:ser>
        <c:ser>
          <c:idx val="3"/>
          <c:order val="3"/>
          <c:tx>
            <c:strRef>
              <c:f>'Speedup Analysis - Speedup of 1'!$E$2</c:f>
              <c:strCache>
                <c:ptCount val="1"/>
                <c:pt idx="0">
                  <c:v>10000000</c:v>
                </c:pt>
              </c:strCache>
            </c:strRef>
          </c:tx>
          <c:spPr>
            <a:solidFill>
              <a:srgbClr val="000000"/>
            </a:solidFill>
            <a:ln w="50800" cap="flat">
              <a:solidFill>
                <a:srgbClr val="FF9300"/>
              </a:solidFill>
              <a:prstDash val="solid"/>
              <a:miter lim="400000"/>
            </a:ln>
            <a:effectLst/>
          </c:spPr>
          <c:marker>
            <c:symbol val="none"/>
            <c:size val="4"/>
            <c:spPr>
              <a:solidFill>
                <a:srgbClr val="000000"/>
              </a:solidFill>
              <a:ln w="50800" cap="flat">
                <a:solidFill>
                  <a:srgbClr val="FF9300"/>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1'!$A$3:$A$7</c:f>
              <c:strCache>
                <c:ptCount val="5"/>
                <c:pt idx="0">
                  <c:v>2</c:v>
                </c:pt>
                <c:pt idx="1">
                  <c:v>4</c:v>
                </c:pt>
                <c:pt idx="2">
                  <c:v>8</c:v>
                </c:pt>
                <c:pt idx="3">
                  <c:v>16</c:v>
                </c:pt>
                <c:pt idx="4">
                  <c:v>32</c:v>
                </c:pt>
              </c:strCache>
            </c:strRef>
          </c:cat>
          <c:val>
            <c:numRef>
              <c:f>'Speedup Analysis - Speedup of 1'!$E$3:$E$7</c:f>
              <c:numCache>
                <c:ptCount val="5"/>
                <c:pt idx="0">
                  <c:v>1.856719</c:v>
                </c:pt>
                <c:pt idx="1">
                  <c:v>3.113244</c:v>
                </c:pt>
                <c:pt idx="2">
                  <c:v>3.497908</c:v>
                </c:pt>
                <c:pt idx="3">
                  <c:v>3.303940</c:v>
                </c:pt>
                <c:pt idx="4">
                  <c:v>3.040345</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Speedup (Higher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0.5"/>
        <c:minorUnit val="0.25"/>
      </c:valAx>
      <c:spPr>
        <a:noFill/>
        <a:ln w="12700" cap="flat">
          <a:noFill/>
          <a:miter lim="400000"/>
        </a:ln>
        <a:effectLst/>
      </c:spPr>
    </c:plotArea>
    <c:legend>
      <c:legendPos val="t"/>
      <c:layout>
        <c:manualLayout>
          <c:xMode val="edge"/>
          <c:yMode val="edge"/>
          <c:x val="0.0845944"/>
          <c:y val="0"/>
          <c:w val="0.875114"/>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05269"/>
          <c:y val="0.116834"/>
          <c:w val="0.88"/>
          <c:h val="0.764788"/>
        </c:manualLayout>
      </c:layout>
      <c:lineChart>
        <c:grouping val="standard"/>
        <c:varyColors val="0"/>
        <c:ser>
          <c:idx val="0"/>
          <c:order val="0"/>
          <c:tx>
            <c:strRef>
              <c:f>'Speedup Analysis - Speedup of 2'!$B$2</c:f>
              <c:strCache>
                <c:ptCount val="1"/>
                <c:pt idx="0">
                  <c:v>1000</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2'!$A$3:$A$4</c:f>
              <c:strCache>
                <c:ptCount val="2"/>
                <c:pt idx="0">
                  <c:v>6</c:v>
                </c:pt>
                <c:pt idx="1">
                  <c:v>12</c:v>
                </c:pt>
              </c:strCache>
            </c:strRef>
          </c:cat>
          <c:val>
            <c:numRef>
              <c:f>'Speedup Analysis - Speedup of 2'!$B$3:$B$4</c:f>
              <c:numCache>
                <c:ptCount val="2"/>
                <c:pt idx="0">
                  <c:v>1.958763</c:v>
                </c:pt>
                <c:pt idx="1">
                  <c:v>0.492704</c:v>
                </c:pt>
              </c:numCache>
            </c:numRef>
          </c:val>
          <c:smooth val="0"/>
        </c:ser>
        <c:ser>
          <c:idx val="1"/>
          <c:order val="1"/>
          <c:tx>
            <c:strRef>
              <c:f>'Speedup Analysis - Speedup of 2'!$C$2</c:f>
              <c:strCache>
                <c:ptCount val="1"/>
                <c:pt idx="0">
                  <c:v>100000</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2'!$A$3:$A$4</c:f>
              <c:strCache>
                <c:ptCount val="2"/>
                <c:pt idx="0">
                  <c:v>6</c:v>
                </c:pt>
                <c:pt idx="1">
                  <c:v>12</c:v>
                </c:pt>
              </c:strCache>
            </c:strRef>
          </c:cat>
          <c:val>
            <c:numRef>
              <c:f>'Speedup Analysis - Speedup of 2'!$C$3:$C$4</c:f>
              <c:numCache>
                <c:ptCount val="2"/>
                <c:pt idx="0">
                  <c:v>2.010717</c:v>
                </c:pt>
                <c:pt idx="1">
                  <c:v>3.129655</c:v>
                </c:pt>
              </c:numCache>
            </c:numRef>
          </c:val>
          <c:smooth val="0"/>
        </c:ser>
        <c:ser>
          <c:idx val="2"/>
          <c:order val="2"/>
          <c:tx>
            <c:strRef>
              <c:f>'Speedup Analysis - Speedup of 2'!$D$2</c:f>
              <c:strCache>
                <c:ptCount val="1"/>
                <c:pt idx="0">
                  <c:v>1000000</c:v>
                </c:pt>
              </c:strCache>
            </c:strRef>
          </c:tx>
          <c:spPr>
            <a:solidFill>
              <a:srgbClr val="000000"/>
            </a:solidFill>
            <a:ln w="50800" cap="flat">
              <a:solidFill>
                <a:srgbClr val="5F5F5F"/>
              </a:solidFill>
              <a:prstDash val="solid"/>
              <a:miter lim="400000"/>
            </a:ln>
            <a:effectLst/>
          </c:spPr>
          <c:marker>
            <c:symbol val="none"/>
            <c:size val="4"/>
            <c:spPr>
              <a:solidFill>
                <a:srgbClr val="000000"/>
              </a:solidFill>
              <a:ln w="50800" cap="flat">
                <a:solidFill>
                  <a:srgbClr val="5F5F5F"/>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2'!$A$3:$A$4</c:f>
              <c:strCache>
                <c:ptCount val="2"/>
                <c:pt idx="0">
                  <c:v>6</c:v>
                </c:pt>
                <c:pt idx="1">
                  <c:v>12</c:v>
                </c:pt>
              </c:strCache>
            </c:strRef>
          </c:cat>
          <c:val>
            <c:numRef>
              <c:f>'Speedup Analysis - Speedup of 2'!$D$3:$D$4</c:f>
              <c:numCache>
                <c:ptCount val="2"/>
                <c:pt idx="0">
                  <c:v>2.558009</c:v>
                </c:pt>
                <c:pt idx="1">
                  <c:v>3.199553</c:v>
                </c:pt>
              </c:numCache>
            </c:numRef>
          </c:val>
          <c:smooth val="0"/>
        </c:ser>
        <c:ser>
          <c:idx val="3"/>
          <c:order val="3"/>
          <c:tx>
            <c:strRef>
              <c:f>'Speedup Analysis - Speedup of 2'!$E$2</c:f>
              <c:strCache>
                <c:ptCount val="1"/>
                <c:pt idx="0">
                  <c:v>10000000</c:v>
                </c:pt>
              </c:strCache>
            </c:strRef>
          </c:tx>
          <c:spPr>
            <a:solidFill>
              <a:srgbClr val="000000"/>
            </a:solidFill>
            <a:ln w="50800" cap="flat">
              <a:solidFill>
                <a:srgbClr val="FF9300"/>
              </a:solidFill>
              <a:prstDash val="solid"/>
              <a:miter lim="400000"/>
            </a:ln>
            <a:effectLst/>
          </c:spPr>
          <c:marker>
            <c:symbol val="none"/>
            <c:size val="4"/>
            <c:spPr>
              <a:solidFill>
                <a:srgbClr val="000000"/>
              </a:solidFill>
              <a:ln w="50800" cap="flat">
                <a:solidFill>
                  <a:srgbClr val="FF9300"/>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'Speedup Analysis - Speedup of 2'!$A$3:$A$4</c:f>
              <c:strCache>
                <c:ptCount val="2"/>
                <c:pt idx="0">
                  <c:v>6</c:v>
                </c:pt>
                <c:pt idx="1">
                  <c:v>12</c:v>
                </c:pt>
              </c:strCache>
            </c:strRef>
          </c:cat>
          <c:val>
            <c:numRef>
              <c:f>'Speedup Analysis - Speedup of 2'!$E$3:$E$4</c:f>
              <c:numCache>
                <c:ptCount val="2"/>
                <c:pt idx="0">
                  <c:v>2.619914</c:v>
                </c:pt>
                <c:pt idx="1">
                  <c:v>4.096808</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Speedup (Higher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0.5"/>
        <c:minorUnit val="0.25"/>
      </c:valAx>
      <c:spPr>
        <a:noFill/>
        <a:ln w="12700" cap="flat">
          <a:noFill/>
          <a:miter lim="400000"/>
        </a:ln>
        <a:effectLst/>
      </c:spPr>
    </c:plotArea>
    <c:legend>
      <c:legendPos val="t"/>
      <c:layout>
        <c:manualLayout>
          <c:xMode val="edge"/>
          <c:yMode val="edge"/>
          <c:x val="0.0845944"/>
          <c:y val="0"/>
          <c:w val="0.875114"/>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991591"/>
          <c:y val="0.116834"/>
          <c:w val="0.886009"/>
          <c:h val="0.764788"/>
        </c:manualLayout>
      </c:layout>
      <c:lineChart>
        <c:grouping val="standard"/>
        <c:varyColors val="0"/>
        <c:ser>
          <c:idx val="0"/>
          <c:order val="0"/>
          <c:tx>
            <c:strRef>
              <c:f>'Runtime Analysis - Runtime of M'!$B$2</c:f>
              <c:strCache>
                <c:ptCount val="1"/>
                <c:pt idx="0">
                  <c:v>Sequential (sec)</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M'!$A$3:$A$9</c:f>
              <c:strCache>
                <c:ptCount val="7"/>
                <c:pt idx="0">
                  <c:v>2</c:v>
                </c:pt>
                <c:pt idx="1">
                  <c:v>4</c:v>
                </c:pt>
                <c:pt idx="2">
                  <c:v>6</c:v>
                </c:pt>
                <c:pt idx="3">
                  <c:v>8</c:v>
                </c:pt>
                <c:pt idx="4">
                  <c:v>12</c:v>
                </c:pt>
                <c:pt idx="5">
                  <c:v>16</c:v>
                </c:pt>
                <c:pt idx="6">
                  <c:v>32</c:v>
                </c:pt>
              </c:strCache>
            </c:strRef>
          </c:cat>
          <c:val>
            <c:numRef>
              <c:f>'Runtime Analysis - Runtime of M'!$B$3:$B$9</c:f>
              <c:numCache>
                <c:ptCount val="7"/>
                <c:pt idx="0">
                  <c:v>19.626369</c:v>
                </c:pt>
                <c:pt idx="1">
                  <c:v>24.183356</c:v>
                </c:pt>
                <c:pt idx="2">
                  <c:v>47.147532</c:v>
                </c:pt>
                <c:pt idx="3">
                  <c:v>31.770461</c:v>
                </c:pt>
                <c:pt idx="4">
                  <c:v>38.893314</c:v>
                </c:pt>
                <c:pt idx="5">
                  <c:v>19.157239</c:v>
                </c:pt>
                <c:pt idx="6">
                  <c:v>19.185734</c:v>
                </c:pt>
              </c:numCache>
            </c:numRef>
          </c:val>
          <c:smooth val="0"/>
        </c:ser>
        <c:ser>
          <c:idx val="1"/>
          <c:order val="1"/>
          <c:tx>
            <c:strRef>
              <c:f>'Runtime Analysis - Runtime of M'!$C$2</c:f>
              <c:strCache>
                <c:ptCount val="1"/>
                <c:pt idx="0">
                  <c:v>Parallel (sec)</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M'!$A$3:$A$9</c:f>
              <c:strCache>
                <c:ptCount val="7"/>
                <c:pt idx="0">
                  <c:v>2</c:v>
                </c:pt>
                <c:pt idx="1">
                  <c:v>4</c:v>
                </c:pt>
                <c:pt idx="2">
                  <c:v>6</c:v>
                </c:pt>
                <c:pt idx="3">
                  <c:v>8</c:v>
                </c:pt>
                <c:pt idx="4">
                  <c:v>12</c:v>
                </c:pt>
                <c:pt idx="5">
                  <c:v>16</c:v>
                </c:pt>
                <c:pt idx="6">
                  <c:v>32</c:v>
                </c:pt>
              </c:strCache>
            </c:strRef>
          </c:cat>
          <c:val>
            <c:numRef>
              <c:f>'Runtime Analysis - Runtime of M'!$C$3:$C$9</c:f>
              <c:numCache>
                <c:ptCount val="7"/>
                <c:pt idx="0">
                  <c:v>10.861311</c:v>
                </c:pt>
                <c:pt idx="1">
                  <c:v>7.040712</c:v>
                </c:pt>
                <c:pt idx="2">
                  <c:v>18.837596</c:v>
                </c:pt>
                <c:pt idx="3">
                  <c:v>5.929748</c:v>
                </c:pt>
                <c:pt idx="4">
                  <c:v>9.733771</c:v>
                </c:pt>
                <c:pt idx="5">
                  <c:v>5.798623</c:v>
                </c:pt>
                <c:pt idx="6">
                  <c:v>6.310742</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1" i="0" strike="noStrike" sz="1000" u="none">
                    <a:solidFill>
                      <a:srgbClr val="FFFFFF"/>
                    </a:solidFill>
                    <a:latin typeface="Helvetica Neue"/>
                  </a:defRPr>
                </a:pPr>
                <a:r>
                  <a:rPr b="1" i="0" strike="noStrike" sz="1000" u="none">
                    <a:solidFill>
                      <a:srgbClr val="FFFFFF"/>
                    </a:solidFill>
                    <a:latin typeface="Helvetica Neue"/>
                  </a:rPr>
                  <a:t>Time (Lower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5"/>
        <c:minorUnit val="2.5"/>
      </c:valAx>
      <c:spPr>
        <a:noFill/>
        <a:ln w="12700" cap="flat">
          <a:noFill/>
          <a:miter lim="400000"/>
        </a:ln>
        <a:effectLst/>
      </c:spPr>
    </c:plotArea>
    <c:legend>
      <c:legendPos val="t"/>
      <c:layout>
        <c:manualLayout>
          <c:xMode val="edge"/>
          <c:yMode val="edge"/>
          <c:x val="0.0783434"/>
          <c:y val="0"/>
          <c:w val="0.88109"/>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998607"/>
          <c:y val="0.116834"/>
          <c:w val="0.892057"/>
          <c:h val="0.764788"/>
        </c:manualLayout>
      </c:layout>
      <c:lineChart>
        <c:grouping val="standard"/>
        <c:varyColors val="0"/>
        <c:ser>
          <c:idx val="0"/>
          <c:order val="0"/>
          <c:tx>
            <c:strRef>
              <c:f>'Runtime Analysis - Runtime of 1'!$B$2</c:f>
              <c:strCache>
                <c:ptCount val="1"/>
                <c:pt idx="0">
                  <c:v>Sequential (sec)</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1'!$A$3:$A$5</c:f>
              <c:strCache>
                <c:ptCount val="3"/>
                <c:pt idx="0">
                  <c:v>2</c:v>
                </c:pt>
                <c:pt idx="1">
                  <c:v>4</c:v>
                </c:pt>
                <c:pt idx="2">
                  <c:v>8</c:v>
                </c:pt>
              </c:strCache>
            </c:strRef>
          </c:cat>
          <c:val>
            <c:numRef>
              <c:f>'Runtime Analysis - Runtime of 1'!$B$3:$B$5</c:f>
              <c:numCache>
                <c:ptCount val="3"/>
                <c:pt idx="0">
                  <c:v>20.075990</c:v>
                </c:pt>
                <c:pt idx="1">
                  <c:v>29.315081</c:v>
                </c:pt>
                <c:pt idx="2">
                  <c:v>44.521736</c:v>
                </c:pt>
              </c:numCache>
            </c:numRef>
          </c:val>
          <c:smooth val="0"/>
        </c:ser>
        <c:ser>
          <c:idx val="1"/>
          <c:order val="1"/>
          <c:tx>
            <c:strRef>
              <c:f>'Runtime Analysis - Runtime of 1'!$C$2</c:f>
              <c:strCache>
                <c:ptCount val="1"/>
                <c:pt idx="0">
                  <c:v>Parallel (sec)</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1'!$A$3:$A$5</c:f>
              <c:strCache>
                <c:ptCount val="3"/>
                <c:pt idx="0">
                  <c:v>2</c:v>
                </c:pt>
                <c:pt idx="1">
                  <c:v>4</c:v>
                </c:pt>
                <c:pt idx="2">
                  <c:v>8</c:v>
                </c:pt>
              </c:strCache>
            </c:strRef>
          </c:cat>
          <c:val>
            <c:numRef>
              <c:f>'Runtime Analysis - Runtime of 1'!$C$3:$C$5</c:f>
              <c:numCache>
                <c:ptCount val="3"/>
                <c:pt idx="0">
                  <c:v>11.393009</c:v>
                </c:pt>
                <c:pt idx="1">
                  <c:v>7.960872</c:v>
                </c:pt>
                <c:pt idx="2">
                  <c:v>6.411699</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Time (Lower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5"/>
        <c:minorUnit val="2.5"/>
      </c:valAx>
      <c:spPr>
        <a:noFill/>
        <a:ln w="12700" cap="flat">
          <a:noFill/>
          <a:miter lim="400000"/>
        </a:ln>
        <a:effectLst/>
      </c:spPr>
    </c:plotArea>
    <c:legend>
      <c:legendPos val="t"/>
      <c:layout>
        <c:manualLayout>
          <c:xMode val="edge"/>
          <c:yMode val="edge"/>
          <c:x val="0.078903"/>
          <c:y val="0"/>
          <c:w val="0.887104"/>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7.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991813"/>
          <c:y val="0.116834"/>
          <c:w val="0.885987"/>
          <c:h val="0.764788"/>
        </c:manualLayout>
      </c:layout>
      <c:lineChart>
        <c:grouping val="standard"/>
        <c:varyColors val="0"/>
        <c:ser>
          <c:idx val="0"/>
          <c:order val="0"/>
          <c:tx>
            <c:strRef>
              <c:f>'Runtime Analysis - Runtime of 2'!$B$2</c:f>
              <c:strCache>
                <c:ptCount val="1"/>
                <c:pt idx="0">
                  <c:v>Sequential (sec)</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2'!$A$3:$A$7</c:f>
              <c:strCache>
                <c:ptCount val="5"/>
                <c:pt idx="0">
                  <c:v>2</c:v>
                </c:pt>
                <c:pt idx="1">
                  <c:v>4</c:v>
                </c:pt>
                <c:pt idx="2">
                  <c:v>8</c:v>
                </c:pt>
                <c:pt idx="3">
                  <c:v>16</c:v>
                </c:pt>
                <c:pt idx="4">
                  <c:v>32</c:v>
                </c:pt>
              </c:strCache>
            </c:strRef>
          </c:cat>
          <c:val>
            <c:numRef>
              <c:f>'Runtime Analysis - Runtime of 2'!$B$3:$B$7</c:f>
              <c:numCache>
                <c:ptCount val="5"/>
                <c:pt idx="0">
                  <c:v>19.176748</c:v>
                </c:pt>
                <c:pt idx="1">
                  <c:v>19.051630</c:v>
                </c:pt>
                <c:pt idx="2">
                  <c:v>19.019186</c:v>
                </c:pt>
                <c:pt idx="3">
                  <c:v>19.157239</c:v>
                </c:pt>
                <c:pt idx="4">
                  <c:v>19.185734</c:v>
                </c:pt>
              </c:numCache>
            </c:numRef>
          </c:val>
          <c:smooth val="0"/>
        </c:ser>
        <c:ser>
          <c:idx val="1"/>
          <c:order val="1"/>
          <c:tx>
            <c:strRef>
              <c:f>'Runtime Analysis - Runtime of 2'!$C$2</c:f>
              <c:strCache>
                <c:ptCount val="1"/>
                <c:pt idx="0">
                  <c:v>Parallel (sec)</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2'!$A$3:$A$7</c:f>
              <c:strCache>
                <c:ptCount val="5"/>
                <c:pt idx="0">
                  <c:v>2</c:v>
                </c:pt>
                <c:pt idx="1">
                  <c:v>4</c:v>
                </c:pt>
                <c:pt idx="2">
                  <c:v>8</c:v>
                </c:pt>
                <c:pt idx="3">
                  <c:v>16</c:v>
                </c:pt>
                <c:pt idx="4">
                  <c:v>32</c:v>
                </c:pt>
              </c:strCache>
            </c:strRef>
          </c:cat>
          <c:val>
            <c:numRef>
              <c:f>'Runtime Analysis - Runtime of 2'!$C$3:$C$7</c:f>
              <c:numCache>
                <c:ptCount val="5"/>
                <c:pt idx="0">
                  <c:v>10.329613</c:v>
                </c:pt>
                <c:pt idx="1">
                  <c:v>6.120552</c:v>
                </c:pt>
                <c:pt idx="2">
                  <c:v>5.447796</c:v>
                </c:pt>
                <c:pt idx="3">
                  <c:v>5.798623</c:v>
                </c:pt>
                <c:pt idx="4">
                  <c:v>6.310742</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Time (Lower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2"/>
        <c:minorUnit val="1"/>
      </c:valAx>
      <c:spPr>
        <a:noFill/>
        <a:ln w="12700" cap="flat">
          <a:noFill/>
          <a:miter lim="400000"/>
        </a:ln>
        <a:effectLst/>
      </c:spPr>
    </c:plotArea>
    <c:legend>
      <c:legendPos val="t"/>
      <c:layout>
        <c:manualLayout>
          <c:xMode val="edge"/>
          <c:yMode val="edge"/>
          <c:x val="0.0783661"/>
          <c:y val="0"/>
          <c:w val="0.881068"/>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charts/chart8.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991813"/>
          <c:y val="0.116834"/>
          <c:w val="0.885987"/>
          <c:h val="0.764788"/>
        </c:manualLayout>
      </c:layout>
      <c:lineChart>
        <c:grouping val="standard"/>
        <c:varyColors val="0"/>
        <c:ser>
          <c:idx val="0"/>
          <c:order val="0"/>
          <c:tx>
            <c:strRef>
              <c:f>'Runtime Analysis - Runtime of 3'!$B$2</c:f>
              <c:strCache>
                <c:ptCount val="1"/>
                <c:pt idx="0">
                  <c:v>Sequential (sec)</c:v>
                </c:pt>
              </c:strCache>
            </c:strRef>
          </c:tx>
          <c:spPr>
            <a:solidFill>
              <a:srgbClr val="000000"/>
            </a:solidFill>
            <a:ln w="50800" cap="flat">
              <a:solidFill>
                <a:schemeClr val="accent1"/>
              </a:solidFill>
              <a:prstDash val="solid"/>
              <a:miter lim="400000"/>
            </a:ln>
            <a:effectLst/>
          </c:spPr>
          <c:marker>
            <c:symbol val="none"/>
            <c:size val="4"/>
            <c:spPr>
              <a:solidFill>
                <a:srgbClr val="000000"/>
              </a:solidFill>
              <a:ln w="50800" cap="flat">
                <a:solidFill>
                  <a:schemeClr val="accent1"/>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3'!$A$3:$A$4</c:f>
              <c:strCache>
                <c:ptCount val="2"/>
                <c:pt idx="0">
                  <c:v>6</c:v>
                </c:pt>
                <c:pt idx="1">
                  <c:v>12</c:v>
                </c:pt>
              </c:strCache>
            </c:strRef>
          </c:cat>
          <c:val>
            <c:numRef>
              <c:f>'Runtime Analysis - Runtime of 3'!$B$3:$B$4</c:f>
              <c:numCache>
                <c:ptCount val="2"/>
                <c:pt idx="0">
                  <c:v>47.147532</c:v>
                </c:pt>
                <c:pt idx="1">
                  <c:v>38.893314</c:v>
                </c:pt>
              </c:numCache>
            </c:numRef>
          </c:val>
          <c:smooth val="0"/>
        </c:ser>
        <c:ser>
          <c:idx val="1"/>
          <c:order val="1"/>
          <c:tx>
            <c:strRef>
              <c:f>'Runtime Analysis - Runtime of 3'!$C$2</c:f>
              <c:strCache>
                <c:ptCount val="1"/>
                <c:pt idx="0">
                  <c:v>Parallel (sec)</c:v>
                </c:pt>
              </c:strCache>
            </c:strRef>
          </c:tx>
          <c:spPr>
            <a:solidFill>
              <a:srgbClr val="000000"/>
            </a:solidFill>
            <a:ln w="50800" cap="flat">
              <a:solidFill>
                <a:schemeClr val="accent3"/>
              </a:solidFill>
              <a:prstDash val="solid"/>
              <a:miter lim="400000"/>
            </a:ln>
            <a:effectLst/>
          </c:spPr>
          <c:marker>
            <c:symbol val="none"/>
            <c:size val="4"/>
            <c:spPr>
              <a:solidFill>
                <a:srgbClr val="000000"/>
              </a:solidFill>
              <a:ln w="50800" cap="flat">
                <a:solidFill>
                  <a:schemeClr val="accent3"/>
                </a:solidFill>
                <a:prstDash val="solid"/>
                <a:miter lim="400000"/>
              </a:ln>
              <a:effectLst/>
            </c:spPr>
          </c:marker>
          <c:dLbls>
            <c:numFmt formatCode="#,##0" sourceLinked="1"/>
            <c:txPr>
              <a:bodyPr/>
              <a:lstStyle/>
              <a:p>
                <a:pPr>
                  <a:defRPr b="0" i="0" strike="noStrike" sz="1200" u="none">
                    <a:solidFill>
                      <a:srgbClr val="FFFFFF"/>
                    </a:solidFill>
                    <a:latin typeface="Helvetica Neue"/>
                  </a:defRPr>
                </a:pPr>
              </a:p>
            </c:txPr>
            <c:dLblPos val="b"/>
            <c:showLegendKey val="0"/>
            <c:showVal val="0"/>
            <c:showCatName val="0"/>
            <c:showSerName val="0"/>
            <c:showPercent val="0"/>
            <c:showBubbleSize val="0"/>
            <c:showLeaderLines val="0"/>
          </c:dLbls>
          <c:cat>
            <c:strRef>
              <c:f>'Runtime Analysis - Runtime of 3'!$A$3:$A$4</c:f>
              <c:strCache>
                <c:ptCount val="2"/>
                <c:pt idx="0">
                  <c:v>6</c:v>
                </c:pt>
                <c:pt idx="1">
                  <c:v>12</c:v>
                </c:pt>
              </c:strCache>
            </c:strRef>
          </c:cat>
          <c:val>
            <c:numRef>
              <c:f>'Runtime Analysis - Runtime of 3'!$C$3:$C$4</c:f>
              <c:numCache>
                <c:ptCount val="2"/>
                <c:pt idx="0">
                  <c:v>18.837596</c:v>
                </c:pt>
                <c:pt idx="1">
                  <c:v>9.733771</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FFFFFF"/>
                    </a:solidFill>
                    <a:latin typeface="Helvetica Neue"/>
                  </a:defRPr>
                </a:pPr>
                <a:r>
                  <a:rPr b="0" i="0" strike="noStrike" sz="1000" u="none">
                    <a:solidFill>
                      <a:srgbClr val="FFFFFF"/>
                    </a:solidFill>
                    <a:latin typeface="Helvetica Neue"/>
                  </a:rPr>
                  <a:t>Processors</a:t>
                </a:r>
              </a:p>
            </c:rich>
          </c:tx>
          <c:layout/>
          <c:overlay val="1"/>
        </c:title>
        <c:numFmt formatCode="General" sourceLinked="1"/>
        <c:majorTickMark val="none"/>
        <c:minorTickMark val="none"/>
        <c:tickLblPos val="low"/>
        <c:spPr>
          <a:ln w="12700" cap="flat">
            <a:solidFill>
              <a:srgbClr val="FFFFFF"/>
            </a:solidFill>
            <a:prstDash val="solid"/>
            <a:miter lim="400000"/>
          </a:ln>
        </c:spPr>
        <c:txPr>
          <a:bodyPr rot="0"/>
          <a:lstStyle/>
          <a:p>
            <a:pPr>
              <a:defRPr b="0" i="0" strike="noStrike" sz="1000" u="none">
                <a:solidFill>
                  <a:srgbClr val="FFFFFF"/>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FFFFFF"/>
              </a:solidFill>
              <a:prstDash val="solid"/>
              <a:miter lim="400000"/>
            </a:ln>
          </c:spPr>
        </c:majorGridlines>
        <c:title>
          <c:tx>
            <c:rich>
              <a:bodyPr rot="-5400000"/>
              <a:lstStyle/>
              <a:p>
                <a:pPr>
                  <a:defRPr b="0" i="0" strike="noStrike" sz="1000" u="none">
                    <a:solidFill>
                      <a:srgbClr val="FFFFFF"/>
                    </a:solidFill>
                    <a:latin typeface="Helvetica Neue"/>
                  </a:defRPr>
                </a:pPr>
                <a:r>
                  <a:rPr b="0" i="0" strike="noStrike" sz="1000" u="none">
                    <a:solidFill>
                      <a:srgbClr val="FFFFFF"/>
                    </a:solidFill>
                    <a:latin typeface="Helvetica Neue"/>
                  </a:rPr>
                  <a:t>Time (Lower is Better)</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FFFFFF"/>
                </a:solidFill>
                <a:latin typeface="Helvetica Neue"/>
              </a:defRPr>
            </a:pPr>
          </a:p>
        </c:txPr>
        <c:crossAx val="2094734552"/>
        <c:crosses val="autoZero"/>
        <c:crossBetween val="midCat"/>
        <c:majorUnit val="5"/>
        <c:minorUnit val="2.5"/>
      </c:valAx>
      <c:spPr>
        <a:noFill/>
        <a:ln w="12700" cap="flat">
          <a:noFill/>
          <a:miter lim="400000"/>
        </a:ln>
        <a:effectLst/>
      </c:spPr>
    </c:plotArea>
    <c:legend>
      <c:legendPos val="t"/>
      <c:layout>
        <c:manualLayout>
          <c:xMode val="edge"/>
          <c:yMode val="edge"/>
          <c:x val="0.0783661"/>
          <c:y val="0"/>
          <c:w val="0.881068"/>
          <c:h val="0.0619041"/>
        </c:manualLayout>
      </c:layout>
      <c:overlay val="1"/>
      <c:spPr>
        <a:noFill/>
        <a:ln w="12700" cap="flat">
          <a:noFill/>
          <a:miter lim="400000"/>
        </a:ln>
        <a:effectLst/>
      </c:spPr>
      <c:txPr>
        <a:bodyPr rot="0"/>
        <a:lstStyle/>
        <a:p>
          <a:pPr>
            <a:defRPr b="0" i="0" strike="noStrike" sz="1000" u="none">
              <a:solidFill>
                <a:srgbClr val="FFFFFF"/>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2.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10</xdr:col>
      <xdr:colOff>703983</xdr:colOff>
      <xdr:row>1</xdr:row>
      <xdr:rowOff>111031</xdr:rowOff>
    </xdr:from>
    <xdr:to>
      <xdr:col>17</xdr:col>
      <xdr:colOff>594318</xdr:colOff>
      <xdr:row>26</xdr:row>
      <xdr:rowOff>16796</xdr:rowOff>
    </xdr:to>
    <xdr:graphicFrame>
      <xdr:nvGraphicFramePr>
        <xdr:cNvPr id="2" name="2D Line Chart"/>
        <xdr:cNvGraphicFramePr/>
      </xdr:nvGraphicFramePr>
      <xdr:xfrm>
        <a:off x="8323983" y="276131"/>
        <a:ext cx="5224336" cy="4033266"/>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10</xdr:col>
      <xdr:colOff>573332</xdr:colOff>
      <xdr:row>40</xdr:row>
      <xdr:rowOff>126851</xdr:rowOff>
    </xdr:from>
    <xdr:to>
      <xdr:col>17</xdr:col>
      <xdr:colOff>322570</xdr:colOff>
      <xdr:row>65</xdr:row>
      <xdr:rowOff>32617</xdr:rowOff>
    </xdr:to>
    <xdr:graphicFrame>
      <xdr:nvGraphicFramePr>
        <xdr:cNvPr id="3" name="2D Line Chart"/>
        <xdr:cNvGraphicFramePr/>
      </xdr:nvGraphicFramePr>
      <xdr:xfrm>
        <a:off x="8193332" y="6730851"/>
        <a:ext cx="5083239" cy="4033267"/>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10</xdr:col>
      <xdr:colOff>467414</xdr:colOff>
      <xdr:row>73</xdr:row>
      <xdr:rowOff>76716</xdr:rowOff>
    </xdr:from>
    <xdr:to>
      <xdr:col>17</xdr:col>
      <xdr:colOff>357876</xdr:colOff>
      <xdr:row>97</xdr:row>
      <xdr:rowOff>147582</xdr:rowOff>
    </xdr:to>
    <xdr:graphicFrame>
      <xdr:nvGraphicFramePr>
        <xdr:cNvPr id="4" name="2D Line Chart"/>
        <xdr:cNvGraphicFramePr/>
      </xdr:nvGraphicFramePr>
      <xdr:xfrm>
        <a:off x="8087414" y="12129016"/>
        <a:ext cx="5224463" cy="4033267"/>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10</xdr:col>
      <xdr:colOff>230908</xdr:colOff>
      <xdr:row>109</xdr:row>
      <xdr:rowOff>136626</xdr:rowOff>
    </xdr:from>
    <xdr:to>
      <xdr:col>17</xdr:col>
      <xdr:colOff>121370</xdr:colOff>
      <xdr:row>134</xdr:row>
      <xdr:rowOff>42392</xdr:rowOff>
    </xdr:to>
    <xdr:graphicFrame>
      <xdr:nvGraphicFramePr>
        <xdr:cNvPr id="5" name="2D Line Chart"/>
        <xdr:cNvGraphicFramePr/>
      </xdr:nvGraphicFramePr>
      <xdr:xfrm>
        <a:off x="7850908" y="18132526"/>
        <a:ext cx="5224463" cy="4033267"/>
      </xdr:xfrm>
      <a:graphic xmlns:a="http://schemas.openxmlformats.org/drawingml/2006/main">
        <a:graphicData uri="http://schemas.openxmlformats.org/drawingml/2006/chart">
          <c:chart xmlns:c="http://schemas.openxmlformats.org/drawingml/2006/chart" r:id="rId4"/>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66327</xdr:colOff>
      <xdr:row>1</xdr:row>
      <xdr:rowOff>95758</xdr:rowOff>
    </xdr:from>
    <xdr:to>
      <xdr:col>14</xdr:col>
      <xdr:colOff>683355</xdr:colOff>
      <xdr:row>26</xdr:row>
      <xdr:rowOff>1523</xdr:rowOff>
    </xdr:to>
    <xdr:graphicFrame>
      <xdr:nvGraphicFramePr>
        <xdr:cNvPr id="7" name="2D Line Chart"/>
        <xdr:cNvGraphicFramePr/>
      </xdr:nvGraphicFramePr>
      <xdr:xfrm>
        <a:off x="6162327" y="260857"/>
        <a:ext cx="5189029" cy="4033267"/>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8</xdr:col>
      <xdr:colOff>66199</xdr:colOff>
      <xdr:row>31</xdr:row>
      <xdr:rowOff>145386</xdr:rowOff>
    </xdr:from>
    <xdr:to>
      <xdr:col>14</xdr:col>
      <xdr:colOff>648049</xdr:colOff>
      <xdr:row>56</xdr:row>
      <xdr:rowOff>51152</xdr:rowOff>
    </xdr:to>
    <xdr:graphicFrame>
      <xdr:nvGraphicFramePr>
        <xdr:cNvPr id="8" name="2D Line Chart"/>
        <xdr:cNvGraphicFramePr/>
      </xdr:nvGraphicFramePr>
      <xdr:xfrm>
        <a:off x="6162199" y="5263486"/>
        <a:ext cx="5153851" cy="4033267"/>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8</xdr:col>
      <xdr:colOff>66199</xdr:colOff>
      <xdr:row>63</xdr:row>
      <xdr:rowOff>143007</xdr:rowOff>
    </xdr:from>
    <xdr:to>
      <xdr:col>14</xdr:col>
      <xdr:colOff>683355</xdr:colOff>
      <xdr:row>88</xdr:row>
      <xdr:rowOff>48774</xdr:rowOff>
    </xdr:to>
    <xdr:graphicFrame>
      <xdr:nvGraphicFramePr>
        <xdr:cNvPr id="9" name="2D Line Chart"/>
        <xdr:cNvGraphicFramePr/>
      </xdr:nvGraphicFramePr>
      <xdr:xfrm>
        <a:off x="6162199" y="10544307"/>
        <a:ext cx="5189157" cy="4033268"/>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8</xdr:col>
      <xdr:colOff>66199</xdr:colOff>
      <xdr:row>94</xdr:row>
      <xdr:rowOff>83254</xdr:rowOff>
    </xdr:from>
    <xdr:to>
      <xdr:col>14</xdr:col>
      <xdr:colOff>683355</xdr:colOff>
      <xdr:row>118</xdr:row>
      <xdr:rowOff>154120</xdr:rowOff>
    </xdr:to>
    <xdr:graphicFrame>
      <xdr:nvGraphicFramePr>
        <xdr:cNvPr id="10" name="2D Line Chart"/>
        <xdr:cNvGraphicFramePr/>
      </xdr:nvGraphicFramePr>
      <xdr:xfrm>
        <a:off x="6162199" y="15602654"/>
        <a:ext cx="5189157" cy="4033267"/>
      </xdr:xfrm>
      <a:graphic xmlns:a="http://schemas.openxmlformats.org/drawingml/2006/main">
        <a:graphicData uri="http://schemas.openxmlformats.org/drawingml/2006/chart">
          <c:chart xmlns:c="http://schemas.openxmlformats.org/drawingml/2006/chart" r:id="rId4"/>
        </a:graphicData>
      </a:graphic>
    </xdr:graphicFrame>
    <xdr:clientData/>
  </xdr:twoCellAnchor>
</xdr:wsDr>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drawing" Target="../drawings/drawing1.xml"/></Relationships>

</file>

<file path=xl/worksheets/_rels/sheet11.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8</v>
      </c>
      <c r="D11" t="s" s="5">
        <v>9</v>
      </c>
    </row>
    <row r="12">
      <c r="B12" s="4"/>
      <c r="C12" t="s" s="4">
        <v>10</v>
      </c>
      <c r="D12" t="s" s="5">
        <v>11</v>
      </c>
    </row>
    <row r="13">
      <c r="B13" s="4"/>
      <c r="C13" t="s" s="4">
        <v>12</v>
      </c>
      <c r="D13" t="s" s="5">
        <v>13</v>
      </c>
    </row>
    <row r="14">
      <c r="B14" s="4"/>
      <c r="C14" t="s" s="4">
        <v>14</v>
      </c>
      <c r="D14" t="s" s="5">
        <v>15</v>
      </c>
    </row>
    <row r="15">
      <c r="B15" t="s" s="3">
        <v>16</v>
      </c>
      <c r="C15" s="3"/>
      <c r="D15" s="3"/>
    </row>
    <row r="16">
      <c r="B16" s="4"/>
      <c r="C16" t="s" s="4">
        <v>17</v>
      </c>
      <c r="D16" t="s" s="5">
        <v>18</v>
      </c>
    </row>
    <row r="17">
      <c r="B17" s="4"/>
      <c r="C17" t="s" s="4">
        <v>21</v>
      </c>
      <c r="D17" t="s" s="5">
        <v>22</v>
      </c>
    </row>
    <row r="18">
      <c r="B18" s="4"/>
      <c r="C18" t="s" s="4">
        <v>23</v>
      </c>
      <c r="D18" t="s" s="5">
        <v>24</v>
      </c>
    </row>
    <row r="19">
      <c r="B19" s="4"/>
      <c r="C19" t="s" s="4">
        <v>25</v>
      </c>
      <c r="D19" t="s" s="5">
        <v>26</v>
      </c>
    </row>
    <row r="20">
      <c r="B20" s="4"/>
      <c r="C20" t="s" s="4">
        <v>14</v>
      </c>
      <c r="D20" t="s" s="5">
        <v>27</v>
      </c>
    </row>
    <row r="21">
      <c r="B21" t="s" s="3">
        <v>28</v>
      </c>
      <c r="C21" s="3"/>
      <c r="D21" s="3"/>
    </row>
    <row r="22">
      <c r="B22" s="4"/>
      <c r="C22" t="s" s="4">
        <v>29</v>
      </c>
      <c r="D22" t="s" s="5">
        <v>28</v>
      </c>
    </row>
    <row r="23">
      <c r="B23" t="s" s="3">
        <v>35</v>
      </c>
      <c r="C23" s="3"/>
      <c r="D23" s="3"/>
    </row>
    <row r="24">
      <c r="B24" s="4"/>
      <c r="C24" t="s" s="4">
        <v>29</v>
      </c>
      <c r="D24" t="s" s="5">
        <v>35</v>
      </c>
    </row>
    <row r="25">
      <c r="B25" t="s" s="3">
        <v>41</v>
      </c>
      <c r="C25" s="3"/>
      <c r="D25" s="3"/>
    </row>
    <row r="26">
      <c r="B26" s="4"/>
      <c r="C26" t="s" s="4">
        <v>29</v>
      </c>
      <c r="D26" t="s" s="5">
        <v>41</v>
      </c>
    </row>
    <row r="27">
      <c r="B27" t="s" s="3">
        <v>42</v>
      </c>
      <c r="C27" s="3"/>
      <c r="D27" s="3"/>
    </row>
    <row r="28">
      <c r="B28" s="4"/>
      <c r="C28" t="s" s="4">
        <v>29</v>
      </c>
      <c r="D28" t="s" s="5">
        <v>42</v>
      </c>
    </row>
  </sheetData>
  <mergeCells count="1">
    <mergeCell ref="B3:D3"/>
  </mergeCells>
  <hyperlinks>
    <hyperlink ref="D10" location="'Speedup Analysis - Speedup (Eve'!R2C1" tooltip="" display="Speedup Analysis - Speedup (Eve"/>
    <hyperlink ref="D11" location="'Speedup Analysis - Speedup of M'!R2C1" tooltip="" display="Speedup Analysis - Speedup of M"/>
    <hyperlink ref="D12" location="'Speedup Analysis - Speedup of 1'!R2C1" tooltip="" display="Speedup Analysis - Speedup of 1"/>
    <hyperlink ref="D13" location="'Speedup Analysis - Speedup of 2'!R2C1" tooltip="" display="Speedup Analysis - Speedup of 2"/>
    <hyperlink ref="D14" location="'Speedup Analysis - Drawings'!R1C1" tooltip="" display="Speedup Analysis - Drawings"/>
    <hyperlink ref="D16" location="'Runtime Analysis - Runtime of M'!R2C1" tooltip="" display="Runtime Analysis - Runtime of M"/>
    <hyperlink ref="D17" location="'Runtime Analysis - Runtime of 1'!R2C1" tooltip="" display="Runtime Analysis - Runtime of 1"/>
    <hyperlink ref="D18" location="'Runtime Analysis - Runtime of 2'!R2C1" tooltip="" display="Runtime Analysis - Runtime of 2"/>
    <hyperlink ref="D19" location="'Runtime Analysis - Runtime of 3'!R2C1" tooltip="" display="Runtime Analysis - Runtime of 3"/>
    <hyperlink ref="D20" location="'Runtime Analysis - Drawings'!R1C1" tooltip="" display="Runtime Analysis - Drawings"/>
    <hyperlink ref="D22" location="'Combined Data'!R2C1" tooltip="" display="Combined Data"/>
    <hyperlink ref="D24" location="'mergesort_pool_m1'!R2C1" tooltip="" display="mergesort_pool_m1"/>
    <hyperlink ref="D26" location="'mergesort_mpi_m1'!R2C1" tooltip="" display="mergesort_mpi_m1"/>
    <hyperlink ref="D28" location="'mergesort_mpi_server'!R2C1" tooltip="" display="mergesort_mpi_server"/>
  </hyperlinks>
</worksheet>
</file>

<file path=xl/worksheets/sheet2.xml><?xml version="1.0" encoding="utf-8"?>
<worksheet xmlns:r="http://schemas.openxmlformats.org/officeDocument/2006/relationships" xmlns="http://schemas.openxmlformats.org/spreadsheetml/2006/main">
  <sheetPr>
    <pageSetUpPr fitToPage="1"/>
  </sheetPr>
  <dimension ref="A2:E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 customWidth="1"/>
    <col min="6" max="16384" width="16.3516" style="6" customWidth="1"/>
  </cols>
  <sheetData>
    <row r="1" ht="25.65" customHeight="1">
      <c r="A1" t="s" s="7">
        <v>5</v>
      </c>
      <c r="B1" s="7"/>
      <c r="C1" s="7"/>
      <c r="D1" s="7"/>
      <c r="E1" s="7"/>
    </row>
    <row r="2" ht="20.45" customHeight="1">
      <c r="A2" t="s" s="8">
        <v>7</v>
      </c>
      <c r="B2" s="9">
        <v>1000</v>
      </c>
      <c r="C2" s="9">
        <v>100000</v>
      </c>
      <c r="D2" s="9">
        <v>1000000</v>
      </c>
      <c r="E2" s="10">
        <v>10000000</v>
      </c>
    </row>
    <row r="3" ht="20.45" customHeight="1">
      <c r="A3" s="11">
        <v>2</v>
      </c>
      <c r="B3" s="12" cm="1">
        <f t="array" ref="B3">_xlfn.AVERAGEIFS('Combined Data'!F3:F240,'Combined Data'!B3:B240,$A3,'Combined Data'!C3:C240,B$2)</f>
        <v>0.906044571314326</v>
      </c>
      <c r="C3" s="13" cm="1">
        <f t="array" ref="C3">_xlfn.AVERAGEIFS('Combined Data'!F3:F240,'Combined Data'!B3:B240,$A3,'Combined Data'!C3:C240,C$2)</f>
        <v>1.47029988571308</v>
      </c>
      <c r="D3" s="13" cm="1">
        <f t="array" ref="D3">_xlfn.AVERAGEIFS('Combined Data'!F3:F240,'Combined Data'!B3:B240,$A3,'Combined Data'!C3:C240,D$2)</f>
        <v>1.82922615484337</v>
      </c>
      <c r="E3" s="14" cm="1">
        <f t="array" ref="E3">_xlfn.AVERAGEIFS('Combined Data'!F3:F240,'Combined Data'!B3:B240,$A3,'Combined Data'!C3:C240,E$2)</f>
        <v>1.81838141239449</v>
      </c>
    </row>
    <row r="4" ht="20.2" customHeight="1">
      <c r="A4" s="15">
        <v>4</v>
      </c>
      <c r="B4" s="16" cm="1">
        <f t="array" ref="B4">_xlfn.AVERAGEIFS('Combined Data'!F3:F240,'Combined Data'!B3:B240,$A4,'Combined Data'!C3:C240,B$2)</f>
        <v>1.39613402935936</v>
      </c>
      <c r="C4" s="17" cm="1">
        <f t="array" ref="C4">_xlfn.AVERAGEIFS('Combined Data'!F3:F240,'Combined Data'!B3:B240,$A4,'Combined Data'!C3:C240,C$2)</f>
        <v>2.2567802850276</v>
      </c>
      <c r="D4" s="17" cm="1">
        <f t="array" ref="D4">_xlfn.AVERAGEIFS('Combined Data'!F3:F240,'Combined Data'!B3:B240,$A4,'Combined Data'!C3:C240,D$2)</f>
        <v>3.13130559625513</v>
      </c>
      <c r="E4" s="18" cm="1">
        <f t="array" ref="E4">_xlfn.AVERAGEIFS('Combined Data'!F3:F240,'Combined Data'!B3:B240,$A4,'Combined Data'!C3:C240,E$2)</f>
        <v>3.405258714640</v>
      </c>
    </row>
    <row r="5" ht="20.2" customHeight="1">
      <c r="A5" s="15">
        <v>6</v>
      </c>
      <c r="B5" s="16" cm="1">
        <f t="array" ref="B5">_xlfn.AVERAGEIFS('Combined Data'!F3:F240,'Combined Data'!B3:B240,$A5,'Combined Data'!C3:C240,B$2)</f>
        <v>1.95876270216829</v>
      </c>
      <c r="C5" s="17" cm="1">
        <f t="array" ref="C5">_xlfn.AVERAGEIFS('Combined Data'!F3:F240,'Combined Data'!B3:B240,$A5,'Combined Data'!C3:C240,C$2)</f>
        <v>2.01071724417144</v>
      </c>
      <c r="D5" s="17" cm="1">
        <f t="array" ref="D5">_xlfn.AVERAGEIFS('Combined Data'!F3:F240,'Combined Data'!B3:B240,$A5,'Combined Data'!C3:C240,D$2)</f>
        <v>2.55800930778038</v>
      </c>
      <c r="E5" s="18" cm="1">
        <f t="array" ref="E5">_xlfn.AVERAGEIFS('Combined Data'!F3:F240,'Combined Data'!B3:B240,$A5,'Combined Data'!C3:C240,E$2)</f>
        <v>2.61991390841347</v>
      </c>
    </row>
    <row r="6" ht="20.2" customHeight="1">
      <c r="A6" s="15">
        <v>8</v>
      </c>
      <c r="B6" s="16" cm="1">
        <f t="array" ref="B6">_xlfn.AVERAGEIFS('Combined Data'!F3:F240,'Combined Data'!B3:B240,$A6,'Combined Data'!C3:C240,B$2)</f>
        <v>0.737964230315567</v>
      </c>
      <c r="C6" s="17" cm="1">
        <f t="array" ref="C6">_xlfn.AVERAGEIFS('Combined Data'!F3:F240,'Combined Data'!B3:B240,$A6,'Combined Data'!C3:C240,C$2)</f>
        <v>2.62818759581881</v>
      </c>
      <c r="D6" s="17" cm="1">
        <f t="array" ref="D6">_xlfn.AVERAGEIFS('Combined Data'!F3:F240,'Combined Data'!B3:B240,$A6,'Combined Data'!C3:C240,D$2)</f>
        <v>4.13029567041373</v>
      </c>
      <c r="E6" s="18" cm="1">
        <f t="array" ref="E6">_xlfn.AVERAGEIFS('Combined Data'!F3:F240,'Combined Data'!B3:B240,$A6,'Combined Data'!C3:C240,E$2)</f>
        <v>5.22338627080727</v>
      </c>
    </row>
    <row r="7" ht="20.2" customHeight="1">
      <c r="A7" s="15">
        <v>12</v>
      </c>
      <c r="B7" s="16" cm="1">
        <f t="array" ref="B7">_xlfn.AVERAGEIFS('Combined Data'!F3:F240,'Combined Data'!B3:B240,$A7,'Combined Data'!C3:C240,B$2)</f>
        <v>0.492703566436405</v>
      </c>
      <c r="C7" s="17" cm="1">
        <f t="array" ref="C7">_xlfn.AVERAGEIFS('Combined Data'!F3:F240,'Combined Data'!B3:B240,$A7,'Combined Data'!C3:C240,C$2)</f>
        <v>3.12965456803108</v>
      </c>
      <c r="D7" s="17" cm="1">
        <f t="array" ref="D7">_xlfn.AVERAGEIFS('Combined Data'!F3:F240,'Combined Data'!B3:B240,$A7,'Combined Data'!C3:C240,D$2)</f>
        <v>3.1995530697803</v>
      </c>
      <c r="E7" s="18" cm="1">
        <f t="array" ref="E7">_xlfn.AVERAGEIFS('Combined Data'!F3:F240,'Combined Data'!B3:B240,$A7,'Combined Data'!C3:C240,E$2)</f>
        <v>4.09680804104853</v>
      </c>
    </row>
    <row r="8" ht="20.2" customHeight="1">
      <c r="A8" s="15">
        <v>16</v>
      </c>
      <c r="B8" s="16" cm="1">
        <f t="array" ref="B8">_xlfn.AVERAGEIFS('Combined Data'!F3:F240,'Combined Data'!B3:B240,$A8,'Combined Data'!C3:C240,B$2)</f>
        <v>0.00735008100152974</v>
      </c>
      <c r="C8" s="17" cm="1">
        <f t="array" ref="C8">_xlfn.AVERAGEIFS('Combined Data'!F3:F240,'Combined Data'!B3:B240,$A8,'Combined Data'!C3:C240,C$2)</f>
        <v>0.544218168659359</v>
      </c>
      <c r="D8" s="17" cm="1">
        <f t="array" ref="D8">_xlfn.AVERAGEIFS('Combined Data'!F3:F240,'Combined Data'!B3:B240,$A8,'Combined Data'!C3:C240,D$2)</f>
        <v>2.26446470854849</v>
      </c>
      <c r="E8" s="18" cm="1">
        <f t="array" ref="E8">_xlfn.AVERAGEIFS('Combined Data'!F3:F240,'Combined Data'!B3:B240,$A8,'Combined Data'!C3:C240,E$2)</f>
        <v>3.30393983822855</v>
      </c>
    </row>
    <row r="9" ht="20.2" customHeight="1">
      <c r="A9" s="19">
        <v>32</v>
      </c>
      <c r="B9" s="20" cm="1">
        <f t="array" ref="B9">_xlfn.AVERAGEIFS('Combined Data'!F3:F240,'Combined Data'!B3:B240,$A9,'Combined Data'!C3:C240,B$2)</f>
        <v>0.00383214378195467</v>
      </c>
      <c r="C9" s="21" cm="1">
        <f t="array" ref="C9">_xlfn.AVERAGEIFS('Combined Data'!F3:F240,'Combined Data'!B3:B240,$A9,'Combined Data'!C3:C240,C$2)</f>
        <v>0.326625338113886</v>
      </c>
      <c r="D9" s="21" cm="1">
        <f t="array" ref="D9">_xlfn.AVERAGEIFS('Combined Data'!F3:F240,'Combined Data'!B3:B240,$A9,'Combined Data'!C3:C240,D$2)</f>
        <v>1.56216298678984</v>
      </c>
      <c r="E9" s="22" cm="1">
        <f t="array" ref="E9">_xlfn.AVERAGEIFS('Combined Data'!F3:F240,'Combined Data'!B3:B240,$A9,'Combined Data'!C3:C240,E$2)</f>
        <v>3.04034546765993</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3" customWidth="1"/>
    <col min="6" max="16384" width="16.3516" style="23" customWidth="1"/>
  </cols>
  <sheetData>
    <row r="1" ht="25.65" customHeight="1">
      <c r="A1" t="s" s="7">
        <v>8</v>
      </c>
      <c r="B1" s="7"/>
      <c r="C1" s="7"/>
      <c r="D1" s="7"/>
      <c r="E1" s="7"/>
    </row>
    <row r="2" ht="20.45" customHeight="1">
      <c r="A2" t="s" s="8">
        <v>7</v>
      </c>
      <c r="B2" s="9">
        <v>1000</v>
      </c>
      <c r="C2" s="9">
        <v>100000</v>
      </c>
      <c r="D2" s="9">
        <v>1000000</v>
      </c>
      <c r="E2" s="10">
        <v>10000000</v>
      </c>
    </row>
    <row r="3" ht="20.45" customHeight="1">
      <c r="A3" s="11">
        <v>2</v>
      </c>
      <c r="B3" s="12" cm="1">
        <f t="array" ref="B3">_xlfn.AVERAGEIFS('mergesort_mpi_m1'!F3:F74,'mergesort_mpi_m1'!B3:B74,$A3,'mergesort_mpi_m1'!C3:C74,B$2)</f>
        <v>1.79191585008485</v>
      </c>
      <c r="C3" s="13" cm="1">
        <f t="array" ref="C3">_xlfn.AVERAGEIFS('mergesort_mpi_m1'!F3:F74,'mergesort_mpi_m1'!B3:B74,$A3,'mergesort_mpi_m1'!C3:C74,C$2)</f>
        <v>1.91794176518562</v>
      </c>
      <c r="D3" s="13" cm="1">
        <f t="array" ref="D3">_xlfn.AVERAGEIFS('mergesort_mpi_m1'!F3:F74,'mergesort_mpi_m1'!B3:B74,$A3,'mergesort_mpi_m1'!C3:C74,D$2)</f>
        <v>1.9281068986473</v>
      </c>
      <c r="E3" s="14" cm="1">
        <f t="array" ref="E3">_xlfn.AVERAGEIFS('mergesort_mpi_m1'!F3:F74,'mergesort_mpi_m1'!B3:B74,$A3,'mergesort_mpi_m1'!C3:C74,E$2)</f>
        <v>1.78004339327785</v>
      </c>
    </row>
    <row r="4" ht="20.2" customHeight="1">
      <c r="A4" s="15">
        <v>4</v>
      </c>
      <c r="B4" s="16" cm="1">
        <f t="array" ref="B4">_xlfn.AVERAGEIFS('mergesort_mpi_m1'!F3:F74,'mergesort_mpi_m1'!B3:B74,$A4,'mergesort_mpi_m1'!C3:C74,B$2)</f>
        <v>2.77388581275488</v>
      </c>
      <c r="C4" s="17" cm="1">
        <f t="array" ref="C4">_xlfn.AVERAGEIFS('mergesort_mpi_m1'!F3:F74,'mergesort_mpi_m1'!B3:B74,$A4,'mergesort_mpi_m1'!C3:C74,C$2)</f>
        <v>3.24689191705398</v>
      </c>
      <c r="D4" s="17" cm="1">
        <f t="array" ref="D4">_xlfn.AVERAGEIFS('mergesort_mpi_m1'!F3:F74,'mergesort_mpi_m1'!B3:B74,$A4,'mergesort_mpi_m1'!C3:C74,D$2)</f>
        <v>3.41777115502982</v>
      </c>
      <c r="E4" s="18" cm="1">
        <f t="array" ref="E4">_xlfn.AVERAGEIFS('mergesort_mpi_m1'!F3:F74,'mergesort_mpi_m1'!B3:B74,$A4,'mergesort_mpi_m1'!C3:C74,E$2)</f>
        <v>3.6972736656739</v>
      </c>
    </row>
    <row r="5" ht="20.2" customHeight="1">
      <c r="A5" s="19">
        <v>8</v>
      </c>
      <c r="B5" s="20" cm="1">
        <f t="array" ref="B5">_xlfn.AVERAGEIFS('mergesort_mpi_m1'!F3:F74,'mergesort_mpi_m1'!B3:B74,$A5,'mergesort_mpi_m1'!C3:C74,B$2)</f>
        <v>1.46267651495295</v>
      </c>
      <c r="C5" s="21" cm="1">
        <f t="array" ref="C5">_xlfn.AVERAGEIFS('mergesort_mpi_m1'!F3:F74,'mergesort_mpi_m1'!B3:B74,$A5,'mergesort_mpi_m1'!C3:C74,C$2)</f>
        <v>4.28968245495895</v>
      </c>
      <c r="D5" s="21" cm="1">
        <f t="array" ref="D5">_xlfn.AVERAGEIFS('mergesort_mpi_m1'!F3:F74,'mergesort_mpi_m1'!B3:B74,$A5,'mergesort_mpi_m1'!C3:C74,D$2)</f>
        <v>5.31668686419072</v>
      </c>
      <c r="E5" s="22" cm="1">
        <f t="array" ref="E5">_xlfn.AVERAGEIFS('mergesort_mpi_m1'!F3:F74,'mergesort_mpi_m1'!B3:B74,$A5,'mergesort_mpi_m1'!C3:C74,E$2)</f>
        <v>6.94886435047317</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4" customWidth="1"/>
    <col min="6" max="16384" width="16.3516" style="24" customWidth="1"/>
  </cols>
  <sheetData>
    <row r="1" ht="25.65" customHeight="1">
      <c r="A1" t="s" s="7">
        <v>10</v>
      </c>
      <c r="B1" s="7"/>
      <c r="C1" s="7"/>
      <c r="D1" s="7"/>
      <c r="E1" s="7"/>
    </row>
    <row r="2" ht="20.45" customHeight="1">
      <c r="A2" t="s" s="8">
        <v>7</v>
      </c>
      <c r="B2" s="9">
        <v>1000</v>
      </c>
      <c r="C2" s="9">
        <v>100000</v>
      </c>
      <c r="D2" s="9">
        <v>1000000</v>
      </c>
      <c r="E2" s="10">
        <v>10000000</v>
      </c>
    </row>
    <row r="3" ht="20.45" customHeight="1">
      <c r="A3" s="11">
        <v>2</v>
      </c>
      <c r="B3" s="12" cm="1">
        <f t="array" ref="B3">_xlfn.AVERAGEIFS('mergesort_pool_m1'!F3:F121,'mergesort_pool_m1'!B3:B121,$A3,'mergesort_pool_m1'!C3:C121,B$2)</f>
        <v>0.0201732925438024</v>
      </c>
      <c r="C3" s="13" cm="1">
        <f t="array" ref="C3">_xlfn.AVERAGEIFS('mergesort_pool_m1'!F3:F121,'mergesort_pool_m1'!B3:B121,$A3,'mergesort_pool_m1'!C3:C121,C$2)</f>
        <v>1.02265800624054</v>
      </c>
      <c r="D3" s="13" cm="1">
        <f t="array" ref="D3">_xlfn.AVERAGEIFS('mergesort_pool_m1'!F3:F121,'mergesort_pool_m1'!B3:B121,$A3,'mergesort_pool_m1'!C3:C121,D$2)</f>
        <v>1.73034541103943</v>
      </c>
      <c r="E3" s="14" cm="1">
        <f t="array" ref="E3">_xlfn.AVERAGEIFS('mergesort_pool_m1'!F3:F121,'mergesort_pool_m1'!B3:B121,$A3,'mergesort_pool_m1'!C3:C121,E$2)</f>
        <v>1.85671943151113</v>
      </c>
    </row>
    <row r="4" ht="20.2" customHeight="1">
      <c r="A4" s="15">
        <v>4</v>
      </c>
      <c r="B4" s="16" cm="1">
        <f t="array" ref="B4">_xlfn.AVERAGEIFS('mergesort_pool_m1'!F3:F121,'mergesort_pool_m1'!B3:B121,$A4,'mergesort_pool_m1'!C3:C121,B$2)</f>
        <v>0.0183822459638499</v>
      </c>
      <c r="C4" s="17" cm="1">
        <f t="array" ref="C4">_xlfn.AVERAGEIFS('mergesort_pool_m1'!F3:F121,'mergesort_pool_m1'!B3:B121,$A4,'mergesort_pool_m1'!C3:C121,C$2)</f>
        <v>1.26666865300121</v>
      </c>
      <c r="D4" s="17" cm="1">
        <f t="array" ref="D4">_xlfn.AVERAGEIFS('mergesort_pool_m1'!F3:F121,'mergesort_pool_m1'!B3:B121,$A4,'mergesort_pool_m1'!C3:C121,D$2)</f>
        <v>2.84484003748043</v>
      </c>
      <c r="E4" s="18" cm="1">
        <f t="array" ref="E4">_xlfn.AVERAGEIFS('mergesort_pool_m1'!F3:F121,'mergesort_pool_m1'!B3:B121,$A4,'mergesort_pool_m1'!C3:C121,E$2)</f>
        <v>3.1132437636061</v>
      </c>
    </row>
    <row r="5" ht="20.2" customHeight="1">
      <c r="A5" s="15">
        <v>8</v>
      </c>
      <c r="B5" s="16" cm="1">
        <f t="array" ref="B5">_xlfn.AVERAGEIFS('mergesort_pool_m1'!F3:F121,'mergesort_pool_m1'!B3:B121,$A5,'mergesort_pool_m1'!C3:C121,B$2)</f>
        <v>0.0132519456781803</v>
      </c>
      <c r="C5" s="17" cm="1">
        <f t="array" ref="C5">_xlfn.AVERAGEIFS('mergesort_pool_m1'!F3:F121,'mergesort_pool_m1'!B3:B121,$A5,'mergesort_pool_m1'!C3:C121,C$2)</f>
        <v>0.9666927366786729</v>
      </c>
      <c r="D5" s="17" cm="1">
        <f t="array" ref="D5">_xlfn.AVERAGEIFS('mergesort_pool_m1'!F3:F121,'mergesort_pool_m1'!B3:B121,$A5,'mergesort_pool_m1'!C3:C121,D$2)</f>
        <v>2.94390447663674</v>
      </c>
      <c r="E5" s="18" cm="1">
        <f t="array" ref="E5">_xlfn.AVERAGEIFS('mergesort_pool_m1'!F3:F121,'mergesort_pool_m1'!B3:B121,$A5,'mergesort_pool_m1'!C3:C121,E$2)</f>
        <v>3.49790819114136</v>
      </c>
    </row>
    <row r="6" ht="20.2" customHeight="1">
      <c r="A6" s="15">
        <v>16</v>
      </c>
      <c r="B6" s="16" cm="1">
        <f t="array" ref="B6">_xlfn.AVERAGEIFS('mergesort_pool_m1'!F3:F121,'mergesort_pool_m1'!B3:B121,$A6,'mergesort_pool_m1'!C3:C121,B$2)</f>
        <v>0.00735008100152974</v>
      </c>
      <c r="C6" s="17" cm="1">
        <f t="array" ref="C6">_xlfn.AVERAGEIFS('mergesort_pool_m1'!F3:F121,'mergesort_pool_m1'!B3:B121,$A6,'mergesort_pool_m1'!C3:C121,C$2)</f>
        <v>0.544218168659359</v>
      </c>
      <c r="D6" s="17" cm="1">
        <f t="array" ref="D6">_xlfn.AVERAGEIFS('mergesort_pool_m1'!F3:F121,'mergesort_pool_m1'!B3:B121,$A6,'mergesort_pool_m1'!C3:C121,D$2)</f>
        <v>2.26446470854849</v>
      </c>
      <c r="E6" s="18" cm="1">
        <f t="array" ref="E6">_xlfn.AVERAGEIFS('mergesort_pool_m1'!F3:F121,'mergesort_pool_m1'!B3:B121,$A6,'mergesort_pool_m1'!C3:C121,E$2)</f>
        <v>3.30393983822855</v>
      </c>
    </row>
    <row r="7" ht="20.2" customHeight="1">
      <c r="A7" s="19">
        <v>32</v>
      </c>
      <c r="B7" s="20" cm="1">
        <f t="array" ref="B7">_xlfn.AVERAGEIFS('mergesort_pool_m1'!F3:F121,'mergesort_pool_m1'!B3:B121,$A7,'mergesort_pool_m1'!C3:C121,B$2)</f>
        <v>0.00383214378195467</v>
      </c>
      <c r="C7" s="21" cm="1">
        <f t="array" ref="C7">_xlfn.AVERAGEIFS('mergesort_pool_m1'!F3:F121,'mergesort_pool_m1'!B3:B121,$A7,'mergesort_pool_m1'!C3:C121,C$2)</f>
        <v>0.326625338113886</v>
      </c>
      <c r="D7" s="21" cm="1">
        <f t="array" ref="D7">_xlfn.AVERAGEIFS('mergesort_pool_m1'!F3:F121,'mergesort_pool_m1'!B3:B121,$A7,'mergesort_pool_m1'!C3:C121,D$2)</f>
        <v>1.56216298678984</v>
      </c>
      <c r="E7" s="22" cm="1">
        <f t="array" ref="E7">_xlfn.AVERAGEIFS('mergesort_pool_m1'!F3:F121,'mergesort_pool_m1'!B3:B121,$A7,'mergesort_pool_m1'!C3:C121,E$2)</f>
        <v>3.04034546765993</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5" customWidth="1"/>
    <col min="6" max="16384" width="16.3516" style="25" customWidth="1"/>
  </cols>
  <sheetData>
    <row r="1" ht="25.65" customHeight="1">
      <c r="A1" t="s" s="7">
        <v>12</v>
      </c>
      <c r="B1" s="7"/>
      <c r="C1" s="7"/>
      <c r="D1" s="7"/>
      <c r="E1" s="7"/>
    </row>
    <row r="2" ht="20.45" customHeight="1">
      <c r="A2" t="s" s="8">
        <v>7</v>
      </c>
      <c r="B2" s="9">
        <v>1000</v>
      </c>
      <c r="C2" s="9">
        <v>100000</v>
      </c>
      <c r="D2" s="9">
        <v>1000000</v>
      </c>
      <c r="E2" s="10">
        <v>10000000</v>
      </c>
    </row>
    <row r="3" ht="20.45" customHeight="1">
      <c r="A3" s="11">
        <v>6</v>
      </c>
      <c r="B3" s="12" cm="1">
        <f t="array" ref="B3">_xlfn.AVERAGEIFS('mergesort_mpi_server'!F3:F50,'mergesort_mpi_server'!B3:B50,$A3,'mergesort_mpi_server'!C3:C50,B$2)</f>
        <v>1.95876270216829</v>
      </c>
      <c r="C3" s="13" cm="1">
        <f t="array" ref="C3">_xlfn.AVERAGEIFS('mergesort_mpi_server'!F3:F50,'mergesort_mpi_server'!B3:B50,$A3,'mergesort_mpi_server'!C3:C50,C$2)</f>
        <v>2.01071724417144</v>
      </c>
      <c r="D3" s="13" cm="1">
        <f t="array" ref="D3">_xlfn.AVERAGEIFS('mergesort_mpi_server'!F3:F50,'mergesort_mpi_server'!B3:B50,$A3,'mergesort_mpi_server'!C3:C50,D$2)</f>
        <v>2.55800930778038</v>
      </c>
      <c r="E3" s="14" cm="1">
        <f t="array" ref="E3">_xlfn.AVERAGEIFS('mergesort_mpi_server'!F3:F50,'mergesort_mpi_server'!B3:B50,$A3,'mergesort_mpi_server'!C3:C50,E$2)</f>
        <v>2.61991390841347</v>
      </c>
    </row>
    <row r="4" ht="20.2" customHeight="1">
      <c r="A4" s="19">
        <v>12</v>
      </c>
      <c r="B4" s="20" cm="1">
        <f t="array" ref="B4">_xlfn.AVERAGEIFS('mergesort_mpi_server'!F3:F50,'mergesort_mpi_server'!B3:B50,$A4,'mergesort_mpi_server'!C3:C50,B$2)</f>
        <v>0.492703566436405</v>
      </c>
      <c r="C4" s="21" cm="1">
        <f t="array" ref="C4">_xlfn.AVERAGEIFS('mergesort_mpi_server'!F3:F50,'mergesort_mpi_server'!B3:B50,$A4,'mergesort_mpi_server'!C3:C50,C$2)</f>
        <v>3.12965456803108</v>
      </c>
      <c r="D4" s="21" cm="1">
        <f t="array" ref="D4">_xlfn.AVERAGEIFS('mergesort_mpi_server'!F3:F50,'mergesort_mpi_server'!B3:B50,$A4,'mergesort_mpi_server'!C3:C50,D$2)</f>
        <v>3.1995530697803</v>
      </c>
      <c r="E4" s="22" cm="1">
        <f t="array" ref="E4">_xlfn.AVERAGEIFS('mergesort_mpi_server'!F3:F50,'mergesort_mpi_server'!B3:B50,$A4,'mergesort_mpi_server'!C3:C50,E$2)</f>
        <v>4.09680804104853</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style="26" customWidth="1"/>
  </cols>
  <sheetData/>
  <pageMargins left="1" right="1" top="1" bottom="1" header="0.25" footer="0.25"/>
  <pageSetup firstPageNumber="1" fitToHeight="1" fitToWidth="1" scale="100" useFirstPageNumber="0" orientation="portrait" pageOrder="downThenOver"/>
  <headerFooter>
    <oddFooter>&amp;C&amp;"Helvetica Neue,Regular"&amp;12&amp;KFEFFFE&amp;P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2:C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27" customWidth="1"/>
    <col min="4" max="16384" width="16.3516" style="27" customWidth="1"/>
  </cols>
  <sheetData>
    <row r="1" ht="25.65" customHeight="1">
      <c r="A1" t="s" s="7">
        <v>17</v>
      </c>
      <c r="B1" s="7"/>
      <c r="C1" s="7"/>
    </row>
    <row r="2" ht="20.45" customHeight="1">
      <c r="A2" t="s" s="8">
        <v>7</v>
      </c>
      <c r="B2" t="s" s="28">
        <v>19</v>
      </c>
      <c r="C2" t="s" s="29">
        <v>20</v>
      </c>
    </row>
    <row r="3" ht="20.45" customHeight="1">
      <c r="A3" s="11">
        <v>2</v>
      </c>
      <c r="B3" s="12" cm="1">
        <f t="array" ref="B3">_xlfn.AVERAGEIFS('Combined Data'!D3:D240,'Combined Data'!B3:B240,$A3,'Combined Data'!C3:C240,10000000)</f>
        <v>19.6263688802719</v>
      </c>
      <c r="C3" s="14" cm="1">
        <f t="array" ref="C3">_xlfn.AVERAGEIFS('Combined Data'!E3:E240,'Combined Data'!B3:B240,$A3,'Combined Data'!C3:C240,10000000)</f>
        <v>10.8613109588623</v>
      </c>
    </row>
    <row r="4" ht="20.2" customHeight="1">
      <c r="A4" s="15">
        <v>4</v>
      </c>
      <c r="B4" s="16" cm="1">
        <f t="array" ref="B4">_xlfn.AVERAGEIFS('Combined Data'!D3:D240,'Combined Data'!B3:B240,$A4,'Combined Data'!C3:C240,10000000)</f>
        <v>24.1833556890488</v>
      </c>
      <c r="C4" s="18" cm="1">
        <f t="array" ref="C4">_xlfn.AVERAGEIFS('Combined Data'!E3:E240,'Combined Data'!B3:B240,$A4,'Combined Data'!C3:C240,10000000)</f>
        <v>7.04071180025737</v>
      </c>
    </row>
    <row r="5" ht="20.2" customHeight="1">
      <c r="A5" s="15">
        <v>6</v>
      </c>
      <c r="B5" s="16" cm="1">
        <f t="array" ref="B5">_xlfn.AVERAGEIFS('Combined Data'!D3:D240,'Combined Data'!B3:B240,$A5,'Combined Data'!C3:C240,10000000)</f>
        <v>47.1475319862366</v>
      </c>
      <c r="C5" s="18" cm="1">
        <f t="array" ref="C5">_xlfn.AVERAGEIFS('Combined Data'!E3:E240,'Combined Data'!B3:B240,$A5,'Combined Data'!C3:C240,10000000)</f>
        <v>18.8375964164734</v>
      </c>
    </row>
    <row r="6" ht="20.2" customHeight="1">
      <c r="A6" s="15">
        <v>8</v>
      </c>
      <c r="B6" s="16" cm="1">
        <f t="array" ref="B6">_xlfn.AVERAGEIFS('Combined Data'!D3:D240,'Combined Data'!B3:B240,$A6,'Combined Data'!C3:C240,10000000)</f>
        <v>31.7704610029856</v>
      </c>
      <c r="C6" s="18" cm="1">
        <f t="array" ref="C6">_xlfn.AVERAGEIFS('Combined Data'!E3:E240,'Combined Data'!B3:B240,$A6,'Combined Data'!C3:C240,10000000)</f>
        <v>5.92974758148194</v>
      </c>
    </row>
    <row r="7" ht="20.2" customHeight="1">
      <c r="A7" s="15">
        <v>12</v>
      </c>
      <c r="B7" s="16" cm="1">
        <f t="array" ref="B7">_xlfn.AVERAGEIFS('Combined Data'!D3:D240,'Combined Data'!B3:B240,$A7,'Combined Data'!C3:C240,10000000)</f>
        <v>38.893313964208</v>
      </c>
      <c r="C7" s="18" cm="1">
        <f t="array" ref="C7">_xlfn.AVERAGEIFS('Combined Data'!E3:E240,'Combined Data'!B3:B240,$A7,'Combined Data'!C3:C240,10000000)</f>
        <v>9.73377132415771</v>
      </c>
    </row>
    <row r="8" ht="20.2" customHeight="1">
      <c r="A8" s="15">
        <v>16</v>
      </c>
      <c r="B8" s="16" cm="1">
        <f t="array" ref="B8">_xlfn.AVERAGEIFS('Combined Data'!D3:D240,'Combined Data'!B3:B240,$A8,'Combined Data'!C3:C240,10000000)</f>
        <v>19.1572391986847</v>
      </c>
      <c r="C8" s="18" cm="1">
        <f t="array" ref="C8">_xlfn.AVERAGEIFS('Combined Data'!E3:E240,'Combined Data'!B3:B240,$A8,'Combined Data'!C3:C240,10000000)</f>
        <v>5.79862300554911</v>
      </c>
    </row>
    <row r="9" ht="20.2" customHeight="1">
      <c r="A9" s="19">
        <v>32</v>
      </c>
      <c r="B9" s="20" cm="1">
        <f t="array" ref="B9">_xlfn.AVERAGEIFS('Combined Data'!D3:D240,'Combined Data'!B3:B240,$A9,'Combined Data'!C3:C240,10000000)</f>
        <v>19.1857340335846</v>
      </c>
      <c r="C9" s="22" cm="1">
        <f t="array" ref="C9">_xlfn.AVERAGEIFS('Combined Data'!E3:E240,'Combined Data'!B3:B240,$A9,'Combined Data'!C3:C240,10000000)</f>
        <v>6.31074174245199</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C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30" customWidth="1"/>
    <col min="4" max="16384" width="16.3516" style="30" customWidth="1"/>
  </cols>
  <sheetData>
    <row r="1" ht="25.65" customHeight="1">
      <c r="A1" t="s" s="7">
        <v>21</v>
      </c>
      <c r="B1" s="7"/>
      <c r="C1" s="7"/>
    </row>
    <row r="2" ht="20.45" customHeight="1">
      <c r="A2" t="s" s="8">
        <v>7</v>
      </c>
      <c r="B2" t="s" s="28">
        <v>19</v>
      </c>
      <c r="C2" t="s" s="29">
        <v>20</v>
      </c>
    </row>
    <row r="3" ht="20.45" customHeight="1">
      <c r="A3" s="11">
        <v>2</v>
      </c>
      <c r="B3" s="12" cm="1">
        <f t="array" ref="B3">_xlfn.AVERAGEIFS('mergesort_mpi_m1'!D3:D74,'mergesort_mpi_m1'!B3:B74,$A3,'mergesort_mpi_m1'!C3:C74,10000000)</f>
        <v>20.0759896437327</v>
      </c>
      <c r="C3" s="14" cm="1">
        <f t="array" ref="C3">_xlfn.AVERAGEIFS('mergesort_mpi_m1'!E3:E74,'mergesort_mpi_m1'!B3:B74,$A3,'mergesort_mpi_m1'!C3:C74,10000000)</f>
        <v>11.3930092652639</v>
      </c>
    </row>
    <row r="4" ht="20.2" customHeight="1">
      <c r="A4" s="15">
        <v>4</v>
      </c>
      <c r="B4" s="16" cm="1">
        <f t="array" ref="B4">_xlfn.AVERAGEIFS('mergesort_mpi_m1'!D3:D74,'mergesort_mpi_m1'!B3:B74,$A4,'mergesort_mpi_m1'!C3:C74,10000000)</f>
        <v>29.3150810400645</v>
      </c>
      <c r="C4" s="18" cm="1">
        <f t="array" ref="C4">_xlfn.AVERAGEIFS('mergesort_mpi_m1'!E3:E74,'mergesort_mpi_m1'!B3:B74,$A4,'mergesort_mpi_m1'!C3:C74,10000000)</f>
        <v>7.96087153752645</v>
      </c>
    </row>
    <row r="5" ht="20.2" customHeight="1">
      <c r="A5" s="19">
        <v>8</v>
      </c>
      <c r="B5" s="20" cm="1">
        <f t="array" ref="B5">_xlfn.AVERAGEIFS('mergesort_mpi_m1'!D3:D74,'mergesort_mpi_m1'!B3:B74,$A5,'mergesort_mpi_m1'!C3:C74,10000000)</f>
        <v>44.5217356681824</v>
      </c>
      <c r="C5" s="22" cm="1">
        <f t="array" ref="C5">_xlfn.AVERAGEIFS('mergesort_mpi_m1'!E3:E74,'mergesort_mpi_m1'!B3:B74,$A5,'mergesort_mpi_m1'!C3:C74,10000000)</f>
        <v>6.41169889767965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C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31" customWidth="1"/>
    <col min="4" max="16384" width="16.3516" style="31" customWidth="1"/>
  </cols>
  <sheetData>
    <row r="1" ht="25.65" customHeight="1">
      <c r="A1" t="s" s="7">
        <v>23</v>
      </c>
      <c r="B1" s="7"/>
      <c r="C1" s="7"/>
    </row>
    <row r="2" ht="20.45" customHeight="1">
      <c r="A2" t="s" s="8">
        <v>7</v>
      </c>
      <c r="B2" t="s" s="28">
        <v>19</v>
      </c>
      <c r="C2" t="s" s="29">
        <v>20</v>
      </c>
    </row>
    <row r="3" ht="20.45" customHeight="1">
      <c r="A3" s="11">
        <v>2</v>
      </c>
      <c r="B3" s="12" cm="1">
        <f t="array" ref="B3">_xlfn.AVERAGEIFS('mergesort_pool_m1'!D3:D121,'mergesort_pool_m1'!B3:B121,$A3,'mergesort_pool_m1'!C3:C121,10000000)</f>
        <v>19.1767481168111</v>
      </c>
      <c r="C3" s="14" cm="1">
        <f t="array" ref="C3">_xlfn.AVERAGEIFS('mergesort_pool_m1'!E3:E121,'mergesort_pool_m1'!B3:B121,$A3,'mergesort_pool_m1'!C3:C121,10000000)</f>
        <v>10.3296126524607</v>
      </c>
    </row>
    <row r="4" ht="20.2" customHeight="1">
      <c r="A4" s="15">
        <v>4</v>
      </c>
      <c r="B4" s="16" cm="1">
        <f t="array" ref="B4">_xlfn.AVERAGEIFS('mergesort_pool_m1'!D3:D121,'mergesort_pool_m1'!B3:B121,$A4,'mergesort_pool_m1'!C3:C121,10000000)</f>
        <v>19.051630338033</v>
      </c>
      <c r="C4" s="18" cm="1">
        <f t="array" ref="C4">_xlfn.AVERAGEIFS('mergesort_pool_m1'!E3:E121,'mergesort_pool_m1'!B3:B121,$A4,'mergesort_pool_m1'!C3:C121,10000000)</f>
        <v>6.12055206298828</v>
      </c>
    </row>
    <row r="5" ht="20.2" customHeight="1">
      <c r="A5" s="15">
        <v>8</v>
      </c>
      <c r="B5" s="16" cm="1">
        <f t="array" ref="B5">_xlfn.AVERAGEIFS('mergesort_pool_m1'!D3:D121,'mergesort_pool_m1'!B3:B121,$A5,'mergesort_pool_m1'!C3:C121,10000000)</f>
        <v>19.0191863377889</v>
      </c>
      <c r="C5" s="18" cm="1">
        <f t="array" ref="C5">_xlfn.AVERAGEIFS('mergesort_pool_m1'!E3:E121,'mergesort_pool_m1'!B3:B121,$A5,'mergesort_pool_m1'!C3:C121,10000000)</f>
        <v>5.44779626528422</v>
      </c>
    </row>
    <row r="6" ht="20.2" customHeight="1">
      <c r="A6" s="15">
        <v>16</v>
      </c>
      <c r="B6" s="16" cm="1">
        <f t="array" ref="B6">_xlfn.AVERAGEIFS('mergesort_pool_m1'!D3:D121,'mergesort_pool_m1'!B3:B121,$A6,'mergesort_pool_m1'!C3:C121,10000000)</f>
        <v>19.1572391986847</v>
      </c>
      <c r="C6" s="18" cm="1">
        <f t="array" ref="C6">_xlfn.AVERAGEIFS('mergesort_pool_m1'!E3:E121,'mergesort_pool_m1'!B3:B121,$A6,'mergesort_pool_m1'!C3:C121,10000000)</f>
        <v>5.79862300554911</v>
      </c>
    </row>
    <row r="7" ht="20.2" customHeight="1">
      <c r="A7" s="19">
        <v>32</v>
      </c>
      <c r="B7" s="20" cm="1">
        <f t="array" ref="B7">_xlfn.AVERAGEIFS('mergesort_pool_m1'!D3:D121,'mergesort_pool_m1'!B3:B121,$A7,'mergesort_pool_m1'!C3:C121,10000000)</f>
        <v>19.1857340335846</v>
      </c>
      <c r="C7" s="22" cm="1">
        <f t="array" ref="C7">_xlfn.AVERAGEIFS('mergesort_pool_m1'!E3:E121,'mergesort_pool_m1'!B3:B121,$A7,'mergesort_pool_m1'!C3:C121,10000000)</f>
        <v>6.31074174245199</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C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32" customWidth="1"/>
    <col min="4" max="16384" width="16.3516" style="32" customWidth="1"/>
  </cols>
  <sheetData>
    <row r="1" ht="23.7" customHeight="1">
      <c r="A1" t="s" s="33">
        <v>25</v>
      </c>
      <c r="B1" s="33"/>
      <c r="C1" s="33"/>
    </row>
    <row r="2" ht="20.45" customHeight="1">
      <c r="A2" t="s" s="8">
        <v>7</v>
      </c>
      <c r="B2" t="s" s="28">
        <v>19</v>
      </c>
      <c r="C2" t="s" s="29">
        <v>20</v>
      </c>
    </row>
    <row r="3" ht="20.45" customHeight="1">
      <c r="A3" s="11">
        <v>6</v>
      </c>
      <c r="B3" s="12" cm="1">
        <f t="array" ref="B3">_xlfn.AVERAGEIFS('mergesort_mpi_server'!D3:D50,'mergesort_mpi_server'!B3:B50,$A3,'mergesort_mpi_server'!C3:C50,10000000)</f>
        <v>47.1475319862366</v>
      </c>
      <c r="C3" s="14" cm="1">
        <f t="array" ref="C3">_xlfn.AVERAGEIFS('mergesort_mpi_server'!E3:E50,'mergesort_mpi_server'!B3:B50,$A3,'mergesort_mpi_server'!C3:C50,10000000)</f>
        <v>18.8375964164734</v>
      </c>
    </row>
    <row r="4" ht="20.2" customHeight="1">
      <c r="A4" s="19">
        <v>12</v>
      </c>
      <c r="B4" s="20" cm="1">
        <f t="array" ref="B4">_xlfn.AVERAGEIFS('mergesort_mpi_server'!D3:D50,'mergesort_mpi_server'!B3:B50,$A4,'mergesort_mpi_server'!C3:C50,10000000)</f>
        <v>38.893313964208</v>
      </c>
      <c r="C4" s="22" cm="1">
        <f t="array" ref="C4">_xlfn.AVERAGEIFS('mergesort_mpi_server'!E3:E50,'mergesort_mpi_server'!B3:B50,$A4,'mergesort_mpi_server'!C3:C50,10000000)</f>
        <v>9.73377132415771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11.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style="34" customWidth="1"/>
  </cols>
  <sheetData/>
  <pageMargins left="1" right="1" top="1" bottom="1" header="0.25" footer="0.25"/>
  <pageSetup firstPageNumber="1" fitToHeight="1" fitToWidth="1" scale="100" useFirstPageNumber="0" orientation="portrait" pageOrder="downThenOver"/>
  <headerFooter>
    <oddFooter>&amp;C&amp;"Helvetica Neue,Regular"&amp;12&amp;KFEFFFE&amp;P</oddFooter>
  </headerFooter>
  <drawing r:id="rId1"/>
</worksheet>
</file>

<file path=xl/worksheets/sheet12.xml><?xml version="1.0" encoding="utf-8"?>
<worksheet xmlns:r="http://schemas.openxmlformats.org/officeDocument/2006/relationships" xmlns="http://schemas.openxmlformats.org/spreadsheetml/2006/main">
  <sheetPr>
    <pageSetUpPr fitToPage="1"/>
  </sheetPr>
  <dimension ref="A2:F24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5" customWidth="1"/>
    <col min="7" max="16384" width="16.3516" style="35" customWidth="1"/>
  </cols>
  <sheetData>
    <row r="1" ht="25.65" customHeight="1">
      <c r="A1" t="s" s="7">
        <v>29</v>
      </c>
      <c r="B1" s="7"/>
      <c r="C1" s="7"/>
      <c r="D1" s="7"/>
      <c r="E1" s="7"/>
      <c r="F1" s="7"/>
    </row>
    <row r="2" ht="20.45" customHeight="1">
      <c r="A2" t="s" s="8">
        <v>30</v>
      </c>
      <c r="B2" t="s" s="28">
        <v>7</v>
      </c>
      <c r="C2" t="s" s="28">
        <v>31</v>
      </c>
      <c r="D2" t="s" s="28">
        <v>32</v>
      </c>
      <c r="E2" t="s" s="28">
        <v>33</v>
      </c>
      <c r="F2" t="s" s="29">
        <v>34</v>
      </c>
    </row>
    <row r="3" ht="20.45" customHeight="1">
      <c r="A3" s="11">
        <v>1</v>
      </c>
      <c r="B3" s="12">
        <v>2</v>
      </c>
      <c r="C3" s="13">
        <v>1</v>
      </c>
      <c r="D3" s="36">
        <v>9.5367431640625e-07</v>
      </c>
      <c r="E3" s="13">
        <v>0.173699855804443</v>
      </c>
      <c r="F3" s="14" cm="1">
        <f t="array" ref="F3">D3/E3</f>
        <v>5.49035755953608e-06</v>
      </c>
    </row>
    <row r="4" ht="20.2" customHeight="1">
      <c r="A4" s="15">
        <v>1</v>
      </c>
      <c r="B4" s="16">
        <v>2</v>
      </c>
      <c r="C4" s="17">
        <v>10</v>
      </c>
      <c r="D4" s="37">
        <v>6.98566436767578e-05</v>
      </c>
      <c r="E4" s="17">
        <v>0.0708427429199219</v>
      </c>
      <c r="F4" s="18" cm="1">
        <f t="array" ref="F4">D4/E4</f>
        <v>0.0009860804480103381</v>
      </c>
    </row>
    <row r="5" ht="20.2" customHeight="1">
      <c r="A5" s="15">
        <v>1</v>
      </c>
      <c r="B5" s="16">
        <v>2</v>
      </c>
      <c r="C5" s="17">
        <v>100</v>
      </c>
      <c r="D5" s="17">
        <v>0.000169992446899414</v>
      </c>
      <c r="E5" s="17">
        <v>0.07000184059143071</v>
      </c>
      <c r="F5" s="18" cm="1">
        <f t="array" ref="F5">D5/E5</f>
        <v>0.0024283996743969</v>
      </c>
    </row>
    <row r="6" ht="20.2" customHeight="1">
      <c r="A6" s="15">
        <v>1</v>
      </c>
      <c r="B6" s="16">
        <v>2</v>
      </c>
      <c r="C6" s="17">
        <v>1000</v>
      </c>
      <c r="D6" s="17">
        <v>0.00142312049865723</v>
      </c>
      <c r="E6" s="17">
        <v>0.0695300102233887</v>
      </c>
      <c r="F6" s="18" cm="1">
        <f t="array" ref="F6">D6/E6</f>
        <v>0.0204677159414327</v>
      </c>
    </row>
    <row r="7" ht="20.2" customHeight="1">
      <c r="A7" s="15">
        <v>1</v>
      </c>
      <c r="B7" s="16">
        <v>2</v>
      </c>
      <c r="C7" s="17">
        <v>10000</v>
      </c>
      <c r="D7" s="17">
        <v>0.0157620906829834</v>
      </c>
      <c r="E7" s="17">
        <v>0.0797700881958008</v>
      </c>
      <c r="F7" s="18" cm="1">
        <f t="array" ref="F7">D7/E7</f>
        <v>0.197593998445813</v>
      </c>
    </row>
    <row r="8" ht="20.2" customHeight="1">
      <c r="A8" s="15">
        <v>1</v>
      </c>
      <c r="B8" s="16">
        <v>2</v>
      </c>
      <c r="C8" s="17">
        <v>100000</v>
      </c>
      <c r="D8" s="17">
        <v>0.161092042922974</v>
      </c>
      <c r="E8" s="17">
        <v>0.159240007400513</v>
      </c>
      <c r="F8" s="18" cm="1">
        <f t="array" ref="F8">D8/E8</f>
        <v>1.01163046619185</v>
      </c>
    </row>
    <row r="9" ht="20.2" customHeight="1">
      <c r="A9" s="15">
        <v>1</v>
      </c>
      <c r="B9" s="16">
        <v>2</v>
      </c>
      <c r="C9" s="17">
        <v>1000000</v>
      </c>
      <c r="D9" s="17">
        <v>1.7093710899353</v>
      </c>
      <c r="E9" s="17">
        <v>1.02722001075745</v>
      </c>
      <c r="F9" s="18" cm="1">
        <f t="array" ref="F9">D9/E9</f>
        <v>1.66407495184488</v>
      </c>
    </row>
    <row r="10" ht="20.2" customHeight="1">
      <c r="A10" s="15">
        <v>1</v>
      </c>
      <c r="B10" s="16">
        <v>2</v>
      </c>
      <c r="C10" s="17">
        <v>10000000</v>
      </c>
      <c r="D10" s="17">
        <v>18.9341242313385</v>
      </c>
      <c r="E10" s="17">
        <v>10.3274278640747</v>
      </c>
      <c r="F10" s="18" cm="1">
        <f t="array" ref="F10">D10/E10</f>
        <v>1.83338237560616</v>
      </c>
    </row>
    <row r="11" ht="20.2" customHeight="1">
      <c r="A11" s="15">
        <v>2</v>
      </c>
      <c r="B11" s="16">
        <v>2</v>
      </c>
      <c r="C11" s="17">
        <v>1</v>
      </c>
      <c r="D11" s="37">
        <v>1.19209289550781e-06</v>
      </c>
      <c r="E11" s="17">
        <v>0.0853140354156494</v>
      </c>
      <c r="F11" s="18" cm="1">
        <f t="array" ref="F11">D11/E11</f>
        <v>1.39729985775487e-05</v>
      </c>
    </row>
    <row r="12" ht="20.2" customHeight="1">
      <c r="A12" s="15">
        <v>2</v>
      </c>
      <c r="B12" s="16">
        <v>2</v>
      </c>
      <c r="C12" s="17">
        <v>10</v>
      </c>
      <c r="D12" s="37">
        <v>3.29017639160156e-05</v>
      </c>
      <c r="E12" s="17">
        <v>0.072209358215332</v>
      </c>
      <c r="F12" s="18" cm="1">
        <f t="array" ref="F12">D12/E12</f>
        <v>0.000455644042949404</v>
      </c>
    </row>
    <row r="13" ht="20.2" customHeight="1">
      <c r="A13" s="15">
        <v>2</v>
      </c>
      <c r="B13" s="16">
        <v>2</v>
      </c>
      <c r="C13" s="17">
        <v>100</v>
      </c>
      <c r="D13" s="17">
        <v>0.000158786773681641</v>
      </c>
      <c r="E13" s="17">
        <v>0.07074499130249021</v>
      </c>
      <c r="F13" s="18" cm="1">
        <f t="array" ref="F13">D13/E13</f>
        <v>0.00224449492124048</v>
      </c>
    </row>
    <row r="14" ht="20.2" customHeight="1">
      <c r="A14" s="15">
        <v>2</v>
      </c>
      <c r="B14" s="16">
        <v>2</v>
      </c>
      <c r="C14" s="17">
        <v>1000</v>
      </c>
      <c r="D14" s="17">
        <v>0.00144219398498535</v>
      </c>
      <c r="E14" s="17">
        <v>0.07070422172546389</v>
      </c>
      <c r="F14" s="18" cm="1">
        <f t="array" ref="F14">D14/E14</f>
        <v>0.0203975653757313</v>
      </c>
    </row>
    <row r="15" ht="20.2" customHeight="1">
      <c r="A15" s="15">
        <v>2</v>
      </c>
      <c r="B15" s="16">
        <v>2</v>
      </c>
      <c r="C15" s="17">
        <v>10000</v>
      </c>
      <c r="D15" s="38">
        <v>0.015427827835083</v>
      </c>
      <c r="E15" s="17">
        <v>0.0801999568939209</v>
      </c>
      <c r="F15" s="18" cm="1">
        <f t="array" ref="F15">D15/E15</f>
        <v>0.19236703400588</v>
      </c>
    </row>
    <row r="16" ht="20.2" customHeight="1">
      <c r="A16" s="15">
        <v>2</v>
      </c>
      <c r="B16" s="16">
        <v>2</v>
      </c>
      <c r="C16" s="17">
        <v>100000</v>
      </c>
      <c r="D16" s="17">
        <v>0.164419889450073</v>
      </c>
      <c r="E16" s="17">
        <v>0.157844066619873</v>
      </c>
      <c r="F16" s="18" cm="1">
        <f t="array" ref="F16">D16/E16</f>
        <v>1.04166024717316</v>
      </c>
    </row>
    <row r="17" ht="20.2" customHeight="1">
      <c r="A17" s="15">
        <v>2</v>
      </c>
      <c r="B17" s="16">
        <v>2</v>
      </c>
      <c r="C17" s="17">
        <v>1000000</v>
      </c>
      <c r="D17" s="17">
        <v>1.76622295379639</v>
      </c>
      <c r="E17" s="17">
        <v>0.993474960327148</v>
      </c>
      <c r="F17" s="18" cm="1">
        <f t="array" ref="F17">D17/E17</f>
        <v>1.7778233215005</v>
      </c>
    </row>
    <row r="18" ht="20.2" customHeight="1">
      <c r="A18" s="15">
        <v>2</v>
      </c>
      <c r="B18" s="16">
        <v>2</v>
      </c>
      <c r="C18" s="17">
        <v>10000000</v>
      </c>
      <c r="D18" s="17">
        <v>19.6189382076263</v>
      </c>
      <c r="E18" s="17">
        <v>10.2496662139893</v>
      </c>
      <c r="F18" s="18" cm="1">
        <f t="array" ref="F18">D18/E18</f>
        <v>1.9141050838172</v>
      </c>
    </row>
    <row r="19" ht="20.2" customHeight="1">
      <c r="A19" s="15">
        <v>3</v>
      </c>
      <c r="B19" s="16">
        <v>2</v>
      </c>
      <c r="C19" s="17">
        <v>1</v>
      </c>
      <c r="D19" s="39">
        <v>1.9073486328125e-06</v>
      </c>
      <c r="E19" s="17">
        <v>0.0850639343261719</v>
      </c>
      <c r="F19" s="18" cm="1">
        <f t="array" ref="F19">D19/E19</f>
        <v>2.24225301583031e-05</v>
      </c>
    </row>
    <row r="20" ht="20.2" customHeight="1">
      <c r="A20" s="15">
        <v>3</v>
      </c>
      <c r="B20" s="16">
        <v>2</v>
      </c>
      <c r="C20" s="17">
        <v>10</v>
      </c>
      <c r="D20" s="37">
        <v>4.07695770263672e-05</v>
      </c>
      <c r="E20" s="17">
        <v>0.0714356899261475</v>
      </c>
      <c r="F20" s="18" cm="1">
        <f t="array" ref="F20">D20/E20</f>
        <v>0.0005707172012829449</v>
      </c>
    </row>
    <row r="21" ht="20.2" customHeight="1">
      <c r="A21" s="15">
        <v>3</v>
      </c>
      <c r="B21" s="16">
        <v>2</v>
      </c>
      <c r="C21" s="17">
        <v>100</v>
      </c>
      <c r="D21" s="17">
        <v>0.000161886215209961</v>
      </c>
      <c r="E21" s="17">
        <v>0.0715346336364746</v>
      </c>
      <c r="F21" s="18" cm="1">
        <f t="array" ref="F21">D21/E21</f>
        <v>0.00226304668075377</v>
      </c>
    </row>
    <row r="22" ht="20.2" customHeight="1">
      <c r="A22" s="15">
        <v>3</v>
      </c>
      <c r="B22" s="16">
        <v>2</v>
      </c>
      <c r="C22" s="17">
        <v>1000</v>
      </c>
      <c r="D22" s="17">
        <v>0.0014641284942627</v>
      </c>
      <c r="E22" s="17">
        <v>0.0744929313659668</v>
      </c>
      <c r="F22" s="18" cm="1">
        <f t="array" ref="F22">D22/E22</f>
        <v>0.0196545963142432</v>
      </c>
    </row>
    <row r="23" ht="20.2" customHeight="1">
      <c r="A23" s="15">
        <v>3</v>
      </c>
      <c r="B23" s="16">
        <v>2</v>
      </c>
      <c r="C23" s="17">
        <v>10000</v>
      </c>
      <c r="D23" s="17">
        <v>0.0162031650543213</v>
      </c>
      <c r="E23" s="17">
        <v>0.0801651477813721</v>
      </c>
      <c r="F23" s="18" cm="1">
        <f t="array" ref="F23">D23/E23</f>
        <v>0.202122312535503</v>
      </c>
    </row>
    <row r="24" ht="20.2" customHeight="1">
      <c r="A24" s="15">
        <v>3</v>
      </c>
      <c r="B24" s="16">
        <v>2</v>
      </c>
      <c r="C24" s="17">
        <v>100000</v>
      </c>
      <c r="D24" s="17">
        <v>0.161990165710449</v>
      </c>
      <c r="E24" s="17">
        <v>0.159646034240723</v>
      </c>
      <c r="F24" s="18" cm="1">
        <f t="array" ref="F24">D24/E24</f>
        <v>1.0146833053566</v>
      </c>
    </row>
    <row r="25" ht="20.2" customHeight="1">
      <c r="A25" s="15">
        <v>3</v>
      </c>
      <c r="B25" s="16">
        <v>2</v>
      </c>
      <c r="C25" s="17">
        <v>1000000</v>
      </c>
      <c r="D25" s="17">
        <v>1.7263240814209</v>
      </c>
      <c r="E25" s="17">
        <v>0.98695707321167</v>
      </c>
      <c r="F25" s="18" cm="1">
        <f t="array" ref="F25">D25/E25</f>
        <v>1.74913795977291</v>
      </c>
    </row>
    <row r="26" ht="20.2" customHeight="1">
      <c r="A26" s="15">
        <v>3</v>
      </c>
      <c r="B26" s="16">
        <v>2</v>
      </c>
      <c r="C26" s="17">
        <v>10000000</v>
      </c>
      <c r="D26" s="17">
        <v>18.9771819114685</v>
      </c>
      <c r="E26" s="17">
        <v>10.4117438793182</v>
      </c>
      <c r="F26" s="18" cm="1">
        <f t="array" ref="F26">D26/E26</f>
        <v>1.82267083511002</v>
      </c>
    </row>
    <row r="27" ht="20.2" customHeight="1">
      <c r="A27" s="15">
        <v>1</v>
      </c>
      <c r="B27" s="16">
        <v>4</v>
      </c>
      <c r="C27" s="17">
        <v>1</v>
      </c>
      <c r="D27" s="39">
        <v>9.5367431640625e-07</v>
      </c>
      <c r="E27" s="17">
        <v>0.108060836791992</v>
      </c>
      <c r="F27" s="18" cm="1">
        <f t="array" ref="F27">D27/E27</f>
        <v>8.82534639484601e-06</v>
      </c>
    </row>
    <row r="28" ht="20.2" customHeight="1">
      <c r="A28" s="15">
        <v>1</v>
      </c>
      <c r="B28" s="16">
        <v>4</v>
      </c>
      <c r="C28" s="17">
        <v>10</v>
      </c>
      <c r="D28" s="37">
        <v>3.60012054443359e-05</v>
      </c>
      <c r="E28" s="17">
        <v>0.0777218341827393</v>
      </c>
      <c r="F28" s="18" cm="1">
        <f t="array" ref="F28">D28/E28</f>
        <v>0.000463205813693099</v>
      </c>
    </row>
    <row r="29" ht="20.2" customHeight="1">
      <c r="A29" s="15">
        <v>1</v>
      </c>
      <c r="B29" s="16">
        <v>4</v>
      </c>
      <c r="C29" s="17">
        <v>100</v>
      </c>
      <c r="D29" s="17">
        <v>0.000162124633789063</v>
      </c>
      <c r="E29" s="17">
        <v>0.0779709815979004</v>
      </c>
      <c r="F29" s="18" cm="1">
        <f t="array" ref="F29">D29/E29</f>
        <v>0.00207929450760472</v>
      </c>
    </row>
    <row r="30" ht="20.2" customHeight="1">
      <c r="A30" s="15">
        <v>1</v>
      </c>
      <c r="B30" s="16">
        <v>4</v>
      </c>
      <c r="C30" s="17">
        <v>1000</v>
      </c>
      <c r="D30" s="17">
        <v>0.00144696235656738</v>
      </c>
      <c r="E30" s="17">
        <v>0.0774471759796143</v>
      </c>
      <c r="F30" s="18" cm="1">
        <f t="array" ref="F30">D30/E30</f>
        <v>0.0186832165055089</v>
      </c>
    </row>
    <row r="31" ht="20.2" customHeight="1">
      <c r="A31" s="15">
        <v>1</v>
      </c>
      <c r="B31" s="16">
        <v>4</v>
      </c>
      <c r="C31" s="17">
        <v>10000</v>
      </c>
      <c r="D31" s="38">
        <v>0.0158877372741699</v>
      </c>
      <c r="E31" s="17">
        <v>0.0847229957580566</v>
      </c>
      <c r="F31" s="18" cm="1">
        <f t="array" ref="F31">D31/E31</f>
        <v>0.187525678619067</v>
      </c>
    </row>
    <row r="32" ht="20.2" customHeight="1">
      <c r="A32" s="15">
        <v>1</v>
      </c>
      <c r="B32" s="16">
        <v>4</v>
      </c>
      <c r="C32" s="17">
        <v>100000</v>
      </c>
      <c r="D32" s="17">
        <v>0.161278963088989</v>
      </c>
      <c r="E32" s="17">
        <v>0.12810206413269</v>
      </c>
      <c r="F32" s="18" cm="1">
        <f t="array" ref="F32">D32/E32</f>
        <v>1.25898801226133</v>
      </c>
    </row>
    <row r="33" ht="20.2" customHeight="1">
      <c r="A33" s="15">
        <v>1</v>
      </c>
      <c r="B33" s="16">
        <v>4</v>
      </c>
      <c r="C33" s="17">
        <v>1000000</v>
      </c>
      <c r="D33" s="17">
        <v>1.74672102928162</v>
      </c>
      <c r="E33" s="17">
        <v>0.6125891208648681</v>
      </c>
      <c r="F33" s="18" cm="1">
        <f t="array" ref="F33">D33/E33</f>
        <v>2.85137455071934</v>
      </c>
    </row>
    <row r="34" ht="20.2" customHeight="1">
      <c r="A34" s="15">
        <v>1</v>
      </c>
      <c r="B34" s="16">
        <v>4</v>
      </c>
      <c r="C34" s="17">
        <v>10000000</v>
      </c>
      <c r="D34" s="17">
        <v>18.9518148899078</v>
      </c>
      <c r="E34" s="17">
        <v>6.03537011146545</v>
      </c>
      <c r="F34" s="18" cm="1">
        <f t="array" ref="F34">D34/E34</f>
        <v>3.14012472141598</v>
      </c>
    </row>
    <row r="35" ht="20.2" customHeight="1">
      <c r="A35" s="15">
        <v>2</v>
      </c>
      <c r="B35" s="16">
        <v>4</v>
      </c>
      <c r="C35" s="17">
        <v>10</v>
      </c>
      <c r="D35" s="37">
        <v>3.09944152832031e-05</v>
      </c>
      <c r="E35" s="17">
        <v>0.0782642364501953</v>
      </c>
      <c r="F35" s="18" cm="1">
        <f t="array" ref="F35">D35/E35</f>
        <v>0.000396022713425779</v>
      </c>
    </row>
    <row r="36" ht="20.2" customHeight="1">
      <c r="A36" s="15">
        <v>2</v>
      </c>
      <c r="B36" s="16">
        <v>4</v>
      </c>
      <c r="C36" s="17">
        <v>100</v>
      </c>
      <c r="D36" s="17">
        <v>0.000163793563842773</v>
      </c>
      <c r="E36" s="17">
        <v>0.0770590305328369</v>
      </c>
      <c r="F36" s="18" cm="1">
        <f t="array" ref="F36">D36/E36</f>
        <v>0.0021255596224115</v>
      </c>
    </row>
    <row r="37" ht="20.2" customHeight="1">
      <c r="A37" s="15">
        <v>2</v>
      </c>
      <c r="B37" s="16">
        <v>4</v>
      </c>
      <c r="C37" s="17">
        <v>1000</v>
      </c>
      <c r="D37" s="17">
        <v>0.00143575668334961</v>
      </c>
      <c r="E37" s="17">
        <v>0.0790531635284424</v>
      </c>
      <c r="F37" s="18" cm="1">
        <f t="array" ref="F37">D37/E37</f>
        <v>0.0181619130628851</v>
      </c>
    </row>
    <row r="38" ht="20.2" customHeight="1">
      <c r="A38" s="15">
        <v>2</v>
      </c>
      <c r="B38" s="16">
        <v>4</v>
      </c>
      <c r="C38" s="17">
        <v>10000</v>
      </c>
      <c r="D38" s="38">
        <v>0.016028881072998</v>
      </c>
      <c r="E38" s="17">
        <v>0.0850679874420166</v>
      </c>
      <c r="F38" s="18" cm="1">
        <f t="array" ref="F38">D38/E38</f>
        <v>0.188424359797197</v>
      </c>
    </row>
    <row r="39" ht="20.2" customHeight="1">
      <c r="A39" s="15">
        <v>2</v>
      </c>
      <c r="B39" s="16">
        <v>4</v>
      </c>
      <c r="C39" s="17">
        <v>100000</v>
      </c>
      <c r="D39" s="17">
        <v>0.16109299659729</v>
      </c>
      <c r="E39" s="17">
        <v>0.127652883529663</v>
      </c>
      <c r="F39" s="18" cm="1">
        <f t="array" ref="F39">D39/E39</f>
        <v>1.26196128236975</v>
      </c>
    </row>
    <row r="40" ht="20.2" customHeight="1">
      <c r="A40" s="15">
        <v>2</v>
      </c>
      <c r="B40" s="16">
        <v>4</v>
      </c>
      <c r="C40" s="17">
        <v>1000000</v>
      </c>
      <c r="D40" s="17">
        <v>1.72244191169739</v>
      </c>
      <c r="E40" s="17">
        <v>0.607678890228272</v>
      </c>
      <c r="F40" s="18" cm="1">
        <f t="array" ref="F40">D40/E40</f>
        <v>2.83446066564919</v>
      </c>
    </row>
    <row r="41" ht="20.2" customHeight="1">
      <c r="A41" s="15">
        <v>2</v>
      </c>
      <c r="B41" s="16">
        <v>4</v>
      </c>
      <c r="C41" s="17">
        <v>10000000</v>
      </c>
      <c r="D41" s="17">
        <v>19.0297269821167</v>
      </c>
      <c r="E41" s="17">
        <v>6.07355403900147</v>
      </c>
      <c r="F41" s="18" cm="1">
        <f t="array" ref="F41">D41/E41</f>
        <v>3.13321110834231</v>
      </c>
    </row>
    <row r="42" ht="20.2" customHeight="1">
      <c r="A42" s="15">
        <v>3</v>
      </c>
      <c r="B42" s="16">
        <v>4</v>
      </c>
      <c r="C42" s="17">
        <v>1</v>
      </c>
      <c r="D42" s="39">
        <v>9.5367431640625e-07</v>
      </c>
      <c r="E42" s="17">
        <v>0.115888118743896</v>
      </c>
      <c r="F42" s="18" cm="1">
        <f t="array" ref="F42">D42/E42</f>
        <v>8.22926738947069e-06</v>
      </c>
    </row>
    <row r="43" ht="20.2" customHeight="1">
      <c r="A43" s="15">
        <v>3</v>
      </c>
      <c r="B43" s="16">
        <v>4</v>
      </c>
      <c r="C43" s="17">
        <v>10</v>
      </c>
      <c r="D43" s="37">
        <v>3.00407409667969e-05</v>
      </c>
      <c r="E43" s="17">
        <v>0.0836067199707031</v>
      </c>
      <c r="F43" s="18" cm="1">
        <f t="array" ref="F43">D43/E43</f>
        <v>0.000359310124560844</v>
      </c>
    </row>
    <row r="44" ht="20.2" customHeight="1">
      <c r="A44" s="15">
        <v>3</v>
      </c>
      <c r="B44" s="16">
        <v>4</v>
      </c>
      <c r="C44" s="17">
        <v>100</v>
      </c>
      <c r="D44" s="38">
        <v>0.000164031982421875</v>
      </c>
      <c r="E44" s="17">
        <v>0.0800938606262207</v>
      </c>
      <c r="F44" s="18" cm="1">
        <f t="array" ref="F44">D44/E44</f>
        <v>0.00204799695181849</v>
      </c>
    </row>
    <row r="45" ht="20.2" customHeight="1">
      <c r="A45" s="15">
        <v>3</v>
      </c>
      <c r="B45" s="16">
        <v>4</v>
      </c>
      <c r="C45" s="17">
        <v>1000</v>
      </c>
      <c r="D45" s="38">
        <v>0.00143980979919434</v>
      </c>
      <c r="E45" s="17">
        <v>0.07867121696472169</v>
      </c>
      <c r="F45" s="18" cm="1">
        <f t="array" ref="F45">D45/E45</f>
        <v>0.0183016083231557</v>
      </c>
    </row>
    <row r="46" ht="20.2" customHeight="1">
      <c r="A46" s="15">
        <v>3</v>
      </c>
      <c r="B46" s="16">
        <v>4</v>
      </c>
      <c r="C46" s="17">
        <v>10000</v>
      </c>
      <c r="D46" s="38">
        <v>0.0157339572906494</v>
      </c>
      <c r="E46" s="17">
        <v>0.09474778175354</v>
      </c>
      <c r="F46" s="18" cm="1">
        <f t="array" ref="F46">D46/E46</f>
        <v>0.166061484495509</v>
      </c>
    </row>
    <row r="47" ht="20.2" customHeight="1">
      <c r="A47" s="15">
        <v>3</v>
      </c>
      <c r="B47" s="16">
        <v>4</v>
      </c>
      <c r="C47" s="17">
        <v>100000</v>
      </c>
      <c r="D47" s="17">
        <v>0.166160106658936</v>
      </c>
      <c r="E47" s="17">
        <v>0.129908323287964</v>
      </c>
      <c r="F47" s="18" cm="1">
        <f t="array" ref="F47">D47/E47</f>
        <v>1.27905666437256</v>
      </c>
    </row>
    <row r="48" ht="20.2" customHeight="1">
      <c r="A48" s="15">
        <v>3</v>
      </c>
      <c r="B48" s="16">
        <v>4</v>
      </c>
      <c r="C48" s="17">
        <v>1000000</v>
      </c>
      <c r="D48" s="17">
        <v>1.77285385131836</v>
      </c>
      <c r="E48" s="17">
        <v>0.622341156005859</v>
      </c>
      <c r="F48" s="18" cm="1">
        <f t="array" ref="F48">D48/E48</f>
        <v>2.84868489607277</v>
      </c>
    </row>
    <row r="49" ht="20.2" customHeight="1">
      <c r="A49" s="15">
        <v>3</v>
      </c>
      <c r="B49" s="16">
        <v>4</v>
      </c>
      <c r="C49" s="17">
        <v>10000000</v>
      </c>
      <c r="D49" s="17">
        <v>19.1733491420746</v>
      </c>
      <c r="E49" s="17">
        <v>6.25273203849793</v>
      </c>
      <c r="F49" s="18" cm="1">
        <f t="array" ref="F49">D49/E49</f>
        <v>3.06639546106002</v>
      </c>
    </row>
    <row r="50" ht="20.2" customHeight="1">
      <c r="A50" s="15">
        <v>1</v>
      </c>
      <c r="B50" s="16">
        <v>8</v>
      </c>
      <c r="C50" s="17">
        <v>1</v>
      </c>
      <c r="D50" s="39">
        <v>9.5367431640625e-07</v>
      </c>
      <c r="E50" s="17">
        <v>0.123816251754761</v>
      </c>
      <c r="F50" s="18" cm="1">
        <f t="array" ref="F50">D50/E50</f>
        <v>7.70233554069431e-06</v>
      </c>
    </row>
    <row r="51" ht="20.2" customHeight="1">
      <c r="A51" s="15">
        <v>1</v>
      </c>
      <c r="B51" s="16">
        <v>8</v>
      </c>
      <c r="C51" s="17">
        <v>10</v>
      </c>
      <c r="D51" s="37">
        <v>6.69956207275391e-05</v>
      </c>
      <c r="E51" s="17">
        <v>0.112652063369751</v>
      </c>
      <c r="F51" s="18" cm="1">
        <f t="array" ref="F51">D51/E51</f>
        <v>0.0005947127706630939</v>
      </c>
    </row>
    <row r="52" ht="20.2" customHeight="1">
      <c r="A52" s="15">
        <v>1</v>
      </c>
      <c r="B52" s="16">
        <v>8</v>
      </c>
      <c r="C52" s="17">
        <v>100</v>
      </c>
      <c r="D52" s="17">
        <v>0.000163078308105469</v>
      </c>
      <c r="E52" s="17">
        <v>0.116727113723755</v>
      </c>
      <c r="F52" s="18" cm="1">
        <f t="array" ref="F52">D52/E52</f>
        <v>0.00139709021240265</v>
      </c>
    </row>
    <row r="53" ht="20.2" customHeight="1">
      <c r="A53" s="15">
        <v>1</v>
      </c>
      <c r="B53" s="16">
        <v>8</v>
      </c>
      <c r="C53" s="17">
        <v>1000</v>
      </c>
      <c r="D53" s="17">
        <v>0.00143122673034668</v>
      </c>
      <c r="E53" s="17">
        <v>0.110497713088989</v>
      </c>
      <c r="F53" s="18" cm="1">
        <f t="array" ref="F53">D53/E53</f>
        <v>0.0129525461689333</v>
      </c>
    </row>
    <row r="54" ht="20.2" customHeight="1">
      <c r="A54" s="15">
        <v>1</v>
      </c>
      <c r="B54" s="16">
        <v>8</v>
      </c>
      <c r="C54" s="17">
        <v>10000</v>
      </c>
      <c r="D54" s="38">
        <v>0.0160861015319824</v>
      </c>
      <c r="E54" s="17">
        <v>0.120858192443848</v>
      </c>
      <c r="F54" s="18" cm="1">
        <f t="array" ref="F54">D54/E54</f>
        <v>0.133098974978102</v>
      </c>
    </row>
    <row r="55" ht="20.2" customHeight="1">
      <c r="A55" s="15">
        <v>1</v>
      </c>
      <c r="B55" s="16">
        <v>8</v>
      </c>
      <c r="C55" s="17">
        <v>100000</v>
      </c>
      <c r="D55" s="17">
        <v>0.163818120956421</v>
      </c>
      <c r="E55" s="17">
        <v>0.164848804473877</v>
      </c>
      <c r="F55" s="18" cm="1">
        <f t="array" ref="F55">D55/E55</f>
        <v>0.993747704020387</v>
      </c>
    </row>
    <row r="56" ht="20.2" customHeight="1">
      <c r="A56" s="15">
        <v>1</v>
      </c>
      <c r="B56" s="16">
        <v>8</v>
      </c>
      <c r="C56" s="17">
        <v>1000000</v>
      </c>
      <c r="D56" s="17">
        <v>1.7657208442688</v>
      </c>
      <c r="E56" s="17">
        <v>0.592334270477295</v>
      </c>
      <c r="F56" s="18" cm="1">
        <f t="array" ref="F56">D56/E56</f>
        <v>2.98095337763592</v>
      </c>
    </row>
    <row r="57" ht="20.2" customHeight="1">
      <c r="A57" s="15">
        <v>1</v>
      </c>
      <c r="B57" s="16">
        <v>8</v>
      </c>
      <c r="C57" s="17">
        <v>10000000</v>
      </c>
      <c r="D57" s="40">
        <v>19.1016690731049</v>
      </c>
      <c r="E57" s="17">
        <v>5.37168312072754</v>
      </c>
      <c r="F57" s="18" cm="1">
        <f t="array" ref="F57">D57/E57</f>
        <v>3.5559932787915</v>
      </c>
    </row>
    <row r="58" ht="20.2" customHeight="1">
      <c r="A58" s="15">
        <v>2</v>
      </c>
      <c r="B58" s="16">
        <v>8</v>
      </c>
      <c r="C58" s="17">
        <v>10</v>
      </c>
      <c r="D58" s="37">
        <v>2.40802764892578e-05</v>
      </c>
      <c r="E58" s="17">
        <v>0.09639978408813479</v>
      </c>
      <c r="F58" s="18" cm="1">
        <f t="array" ref="F58">D58/E58</f>
        <v>0.000249795958746568</v>
      </c>
    </row>
    <row r="59" ht="20.2" customHeight="1">
      <c r="A59" s="15">
        <v>2</v>
      </c>
      <c r="B59" s="16">
        <v>8</v>
      </c>
      <c r="C59" s="17">
        <v>100</v>
      </c>
      <c r="D59" s="17">
        <v>0.000162839889526367</v>
      </c>
      <c r="E59" s="17">
        <v>0.10657000541687</v>
      </c>
      <c r="F59" s="18" cm="1">
        <f t="array" ref="F59">D59/E59</f>
        <v>0.00152800864454671</v>
      </c>
    </row>
    <row r="60" ht="20.2" customHeight="1">
      <c r="A60" s="15">
        <v>2</v>
      </c>
      <c r="B60" s="16">
        <v>8</v>
      </c>
      <c r="C60" s="17">
        <v>1000</v>
      </c>
      <c r="D60" s="38">
        <v>0.00143599510192871</v>
      </c>
      <c r="E60" s="17">
        <v>0.104565143585205</v>
      </c>
      <c r="F60" s="18" cm="1">
        <f t="array" ref="F60">D60/E60</f>
        <v>0.0137330189840804</v>
      </c>
    </row>
    <row r="61" ht="20.2" customHeight="1">
      <c r="A61" s="15">
        <v>2</v>
      </c>
      <c r="B61" s="16">
        <v>8</v>
      </c>
      <c r="C61" s="17">
        <v>10000</v>
      </c>
      <c r="D61" s="17">
        <v>0.0159711837768555</v>
      </c>
      <c r="E61" s="17">
        <v>0.11499285697937</v>
      </c>
      <c r="F61" s="18" cm="1">
        <f t="array" ref="F61">D61/E61</f>
        <v>0.138888485740647</v>
      </c>
    </row>
    <row r="62" ht="20.2" customHeight="1">
      <c r="A62" s="15">
        <v>2</v>
      </c>
      <c r="B62" s="16">
        <v>8</v>
      </c>
      <c r="C62" s="17">
        <v>100000</v>
      </c>
      <c r="D62" s="17">
        <v>0.161039113998413</v>
      </c>
      <c r="E62" s="17">
        <v>0.16035795211792</v>
      </c>
      <c r="F62" s="18" cm="1">
        <f t="array" ref="F62">D62/E62</f>
        <v>1.00424775866427</v>
      </c>
    </row>
    <row r="63" ht="20.2" customHeight="1">
      <c r="A63" s="15">
        <v>2</v>
      </c>
      <c r="B63" s="16">
        <v>8</v>
      </c>
      <c r="C63" s="17">
        <v>1000000</v>
      </c>
      <c r="D63" s="17">
        <v>1.74998092651367</v>
      </c>
      <c r="E63" s="17">
        <v>0.584933042526245</v>
      </c>
      <c r="F63" s="18" cm="1">
        <f t="array" ref="F63">D63/E63</f>
        <v>2.99176281605796</v>
      </c>
    </row>
    <row r="64" ht="20.2" customHeight="1">
      <c r="A64" s="15">
        <v>2</v>
      </c>
      <c r="B64" s="16">
        <v>8</v>
      </c>
      <c r="C64" s="17">
        <v>10000000</v>
      </c>
      <c r="D64" s="17">
        <v>18.995450258255</v>
      </c>
      <c r="E64" s="17">
        <v>5.77444100379944</v>
      </c>
      <c r="F64" s="18" cm="1">
        <f t="array" ref="F64">D64/E64</f>
        <v>3.2895738731691</v>
      </c>
    </row>
    <row r="65" ht="20.2" customHeight="1">
      <c r="A65" s="15">
        <v>3</v>
      </c>
      <c r="B65" s="16">
        <v>8</v>
      </c>
      <c r="C65" s="17">
        <v>1</v>
      </c>
      <c r="D65" s="39">
        <v>9.5367431640625e-07</v>
      </c>
      <c r="E65" s="17">
        <v>0.112019062042236</v>
      </c>
      <c r="F65" s="18" cm="1">
        <f t="array" ref="F65">D65/E65</f>
        <v>8.513500283073911e-06</v>
      </c>
    </row>
    <row r="66" ht="20.2" customHeight="1">
      <c r="A66" s="15">
        <v>3</v>
      </c>
      <c r="B66" s="16">
        <v>8</v>
      </c>
      <c r="C66" s="17">
        <v>10</v>
      </c>
      <c r="D66" s="37">
        <v>2.90870666503906e-05</v>
      </c>
      <c r="E66" s="17">
        <v>0.102986097335815</v>
      </c>
      <c r="F66" s="18" cm="1">
        <f t="array" ref="F66">D66/E66</f>
        <v>0.000282436827910316</v>
      </c>
    </row>
    <row r="67" ht="20.2" customHeight="1">
      <c r="A67" s="15">
        <v>3</v>
      </c>
      <c r="B67" s="16">
        <v>8</v>
      </c>
      <c r="C67" s="17">
        <v>100</v>
      </c>
      <c r="D67" s="17">
        <v>0.000154972076416016</v>
      </c>
      <c r="E67" s="17">
        <v>0.10874605178833</v>
      </c>
      <c r="F67" s="18" cm="1">
        <f t="array" ref="F67">D67/E67</f>
        <v>0.00142508232590976</v>
      </c>
    </row>
    <row r="68" ht="20.2" customHeight="1">
      <c r="A68" s="15">
        <v>3</v>
      </c>
      <c r="B68" s="16">
        <v>8</v>
      </c>
      <c r="C68" s="17">
        <v>1000</v>
      </c>
      <c r="D68" s="17">
        <v>0.00144267082214355</v>
      </c>
      <c r="E68" s="17">
        <v>0.11037802696228</v>
      </c>
      <c r="F68" s="18" cm="1">
        <f t="array" ref="F68">D68/E68</f>
        <v>0.0130702718815273</v>
      </c>
    </row>
    <row r="69" ht="20.2" customHeight="1">
      <c r="A69" s="15">
        <v>3</v>
      </c>
      <c r="B69" s="16">
        <v>8</v>
      </c>
      <c r="C69" s="17">
        <v>10000</v>
      </c>
      <c r="D69" s="38">
        <v>0.015700101852417</v>
      </c>
      <c r="E69" s="17">
        <v>0.115875720977783</v>
      </c>
      <c r="F69" s="18" cm="1">
        <f t="array" ref="F69">D69/E69</f>
        <v>0.135490866593419</v>
      </c>
    </row>
    <row r="70" ht="20.2" customHeight="1">
      <c r="A70" s="15">
        <v>3</v>
      </c>
      <c r="B70" s="16">
        <v>8</v>
      </c>
      <c r="C70" s="17">
        <v>100000</v>
      </c>
      <c r="D70" s="17">
        <v>0.160575866699219</v>
      </c>
      <c r="E70" s="17">
        <v>0.178005695343018</v>
      </c>
      <c r="F70" s="18" cm="1">
        <f t="array" ref="F70">D70/E70</f>
        <v>0.902082747351361</v>
      </c>
    </row>
    <row r="71" ht="20.2" customHeight="1">
      <c r="A71" s="15">
        <v>3</v>
      </c>
      <c r="B71" s="16">
        <v>8</v>
      </c>
      <c r="C71" s="17">
        <v>1000000</v>
      </c>
      <c r="D71" s="17">
        <v>1.72469902038574</v>
      </c>
      <c r="E71" s="17">
        <v>0.603253126144409</v>
      </c>
      <c r="F71" s="18" cm="1">
        <f t="array" ref="F71">D71/E71</f>
        <v>2.85899723621635</v>
      </c>
    </row>
    <row r="72" ht="20.2" customHeight="1">
      <c r="A72" s="15">
        <v>3</v>
      </c>
      <c r="B72" s="16">
        <v>8</v>
      </c>
      <c r="C72" s="17">
        <v>10000000</v>
      </c>
      <c r="D72" s="17">
        <v>18.9604396820068</v>
      </c>
      <c r="E72" s="17">
        <v>5.19726467132568</v>
      </c>
      <c r="F72" s="18" cm="1">
        <f t="array" ref="F72">D72/E72</f>
        <v>3.64815742146349</v>
      </c>
    </row>
    <row r="73" ht="20.2" customHeight="1">
      <c r="A73" s="15">
        <v>1</v>
      </c>
      <c r="B73" s="16">
        <v>16</v>
      </c>
      <c r="C73" s="17">
        <v>1</v>
      </c>
      <c r="D73" s="39">
        <v>9.5367431640625e-07</v>
      </c>
      <c r="E73" s="17">
        <v>0.203121900558472</v>
      </c>
      <c r="F73" s="18" cm="1">
        <f t="array" ref="F73">D73/E73</f>
        <v>4.69508366052197e-06</v>
      </c>
    </row>
    <row r="74" ht="20.2" customHeight="1">
      <c r="A74" s="15">
        <v>1</v>
      </c>
      <c r="B74" s="16">
        <v>16</v>
      </c>
      <c r="C74" s="17">
        <v>10</v>
      </c>
      <c r="D74" s="37">
        <v>3.00407409667969e-05</v>
      </c>
      <c r="E74" s="17">
        <v>0.216132164001465</v>
      </c>
      <c r="F74" s="18" cm="1">
        <f t="array" ref="F74">D74/E74</f>
        <v>0.000138992459107536</v>
      </c>
    </row>
    <row r="75" ht="20.2" customHeight="1">
      <c r="A75" s="15">
        <v>1</v>
      </c>
      <c r="B75" s="16">
        <v>16</v>
      </c>
      <c r="C75" s="17">
        <v>100</v>
      </c>
      <c r="D75" s="17">
        <v>0.000175237655639648</v>
      </c>
      <c r="E75" s="17">
        <v>0.209722995758057</v>
      </c>
      <c r="F75" s="18" cm="1">
        <f t="array" ref="F75">D75/E75</f>
        <v>0.000835567196654999</v>
      </c>
    </row>
    <row r="76" ht="20.2" customHeight="1">
      <c r="A76" s="15">
        <v>1</v>
      </c>
      <c r="B76" s="16">
        <v>16</v>
      </c>
      <c r="C76" s="17">
        <v>1000</v>
      </c>
      <c r="D76" s="17">
        <v>0.00147390365600586</v>
      </c>
      <c r="E76" s="17">
        <v>0.212008953094482</v>
      </c>
      <c r="F76" s="18" cm="1">
        <f t="array" ref="F76">D76/E76</f>
        <v>0.00695208213847938</v>
      </c>
    </row>
    <row r="77" ht="20.2" customHeight="1">
      <c r="A77" s="15">
        <v>1</v>
      </c>
      <c r="B77" s="16">
        <v>16</v>
      </c>
      <c r="C77" s="17">
        <v>10000</v>
      </c>
      <c r="D77" s="38">
        <v>0.015861988067627</v>
      </c>
      <c r="E77" s="17">
        <v>0.215121030807495</v>
      </c>
      <c r="F77" s="18" cm="1">
        <f t="array" ref="F77">D77/E77</f>
        <v>0.0737351806473138</v>
      </c>
    </row>
    <row r="78" ht="20.2" customHeight="1">
      <c r="A78" s="15">
        <v>1</v>
      </c>
      <c r="B78" s="16">
        <v>16</v>
      </c>
      <c r="C78" s="17">
        <v>100000</v>
      </c>
      <c r="D78" s="17">
        <v>0.167788982391357</v>
      </c>
      <c r="E78" s="17">
        <v>0.315253973007202</v>
      </c>
      <c r="F78" s="18" cm="1">
        <f t="array" ref="F78">D78/E78</f>
        <v>0.532234315053418</v>
      </c>
    </row>
    <row r="79" ht="20.2" customHeight="1">
      <c r="A79" s="15">
        <v>1</v>
      </c>
      <c r="B79" s="16">
        <v>16</v>
      </c>
      <c r="C79" s="17">
        <v>1000000</v>
      </c>
      <c r="D79" s="17">
        <v>1.80902981758118</v>
      </c>
      <c r="E79" s="17">
        <v>0.805990219116211</v>
      </c>
      <c r="F79" s="18" cm="1">
        <f t="array" ref="F79">D79/E79</f>
        <v>2.24448110495041</v>
      </c>
    </row>
    <row r="80" ht="20.2" customHeight="1">
      <c r="A80" s="15">
        <v>1</v>
      </c>
      <c r="B80" s="16">
        <v>16</v>
      </c>
      <c r="C80" s="17">
        <v>10000000</v>
      </c>
      <c r="D80" s="40">
        <v>19.1377248764038</v>
      </c>
      <c r="E80" s="17">
        <v>5.79209327697754</v>
      </c>
      <c r="F80" s="18" cm="1">
        <f t="array" ref="F80">D80/E80</f>
        <v>3.30411199565321</v>
      </c>
    </row>
    <row r="81" ht="20.2" customHeight="1">
      <c r="A81" s="15">
        <v>2</v>
      </c>
      <c r="B81" s="16">
        <v>16</v>
      </c>
      <c r="C81" s="17">
        <v>1</v>
      </c>
      <c r="D81" s="39">
        <v>9.5367431640625e-07</v>
      </c>
      <c r="E81" s="17">
        <v>0.158996820449829</v>
      </c>
      <c r="F81" s="18" cm="1">
        <f t="array" ref="F81">D81/E81</f>
        <v>5.99807161997418e-06</v>
      </c>
    </row>
    <row r="82" ht="20.2" customHeight="1">
      <c r="A82" s="15">
        <v>2</v>
      </c>
      <c r="B82" s="16">
        <v>16</v>
      </c>
      <c r="C82" s="17">
        <v>10</v>
      </c>
      <c r="D82" s="37">
        <v>2.62260437011719e-05</v>
      </c>
      <c r="E82" s="17">
        <v>0.19223427772522</v>
      </c>
      <c r="F82" s="18" cm="1">
        <f t="array" ref="F82">D82/E82</f>
        <v>0.000136427509242964</v>
      </c>
    </row>
    <row r="83" ht="20.2" customHeight="1">
      <c r="A83" s="15">
        <v>2</v>
      </c>
      <c r="B83" s="16">
        <v>16</v>
      </c>
      <c r="C83" s="17">
        <v>100</v>
      </c>
      <c r="D83" s="17">
        <v>0.000184774398803711</v>
      </c>
      <c r="E83" s="17">
        <v>0.154457092285156</v>
      </c>
      <c r="F83" s="18" cm="1">
        <f t="array" ref="F83">D83/E83</f>
        <v>0.00119628303284762</v>
      </c>
    </row>
    <row r="84" ht="20.2" customHeight="1">
      <c r="A84" s="15">
        <v>2</v>
      </c>
      <c r="B84" s="16">
        <v>16</v>
      </c>
      <c r="C84" s="17">
        <v>1000</v>
      </c>
      <c r="D84" s="17">
        <v>0.00144219398498535</v>
      </c>
      <c r="E84" s="17">
        <v>0.217566013336182</v>
      </c>
      <c r="F84" s="18" cm="1">
        <f t="array" ref="F84">D84/E84</f>
        <v>0.00662876504868837</v>
      </c>
    </row>
    <row r="85" ht="20.2" customHeight="1">
      <c r="A85" s="15">
        <v>2</v>
      </c>
      <c r="B85" s="16">
        <v>16</v>
      </c>
      <c r="C85" s="17">
        <v>10000</v>
      </c>
      <c r="D85" s="38">
        <v>0.0168032646179199</v>
      </c>
      <c r="E85" s="17">
        <v>0.220303058624268</v>
      </c>
      <c r="F85" s="18" cm="1">
        <f t="array" ref="F85">D85/E85</f>
        <v>0.0762734059293215</v>
      </c>
    </row>
    <row r="86" ht="20.2" customHeight="1">
      <c r="A86" s="15">
        <v>2</v>
      </c>
      <c r="B86" s="16">
        <v>16</v>
      </c>
      <c r="C86" s="17">
        <v>100000</v>
      </c>
      <c r="D86" s="17">
        <v>0.18430495262146</v>
      </c>
      <c r="E86" s="17">
        <v>0.319519996643066</v>
      </c>
      <c r="F86" s="18" cm="1">
        <f t="array" ref="F86">D86/E86</f>
        <v>0.57681821030859</v>
      </c>
    </row>
    <row r="87" ht="20.2" customHeight="1">
      <c r="A87" s="15">
        <v>2</v>
      </c>
      <c r="B87" s="16">
        <v>16</v>
      </c>
      <c r="C87" s="17">
        <v>1000000</v>
      </c>
      <c r="D87" s="17">
        <v>1.74047899246216</v>
      </c>
      <c r="E87" s="17">
        <v>0.765892028808594</v>
      </c>
      <c r="F87" s="18" cm="1">
        <f t="array" ref="F87">D87/E87</f>
        <v>2.27248610377838</v>
      </c>
    </row>
    <row r="88" ht="20.2" customHeight="1">
      <c r="A88" s="15">
        <v>2</v>
      </c>
      <c r="B88" s="16">
        <v>16</v>
      </c>
      <c r="C88" s="17">
        <v>10000000</v>
      </c>
      <c r="D88" s="40">
        <v>19.3574087619782</v>
      </c>
      <c r="E88" s="17">
        <v>5.8909318447113</v>
      </c>
      <c r="F88" s="18" cm="1">
        <f t="array" ref="F88">D88/E88</f>
        <v>3.28596719029379</v>
      </c>
    </row>
    <row r="89" ht="20.2" customHeight="1">
      <c r="A89" s="15">
        <v>3</v>
      </c>
      <c r="B89" s="16">
        <v>16</v>
      </c>
      <c r="C89" s="17">
        <v>1</v>
      </c>
      <c r="D89" s="39">
        <v>9.5367431640625e-07</v>
      </c>
      <c r="E89" s="17">
        <v>0.145624160766602</v>
      </c>
      <c r="F89" s="18" cm="1">
        <f t="array" ref="F89">D89/E89</f>
        <v>6.54887424851666e-06</v>
      </c>
    </row>
    <row r="90" ht="20.2" customHeight="1">
      <c r="A90" s="15">
        <v>3</v>
      </c>
      <c r="B90" s="16">
        <v>16</v>
      </c>
      <c r="C90" s="17">
        <v>10</v>
      </c>
      <c r="D90" s="37">
        <v>3.71932983398438e-05</v>
      </c>
      <c r="E90" s="17">
        <v>0.169069766998291</v>
      </c>
      <c r="F90" s="18" cm="1">
        <f t="array" ref="F90">D90/E90</f>
        <v>0.000219987872463441</v>
      </c>
    </row>
    <row r="91" ht="20.2" customHeight="1">
      <c r="A91" s="15">
        <v>3</v>
      </c>
      <c r="B91" s="16">
        <v>16</v>
      </c>
      <c r="C91" s="17">
        <v>100</v>
      </c>
      <c r="D91" s="17">
        <v>0.000158309936523438</v>
      </c>
      <c r="E91" s="17">
        <v>0.19349217414856</v>
      </c>
      <c r="F91" s="18" cm="1">
        <f t="array" ref="F91">D91/E91</f>
        <v>0.000818172296735321</v>
      </c>
    </row>
    <row r="92" ht="20.2" customHeight="1">
      <c r="A92" s="15">
        <v>3</v>
      </c>
      <c r="B92" s="16">
        <v>16</v>
      </c>
      <c r="C92" s="17">
        <v>1000</v>
      </c>
      <c r="D92" s="17">
        <v>0.00145673751831055</v>
      </c>
      <c r="E92" s="17">
        <v>0.172000169754028</v>
      </c>
      <c r="F92" s="18" cm="1">
        <f t="array" ref="F92">D92/E92</f>
        <v>0.008469395817421481</v>
      </c>
    </row>
    <row r="93" ht="20.2" customHeight="1">
      <c r="A93" s="15">
        <v>3</v>
      </c>
      <c r="B93" s="16">
        <v>16</v>
      </c>
      <c r="C93" s="17">
        <v>10000</v>
      </c>
      <c r="D93" s="38">
        <v>0.0157840251922607</v>
      </c>
      <c r="E93" s="17">
        <v>0.193591117858887</v>
      </c>
      <c r="F93" s="18" cm="1">
        <f t="array" ref="F93">D93/E93</f>
        <v>0.0815327963742946</v>
      </c>
    </row>
    <row r="94" ht="20.2" customHeight="1">
      <c r="A94" s="15">
        <v>3</v>
      </c>
      <c r="B94" s="16">
        <v>16</v>
      </c>
      <c r="C94" s="17">
        <v>100000</v>
      </c>
      <c r="D94" s="17">
        <v>0.16143012046814</v>
      </c>
      <c r="E94" s="17">
        <v>0.308306932449341</v>
      </c>
      <c r="F94" s="18" cm="1">
        <f t="array" ref="F94">D94/E94</f>
        <v>0.52360198061607</v>
      </c>
    </row>
    <row r="95" ht="20.2" customHeight="1">
      <c r="A95" s="15">
        <v>3</v>
      </c>
      <c r="B95" s="16">
        <v>16</v>
      </c>
      <c r="C95" s="17">
        <v>1000000</v>
      </c>
      <c r="D95" s="17">
        <v>1.72243285179138</v>
      </c>
      <c r="E95" s="17">
        <v>0.756638765335083</v>
      </c>
      <c r="F95" s="18" cm="1">
        <f t="array" ref="F95">D95/E95</f>
        <v>2.27642691691667</v>
      </c>
    </row>
    <row r="96" ht="20.2" customHeight="1">
      <c r="A96" s="15">
        <v>3</v>
      </c>
      <c r="B96" s="16">
        <v>16</v>
      </c>
      <c r="C96" s="17">
        <v>10000000</v>
      </c>
      <c r="D96" s="40">
        <v>18.9765839576721</v>
      </c>
      <c r="E96" s="17">
        <v>5.7128438949585</v>
      </c>
      <c r="F96" s="18" cm="1">
        <f t="array" ref="F96">D96/E96</f>
        <v>3.32174032873866</v>
      </c>
    </row>
    <row r="97" ht="20.2" customHeight="1">
      <c r="A97" s="15">
        <v>1</v>
      </c>
      <c r="B97" s="16">
        <v>32</v>
      </c>
      <c r="C97" s="17">
        <v>1</v>
      </c>
      <c r="D97" s="39">
        <v>9.5367431640625e-07</v>
      </c>
      <c r="E97" s="17">
        <v>0.268527030944824</v>
      </c>
      <c r="F97" s="18" cm="1">
        <f t="array" ref="F97">D97/E97</f>
        <v>3.5515021078165e-06</v>
      </c>
    </row>
    <row r="98" ht="20.2" customHeight="1">
      <c r="A98" s="15">
        <v>1</v>
      </c>
      <c r="B98" s="16">
        <v>32</v>
      </c>
      <c r="C98" s="17">
        <v>10</v>
      </c>
      <c r="D98" s="37">
        <v>2.52723693847656e-05</v>
      </c>
      <c r="E98" s="17">
        <v>0.38981294631958</v>
      </c>
      <c r="F98" s="18" cm="1">
        <f t="array" ref="F98">D98/E98</f>
        <v>6.483204219709671e-05</v>
      </c>
    </row>
    <row r="99" ht="20.2" customHeight="1">
      <c r="A99" s="15">
        <v>1</v>
      </c>
      <c r="B99" s="16">
        <v>32</v>
      </c>
      <c r="C99" s="17">
        <v>100</v>
      </c>
      <c r="D99" s="17">
        <v>0.000169277191162109</v>
      </c>
      <c r="E99" s="17">
        <v>0.5195131301879879</v>
      </c>
      <c r="F99" s="18" cm="1">
        <f t="array" ref="F99">D99/E99</f>
        <v>0.000325838138298555</v>
      </c>
    </row>
    <row r="100" ht="20.2" customHeight="1">
      <c r="A100" s="15">
        <v>1</v>
      </c>
      <c r="B100" s="16">
        <v>32</v>
      </c>
      <c r="C100" s="17">
        <v>1000</v>
      </c>
      <c r="D100" s="17">
        <v>0.00153017044067383</v>
      </c>
      <c r="E100" s="17">
        <v>0.404102087020874</v>
      </c>
      <c r="F100" s="18" cm="1">
        <f t="array" ref="F100">D100/E100</f>
        <v>0.00378659375890526</v>
      </c>
    </row>
    <row r="101" ht="20.2" customHeight="1">
      <c r="A101" s="15">
        <v>1</v>
      </c>
      <c r="B101" s="16">
        <v>32</v>
      </c>
      <c r="C101" s="17">
        <v>10000</v>
      </c>
      <c r="D101" s="38">
        <v>0.0226538181304932</v>
      </c>
      <c r="E101" s="17">
        <v>0.534587144851685</v>
      </c>
      <c r="F101" s="18" cm="1">
        <f t="array" ref="F101">D101/E101</f>
        <v>0.04237628672642</v>
      </c>
    </row>
    <row r="102" ht="20.2" customHeight="1">
      <c r="A102" s="15">
        <v>1</v>
      </c>
      <c r="B102" s="16">
        <v>32</v>
      </c>
      <c r="C102" s="17">
        <v>100000</v>
      </c>
      <c r="D102" s="17">
        <v>0.197510957717896</v>
      </c>
      <c r="E102" s="17">
        <v>0.595597982406616</v>
      </c>
      <c r="F102" s="18" cm="1">
        <f t="array" ref="F102">D102/E102</f>
        <v>0.33161790931497</v>
      </c>
    </row>
    <row r="103" ht="20.2" customHeight="1">
      <c r="A103" s="15">
        <v>1</v>
      </c>
      <c r="B103" s="16">
        <v>32</v>
      </c>
      <c r="C103" s="17">
        <v>1000000</v>
      </c>
      <c r="D103" s="17">
        <v>1.7783420085907</v>
      </c>
      <c r="E103" s="17">
        <v>1.12058806419373</v>
      </c>
      <c r="F103" s="18" cm="1">
        <f t="array" ref="F103">D103/E103</f>
        <v>1.58697211349492</v>
      </c>
    </row>
    <row r="104" ht="20.2" customHeight="1">
      <c r="A104" s="15">
        <v>1</v>
      </c>
      <c r="B104" s="16">
        <v>32</v>
      </c>
      <c r="C104" s="17">
        <v>10000000</v>
      </c>
      <c r="D104" s="17">
        <v>19.2581140995026</v>
      </c>
      <c r="E104" s="17">
        <v>6.25013113021851</v>
      </c>
      <c r="F104" s="18" cm="1">
        <f t="array" ref="F104">D104/E104</f>
        <v>3.08123360906659</v>
      </c>
    </row>
    <row r="105" ht="20.2" customHeight="1">
      <c r="A105" s="15">
        <v>2</v>
      </c>
      <c r="B105" s="16">
        <v>32</v>
      </c>
      <c r="C105" s="17">
        <v>1</v>
      </c>
      <c r="D105" s="37">
        <v>2.14576721191406e-06</v>
      </c>
      <c r="E105" s="17">
        <v>0.494309902191162</v>
      </c>
      <c r="F105" s="18" cm="1">
        <f t="array" ref="F105">D105/E105</f>
        <v>4.34093511459586e-06</v>
      </c>
    </row>
    <row r="106" ht="20.2" customHeight="1">
      <c r="A106" s="15">
        <v>2</v>
      </c>
      <c r="B106" s="16">
        <v>32</v>
      </c>
      <c r="C106" s="17">
        <v>10</v>
      </c>
      <c r="D106" s="37">
        <v>2.19345092773438e-05</v>
      </c>
      <c r="E106" s="17">
        <v>0.324067831039429</v>
      </c>
      <c r="F106" s="18" cm="1">
        <f t="array" ref="F106">D106/E106</f>
        <v>6.76849325247437e-05</v>
      </c>
    </row>
    <row r="107" ht="20.2" customHeight="1">
      <c r="A107" s="15">
        <v>2</v>
      </c>
      <c r="B107" s="16">
        <v>32</v>
      </c>
      <c r="C107" s="17">
        <v>100</v>
      </c>
      <c r="D107" s="17">
        <v>0.000174045562744141</v>
      </c>
      <c r="E107" s="17">
        <v>0.445544958114624</v>
      </c>
      <c r="F107" s="18" cm="1">
        <f t="array" ref="F107">D107/E107</f>
        <v>0.000390635242469436</v>
      </c>
    </row>
    <row r="108" ht="20.2" customHeight="1">
      <c r="A108" s="15">
        <v>2</v>
      </c>
      <c r="B108" s="16">
        <v>32</v>
      </c>
      <c r="C108" s="17">
        <v>1000</v>
      </c>
      <c r="D108" s="17">
        <v>0.00145101547241211</v>
      </c>
      <c r="E108" s="17">
        <v>0.342409372329712</v>
      </c>
      <c r="F108" s="18" cm="1">
        <f t="array" ref="F108">D108/E108</f>
        <v>0.0042376628377301</v>
      </c>
    </row>
    <row r="109" ht="20.2" customHeight="1">
      <c r="A109" s="15">
        <v>2</v>
      </c>
      <c r="B109" s="16">
        <v>32</v>
      </c>
      <c r="C109" s="17">
        <v>10000</v>
      </c>
      <c r="D109" s="17">
        <v>0.0161011219024658</v>
      </c>
      <c r="E109" s="17">
        <v>0.494480848312378</v>
      </c>
      <c r="F109" s="18" cm="1">
        <f t="array" ref="F109">D109/E109</f>
        <v>0.0325616693900635</v>
      </c>
    </row>
    <row r="110" ht="20.2" customHeight="1">
      <c r="A110" s="15">
        <v>2</v>
      </c>
      <c r="B110" s="16">
        <v>32</v>
      </c>
      <c r="C110" s="17">
        <v>100000</v>
      </c>
      <c r="D110" s="17">
        <v>0.163028001785278</v>
      </c>
      <c r="E110" s="17">
        <v>0.5369498729705811</v>
      </c>
      <c r="F110" s="18" cm="1">
        <f t="array" ref="F110">D110/E110</f>
        <v>0.303618661614266</v>
      </c>
    </row>
    <row r="111" ht="20.2" customHeight="1">
      <c r="A111" s="15">
        <v>2</v>
      </c>
      <c r="B111" s="16">
        <v>32</v>
      </c>
      <c r="C111" s="17">
        <v>1000000</v>
      </c>
      <c r="D111" s="17">
        <v>1.76054096221924</v>
      </c>
      <c r="E111" s="17">
        <v>1.2171471118927</v>
      </c>
      <c r="F111" s="18" cm="1">
        <f t="array" ref="F111">D111/E111</f>
        <v>1.44644878586743</v>
      </c>
    </row>
    <row r="112" ht="20.2" customHeight="1">
      <c r="A112" s="15">
        <v>2</v>
      </c>
      <c r="B112" s="16">
        <v>32</v>
      </c>
      <c r="C112" s="17">
        <v>10000000</v>
      </c>
      <c r="D112" s="40">
        <v>19.3665130138397</v>
      </c>
      <c r="E112" s="17">
        <v>6.40621900558472</v>
      </c>
      <c r="F112" s="18" cm="1">
        <f t="array" ref="F112">D112/E112</f>
        <v>3.02308007218558</v>
      </c>
    </row>
    <row r="113" ht="20.2" customHeight="1">
      <c r="A113" s="15">
        <v>3</v>
      </c>
      <c r="B113" s="16">
        <v>32</v>
      </c>
      <c r="C113" s="17">
        <v>1</v>
      </c>
      <c r="D113" s="37">
        <v>1.19209289550781e-06</v>
      </c>
      <c r="E113" s="17">
        <v>0.312778949737549</v>
      </c>
      <c r="F113" s="18" cm="1">
        <f t="array" ref="F113">D113/E113</f>
        <v>3.81129515431933e-06</v>
      </c>
    </row>
    <row r="114" ht="20.2" customHeight="1">
      <c r="A114" s="15">
        <v>3</v>
      </c>
      <c r="B114" s="16">
        <v>32</v>
      </c>
      <c r="C114" s="17">
        <v>10</v>
      </c>
      <c r="D114" s="37">
        <v>2.78949737548828e-05</v>
      </c>
      <c r="E114" s="17">
        <v>0.274939775466919</v>
      </c>
      <c r="F114" s="18" cm="1">
        <f t="array" ref="F114">D114/E114</f>
        <v>0.000101458487436057</v>
      </c>
    </row>
    <row r="115" ht="20.2" customHeight="1">
      <c r="A115" s="15">
        <v>3</v>
      </c>
      <c r="B115" s="16">
        <v>32</v>
      </c>
      <c r="C115" s="17">
        <v>100</v>
      </c>
      <c r="D115" s="17">
        <v>0.000154018402099609</v>
      </c>
      <c r="E115" s="17">
        <v>0.551360130310059</v>
      </c>
      <c r="F115" s="18" cm="1">
        <f t="array" ref="F115">D115/E115</f>
        <v>0.00027934265398007</v>
      </c>
    </row>
    <row r="116" ht="20.2" customHeight="1">
      <c r="A116" s="15">
        <v>3</v>
      </c>
      <c r="B116" s="16">
        <v>32</v>
      </c>
      <c r="C116" s="17">
        <v>1000</v>
      </c>
      <c r="D116" s="17">
        <v>0.00145316123962402</v>
      </c>
      <c r="E116" s="17">
        <v>0.418516159057617</v>
      </c>
      <c r="F116" s="18" cm="1">
        <f t="array" ref="F116">D116/E116</f>
        <v>0.00347217474922865</v>
      </c>
    </row>
    <row r="117" ht="20.2" customHeight="1">
      <c r="A117" s="15">
        <v>3</v>
      </c>
      <c r="B117" s="16">
        <v>32</v>
      </c>
      <c r="C117" s="17">
        <v>10000</v>
      </c>
      <c r="D117" s="38">
        <v>0.0157051086425781</v>
      </c>
      <c r="E117" s="17">
        <v>0.407609939575195</v>
      </c>
      <c r="F117" s="18" cm="1">
        <f t="array" ref="F117">D117/E117</f>
        <v>0.0385297489529959</v>
      </c>
    </row>
    <row r="118" ht="20.2" customHeight="1">
      <c r="A118" s="15">
        <v>3</v>
      </c>
      <c r="B118" s="16">
        <v>32</v>
      </c>
      <c r="C118" s="17">
        <v>100000</v>
      </c>
      <c r="D118" s="17">
        <v>0.161139965057373</v>
      </c>
      <c r="E118" s="17">
        <v>0.467561006546021</v>
      </c>
      <c r="F118" s="18" cm="1">
        <f t="array" ref="F118">D118/E118</f>
        <v>0.344639443412423</v>
      </c>
    </row>
    <row r="119" ht="20.2" customHeight="1">
      <c r="A119" s="15">
        <v>3</v>
      </c>
      <c r="B119" s="16">
        <v>32</v>
      </c>
      <c r="C119" s="17">
        <v>1000000</v>
      </c>
      <c r="D119" s="17">
        <v>1.71419167518616</v>
      </c>
      <c r="E119" s="17">
        <v>1.0369758605957</v>
      </c>
      <c r="F119" s="18" cm="1">
        <f t="array" ref="F119">D119/E119</f>
        <v>1.65306806100716</v>
      </c>
    </row>
    <row r="120" ht="20.2" customHeight="1">
      <c r="A120" s="15">
        <v>3</v>
      </c>
      <c r="B120" s="16">
        <v>32</v>
      </c>
      <c r="C120" s="17">
        <v>10000000</v>
      </c>
      <c r="D120" s="17">
        <v>18.9325749874115</v>
      </c>
      <c r="E120" s="17">
        <v>6.27587509155273</v>
      </c>
      <c r="F120" s="18" cm="1">
        <f t="array" ref="F120">D120/E120</f>
        <v>3.01672272172762</v>
      </c>
    </row>
    <row r="121" ht="20.2" customHeight="1">
      <c r="A121" s="15">
        <v>1</v>
      </c>
      <c r="B121" s="16">
        <v>2</v>
      </c>
      <c r="C121" s="17">
        <v>1</v>
      </c>
      <c r="D121" s="39">
        <v>9.5367431640625e-07</v>
      </c>
      <c r="E121" s="17">
        <v>0.000232934951782227</v>
      </c>
      <c r="F121" s="18" cm="1">
        <f t="array" ref="F121">D121/E121</f>
        <v>0.00409416581371545</v>
      </c>
    </row>
    <row r="122" ht="20.2" customHeight="1">
      <c r="A122" s="15">
        <v>1</v>
      </c>
      <c r="B122" s="16">
        <v>2</v>
      </c>
      <c r="C122" s="17">
        <v>10</v>
      </c>
      <c r="D122" s="37">
        <v>2.40802764892578e-05</v>
      </c>
      <c r="E122" s="37">
        <v>8.58306884765625e-05</v>
      </c>
      <c r="F122" s="41" cm="1">
        <f t="array" ref="F122">D122/E122</f>
        <v>0.280555555555555</v>
      </c>
    </row>
    <row r="123" ht="20.2" customHeight="1">
      <c r="A123" s="15">
        <v>1</v>
      </c>
      <c r="B123" s="16">
        <v>2</v>
      </c>
      <c r="C123" s="17">
        <v>100</v>
      </c>
      <c r="D123" s="17">
        <v>0.000152111053466797</v>
      </c>
      <c r="E123" s="17">
        <v>0.00014495849609375</v>
      </c>
      <c r="F123" s="18" cm="1">
        <f t="array" ref="F123">D123/E123</f>
        <v>1.04934210526316</v>
      </c>
    </row>
    <row r="124" ht="20.2" customHeight="1">
      <c r="A124" s="15">
        <v>1</v>
      </c>
      <c r="B124" s="16">
        <v>2</v>
      </c>
      <c r="C124" s="17">
        <v>1000</v>
      </c>
      <c r="D124" s="17">
        <v>0.00143694877624512</v>
      </c>
      <c r="E124" s="17">
        <v>0.000802755355834961</v>
      </c>
      <c r="F124" s="18" cm="1">
        <f t="array" ref="F124">D124/E124</f>
        <v>1.79002079002079</v>
      </c>
    </row>
    <row r="125" ht="20.2" customHeight="1">
      <c r="A125" s="15">
        <v>1</v>
      </c>
      <c r="B125" s="16">
        <v>2</v>
      </c>
      <c r="C125" s="17">
        <v>10000</v>
      </c>
      <c r="D125" s="38">
        <v>0.0158960819244385</v>
      </c>
      <c r="E125" s="38">
        <v>0.008813858032226561</v>
      </c>
      <c r="F125" s="18" cm="1">
        <f t="array" ref="F125">D125/E125</f>
        <v>1.80353278511145</v>
      </c>
    </row>
    <row r="126" ht="20.2" customHeight="1">
      <c r="A126" s="15">
        <v>1</v>
      </c>
      <c r="B126" s="16">
        <v>2</v>
      </c>
      <c r="C126" s="17">
        <v>100000</v>
      </c>
      <c r="D126" s="17">
        <v>0.163142919540405</v>
      </c>
      <c r="E126" s="17">
        <v>0.0849869251251221</v>
      </c>
      <c r="F126" s="18" cm="1">
        <f t="array" ref="F126">D126/E126</f>
        <v>1.9196237456552</v>
      </c>
    </row>
    <row r="127" ht="20.2" customHeight="1">
      <c r="A127" s="15">
        <v>1</v>
      </c>
      <c r="B127" s="16">
        <v>2</v>
      </c>
      <c r="C127" s="17">
        <v>1000000</v>
      </c>
      <c r="D127" s="17">
        <v>1.80254411697388</v>
      </c>
      <c r="E127" s="17">
        <v>0.927381038665772</v>
      </c>
      <c r="F127" s="18" cm="1">
        <f t="array" ref="F127">D127/E127</f>
        <v>1.94369309034743</v>
      </c>
    </row>
    <row r="128" ht="20.2" customHeight="1">
      <c r="A128" s="15">
        <v>1</v>
      </c>
      <c r="B128" s="16">
        <v>2</v>
      </c>
      <c r="C128" s="17">
        <v>10000000</v>
      </c>
      <c r="D128" s="40">
        <v>20.5495290756226</v>
      </c>
      <c r="E128" s="17">
        <v>10.9514939785004</v>
      </c>
      <c r="F128" s="18" cm="1">
        <f t="array" ref="F128">D128/E128</f>
        <v>1.87641331091125</v>
      </c>
    </row>
    <row r="129" ht="20.2" customHeight="1">
      <c r="A129" s="15">
        <v>1</v>
      </c>
      <c r="B129" s="16">
        <v>4</v>
      </c>
      <c r="C129" s="17">
        <v>1</v>
      </c>
      <c r="D129" s="39">
        <v>1.9073486328125e-06</v>
      </c>
      <c r="E129" s="17">
        <v>0.000365972518920898</v>
      </c>
      <c r="F129" s="18" cm="1">
        <f t="array" ref="F129">D129/E129</f>
        <v>0.00521172638436483</v>
      </c>
    </row>
    <row r="130" ht="20.2" customHeight="1">
      <c r="A130" s="15">
        <v>1</v>
      </c>
      <c r="B130" s="16">
        <v>4</v>
      </c>
      <c r="C130" s="17">
        <v>10</v>
      </c>
      <c r="D130" s="37">
        <v>2.52723693847656e-05</v>
      </c>
      <c r="E130" s="17">
        <v>0.000150918960571289</v>
      </c>
      <c r="F130" s="18" cm="1">
        <f t="array" ref="F130">D130/E130</f>
        <v>0.167456556082148</v>
      </c>
    </row>
    <row r="131" ht="20.2" customHeight="1">
      <c r="A131" s="15">
        <v>1</v>
      </c>
      <c r="B131" s="16">
        <v>4</v>
      </c>
      <c r="C131" s="17">
        <v>100</v>
      </c>
      <c r="D131" s="17">
        <v>0.000185012817382813</v>
      </c>
      <c r="E131" s="17">
        <v>0.000208139419555664</v>
      </c>
      <c r="F131" s="18" cm="1">
        <f t="array" ref="F131">D131/E131</f>
        <v>0.8888888888888919</v>
      </c>
    </row>
    <row r="132" ht="20.2" customHeight="1">
      <c r="A132" s="15">
        <v>1</v>
      </c>
      <c r="B132" s="16">
        <v>4</v>
      </c>
      <c r="C132" s="17">
        <v>1000</v>
      </c>
      <c r="D132" s="17">
        <v>0.00165104866027832</v>
      </c>
      <c r="E132" s="17">
        <v>0.000585079193115234</v>
      </c>
      <c r="F132" s="18" cm="1">
        <f t="array" ref="F132">D132/E132</f>
        <v>2.82192339038305</v>
      </c>
    </row>
    <row r="133" ht="20.2" customHeight="1">
      <c r="A133" s="15">
        <v>1</v>
      </c>
      <c r="B133" s="16">
        <v>4</v>
      </c>
      <c r="C133" s="17">
        <v>10000</v>
      </c>
      <c r="D133" s="17">
        <v>0.0193557739257813</v>
      </c>
      <c r="E133" s="17">
        <v>0.0057370662689209</v>
      </c>
      <c r="F133" s="18" cm="1">
        <f t="array" ref="F133">D133/E133</f>
        <v>3.37381041432906</v>
      </c>
    </row>
    <row r="134" ht="20.2" customHeight="1">
      <c r="A134" s="15">
        <v>1</v>
      </c>
      <c r="B134" s="16">
        <v>4</v>
      </c>
      <c r="C134" s="17">
        <v>100000</v>
      </c>
      <c r="D134" s="17">
        <v>0.207251310348511</v>
      </c>
      <c r="E134" s="17">
        <v>0.067241907119751</v>
      </c>
      <c r="F134" s="18" cm="1">
        <f t="array" ref="F134">D134/E134</f>
        <v>3.08217478096535</v>
      </c>
    </row>
    <row r="135" ht="20.2" customHeight="1">
      <c r="A135" s="15">
        <v>1</v>
      </c>
      <c r="B135" s="16">
        <v>4</v>
      </c>
      <c r="C135" s="17">
        <v>1000000</v>
      </c>
      <c r="D135" s="17">
        <v>2.32219290733337</v>
      </c>
      <c r="E135" s="17">
        <v>0.674483776092529</v>
      </c>
      <c r="F135" s="18" cm="1">
        <f t="array" ref="F135">D135/E135</f>
        <v>3.44291885089731</v>
      </c>
    </row>
    <row r="136" ht="20.2" customHeight="1">
      <c r="A136" s="15">
        <v>1</v>
      </c>
      <c r="B136" s="16">
        <v>4</v>
      </c>
      <c r="C136" s="17">
        <v>10000000</v>
      </c>
      <c r="D136" s="40">
        <v>30.6121399402618</v>
      </c>
      <c r="E136" s="40">
        <v>8.89967679977417</v>
      </c>
      <c r="F136" s="18" cm="1">
        <f t="array" ref="F136">D136/E136</f>
        <v>3.43969119654307</v>
      </c>
    </row>
    <row r="137" ht="20.2" customHeight="1">
      <c r="A137" s="15">
        <v>1</v>
      </c>
      <c r="B137" s="16">
        <v>8</v>
      </c>
      <c r="C137" s="17">
        <v>1</v>
      </c>
      <c r="D137" s="40">
        <v>2.14576721191406e-06</v>
      </c>
      <c r="E137" s="40">
        <v>0.00132393836975098</v>
      </c>
      <c r="F137" s="18" cm="1">
        <f t="array" ref="F137">D137/E137</f>
        <v>0.00162074554294975</v>
      </c>
    </row>
    <row r="138" ht="20.2" customHeight="1">
      <c r="A138" s="15">
        <v>1</v>
      </c>
      <c r="B138" s="16">
        <v>8</v>
      </c>
      <c r="C138" s="17">
        <v>10</v>
      </c>
      <c r="D138" s="37">
        <v>2.81333923339844e-05</v>
      </c>
      <c r="E138" s="17">
        <v>0.000371932983398438</v>
      </c>
      <c r="F138" s="18" cm="1">
        <f t="array" ref="F138">D138/E138</f>
        <v>0.07564102564102559</v>
      </c>
    </row>
    <row r="139" ht="20.2" customHeight="1">
      <c r="A139" s="15">
        <v>1</v>
      </c>
      <c r="B139" s="16">
        <v>8</v>
      </c>
      <c r="C139" s="17">
        <v>100</v>
      </c>
      <c r="D139" s="17">
        <v>0.000190019607543945</v>
      </c>
      <c r="E139" s="17">
        <v>0.000282049179077148</v>
      </c>
      <c r="F139" s="18" cm="1">
        <f t="array" ref="F139">D139/E139</f>
        <v>0.673710904480135</v>
      </c>
    </row>
    <row r="140" ht="20.2" customHeight="1">
      <c r="A140" s="15">
        <v>1</v>
      </c>
      <c r="B140" s="16">
        <v>8</v>
      </c>
      <c r="C140" s="17">
        <v>1000</v>
      </c>
      <c r="D140" s="17">
        <v>0.00183463096618652</v>
      </c>
      <c r="E140" s="17">
        <v>0.00115776062011719</v>
      </c>
      <c r="F140" s="18" cm="1">
        <f t="array" ref="F140">D140/E140</f>
        <v>1.58463756177924</v>
      </c>
    </row>
    <row r="141" ht="20.2" customHeight="1">
      <c r="A141" s="15">
        <v>1</v>
      </c>
      <c r="B141" s="16">
        <v>8</v>
      </c>
      <c r="C141" s="17">
        <v>10000</v>
      </c>
      <c r="D141" s="17">
        <v>0.0342910289764404</v>
      </c>
      <c r="E141" s="38">
        <v>0.00956320762634277</v>
      </c>
      <c r="F141" s="18" cm="1">
        <f t="array" ref="F141">D141/E141</f>
        <v>3.58572461419561</v>
      </c>
    </row>
    <row r="142" ht="20.2" customHeight="1">
      <c r="A142" s="15">
        <v>1</v>
      </c>
      <c r="B142" s="16">
        <v>8</v>
      </c>
      <c r="C142" s="17">
        <v>100000</v>
      </c>
      <c r="D142" s="17">
        <v>0.388906955718994</v>
      </c>
      <c r="E142" s="17">
        <v>0.0795972347259522</v>
      </c>
      <c r="F142" s="18" cm="1">
        <f t="array" ref="F142">D142/E142</f>
        <v>4.8859355109254</v>
      </c>
    </row>
    <row r="143" ht="20.2" customHeight="1">
      <c r="A143" s="15">
        <v>1</v>
      </c>
      <c r="B143" s="16">
        <v>8</v>
      </c>
      <c r="C143" s="17">
        <v>1000000</v>
      </c>
      <c r="D143" s="17">
        <v>4.04171586036682</v>
      </c>
      <c r="E143" s="17">
        <v>0.753814935684204</v>
      </c>
      <c r="F143" s="18" cm="1">
        <f t="array" ref="F143">D143/E143</f>
        <v>5.36168185192342</v>
      </c>
    </row>
    <row r="144" ht="20.2" customHeight="1">
      <c r="A144" s="15">
        <v>1</v>
      </c>
      <c r="B144" s="16">
        <v>8</v>
      </c>
      <c r="C144" s="17">
        <v>10000000</v>
      </c>
      <c r="D144" s="40">
        <v>43.7273218631744</v>
      </c>
      <c r="E144" s="17">
        <v>6.78216886520386</v>
      </c>
      <c r="F144" s="18" cm="1">
        <f t="array" ref="F144">D144/E144</f>
        <v>6.44739503428156</v>
      </c>
    </row>
    <row r="145" ht="20.2" customHeight="1">
      <c r="A145" s="15">
        <v>2</v>
      </c>
      <c r="B145" s="16">
        <v>2</v>
      </c>
      <c r="C145" s="17">
        <v>1</v>
      </c>
      <c r="D145" s="40">
        <v>9.5367431640625e-07</v>
      </c>
      <c r="E145" s="17">
        <v>0.000783205032348633</v>
      </c>
      <c r="F145" s="18" cm="1">
        <f t="array" ref="F145">D145/E145</f>
        <v>0.00121765601217656</v>
      </c>
    </row>
    <row r="146" ht="20.2" customHeight="1">
      <c r="A146" s="15">
        <v>2</v>
      </c>
      <c r="B146" s="16">
        <v>2</v>
      </c>
      <c r="C146" s="17">
        <v>10</v>
      </c>
      <c r="D146" s="38">
        <v>0.000370025634765625</v>
      </c>
      <c r="E146" s="17">
        <v>0.000101089477539063</v>
      </c>
      <c r="F146" s="18" cm="1">
        <f t="array" ref="F146">D146/E146</f>
        <v>3.66037735849055</v>
      </c>
    </row>
    <row r="147" ht="20.2" customHeight="1">
      <c r="A147" s="15">
        <v>2</v>
      </c>
      <c r="B147" s="16">
        <v>2</v>
      </c>
      <c r="C147" s="17">
        <v>100</v>
      </c>
      <c r="D147" s="17">
        <v>0.000158071517944336</v>
      </c>
      <c r="E147" s="17">
        <v>0.000140905380249023</v>
      </c>
      <c r="F147" s="18" cm="1">
        <f t="array" ref="F147">D147/E147</f>
        <v>1.12182741116752</v>
      </c>
    </row>
    <row r="148" ht="20.2" customHeight="1">
      <c r="A148" s="15">
        <v>2</v>
      </c>
      <c r="B148" s="16">
        <v>2</v>
      </c>
      <c r="C148" s="17">
        <v>1000</v>
      </c>
      <c r="D148" s="17">
        <v>0.00146675109863281</v>
      </c>
      <c r="E148" s="17">
        <v>0.000808954238891602</v>
      </c>
      <c r="F148" s="18" cm="1">
        <f t="array" ref="F148">D148/E148</f>
        <v>1.81314470969643</v>
      </c>
    </row>
    <row r="149" ht="20.2" customHeight="1">
      <c r="A149" s="15">
        <v>2</v>
      </c>
      <c r="B149" s="16">
        <v>2</v>
      </c>
      <c r="C149" s="17">
        <v>10000</v>
      </c>
      <c r="D149" s="17">
        <v>0.0161638259887695</v>
      </c>
      <c r="E149" s="38">
        <v>0.0086207389831543</v>
      </c>
      <c r="F149" s="18" cm="1">
        <f t="array" ref="F149">D149/E149</f>
        <v>1.87499308590076</v>
      </c>
    </row>
    <row r="150" ht="20.2" customHeight="1">
      <c r="A150" s="15">
        <v>2</v>
      </c>
      <c r="B150" s="16">
        <v>2</v>
      </c>
      <c r="C150" s="17">
        <v>100000</v>
      </c>
      <c r="D150" s="17">
        <v>0.164607048034668</v>
      </c>
      <c r="E150" s="17">
        <v>0.08591675758361821</v>
      </c>
      <c r="F150" s="18" cm="1">
        <f t="array" ref="F150">D150/E150</f>
        <v>1.91588989929543</v>
      </c>
    </row>
    <row r="151" ht="20.2" customHeight="1">
      <c r="A151" s="15">
        <v>2</v>
      </c>
      <c r="B151" s="16">
        <v>2</v>
      </c>
      <c r="C151" s="17">
        <v>1000000</v>
      </c>
      <c r="D151" s="17">
        <v>1.81639337539673</v>
      </c>
      <c r="E151" s="17">
        <v>0.961977958679199</v>
      </c>
      <c r="F151" s="18" cm="1">
        <f t="array" ref="F151">D151/E151</f>
        <v>1.88818606394127</v>
      </c>
    </row>
    <row r="152" ht="20.2" customHeight="1">
      <c r="A152" s="15">
        <v>2</v>
      </c>
      <c r="B152" s="16">
        <v>2</v>
      </c>
      <c r="C152" s="17">
        <v>10000000</v>
      </c>
      <c r="D152" s="17">
        <v>19.6475467681885</v>
      </c>
      <c r="E152" s="17">
        <v>10.2013359069824</v>
      </c>
      <c r="F152" s="18" cm="1">
        <f t="array" ref="F152">D152/E152</f>
        <v>1.92597782754517</v>
      </c>
    </row>
    <row r="153" ht="20.2" customHeight="1">
      <c r="A153" s="15">
        <v>2</v>
      </c>
      <c r="B153" s="16">
        <v>4</v>
      </c>
      <c r="C153" s="17">
        <v>1</v>
      </c>
      <c r="D153" s="17">
        <v>1.19209289550781e-06</v>
      </c>
      <c r="E153" s="17">
        <v>0.000406026840209961</v>
      </c>
      <c r="F153" s="18" cm="1">
        <f t="array" ref="F153">D153/E153</f>
        <v>0.00293599530240751</v>
      </c>
    </row>
    <row r="154" ht="20.2" customHeight="1">
      <c r="A154" s="15">
        <v>2</v>
      </c>
      <c r="B154" s="16">
        <v>4</v>
      </c>
      <c r="C154" s="17">
        <v>10</v>
      </c>
      <c r="D154" s="37">
        <v>2.26497650146484e-05</v>
      </c>
      <c r="E154" s="17">
        <v>0.000153064727783203</v>
      </c>
      <c r="F154" s="18" cm="1">
        <f t="array" ref="F154">D154/E154</f>
        <v>0.14797507788162</v>
      </c>
    </row>
    <row r="155" ht="20.2" customHeight="1">
      <c r="A155" s="15">
        <v>2</v>
      </c>
      <c r="B155" s="16">
        <v>4</v>
      </c>
      <c r="C155" s="17">
        <v>100</v>
      </c>
      <c r="D155" s="17">
        <v>0.000152111053466797</v>
      </c>
      <c r="E155" s="17">
        <v>0.000182867050170898</v>
      </c>
      <c r="F155" s="18" cm="1">
        <f t="array" ref="F155">D155/E155</f>
        <v>0.831812255541072</v>
      </c>
    </row>
    <row r="156" ht="20.2" customHeight="1">
      <c r="A156" s="15">
        <v>2</v>
      </c>
      <c r="B156" s="16">
        <v>4</v>
      </c>
      <c r="C156" s="17">
        <v>1000</v>
      </c>
      <c r="D156" s="17">
        <v>0.00147318840026855</v>
      </c>
      <c r="E156" s="17">
        <v>0.000544071197509766</v>
      </c>
      <c r="F156" s="18" cm="1">
        <f t="array" ref="F156">D156/E156</f>
        <v>2.7077125328659</v>
      </c>
    </row>
    <row r="157" ht="20.2" customHeight="1">
      <c r="A157" s="15">
        <v>2</v>
      </c>
      <c r="B157" s="16">
        <v>4</v>
      </c>
      <c r="C157" s="17">
        <v>10000</v>
      </c>
      <c r="D157" s="38">
        <v>0.0173099040985107</v>
      </c>
      <c r="E157" s="38">
        <v>0.0048060417175293</v>
      </c>
      <c r="F157" s="18" cm="1">
        <f t="array" ref="F157">D157/E157</f>
        <v>3.6016965968846</v>
      </c>
    </row>
    <row r="158" ht="20.2" customHeight="1">
      <c r="A158" s="15">
        <v>2</v>
      </c>
      <c r="B158" s="16">
        <v>4</v>
      </c>
      <c r="C158" s="17">
        <v>100000</v>
      </c>
      <c r="D158" s="17">
        <v>0.17834210395813</v>
      </c>
      <c r="E158" s="17">
        <v>0.0521500110626221</v>
      </c>
      <c r="F158" s="18" cm="1">
        <f t="array" ref="F158">D158/E158</f>
        <v>3.41979033799198</v>
      </c>
    </row>
    <row r="159" ht="20.2" customHeight="1">
      <c r="A159" s="15">
        <v>2</v>
      </c>
      <c r="B159" s="16">
        <v>4</v>
      </c>
      <c r="C159" s="17">
        <v>1000000</v>
      </c>
      <c r="D159" s="17">
        <v>2.04177784919739</v>
      </c>
      <c r="E159" s="17">
        <v>0.5946197509765631</v>
      </c>
      <c r="F159" s="18" cm="1">
        <f t="array" ref="F159">D159/E159</f>
        <v>3.43375383317509</v>
      </c>
    </row>
    <row r="160" ht="20.2" customHeight="1">
      <c r="A160" s="15">
        <v>2</v>
      </c>
      <c r="B160" s="16">
        <v>4</v>
      </c>
      <c r="C160" s="17">
        <v>10000000</v>
      </c>
      <c r="D160" s="17">
        <v>31.6512298583984</v>
      </c>
      <c r="E160" s="17">
        <v>7.50088286399841</v>
      </c>
      <c r="F160" s="18" cm="1">
        <f t="array" ref="F160">D160/E160</f>
        <v>4.21966726214498</v>
      </c>
    </row>
    <row r="161" ht="20.2" customHeight="1">
      <c r="A161" s="15">
        <v>2</v>
      </c>
      <c r="B161" s="16">
        <v>8</v>
      </c>
      <c r="C161" s="17">
        <v>1</v>
      </c>
      <c r="D161" s="17">
        <v>9.5367431640625e-07</v>
      </c>
      <c r="E161" s="17">
        <v>0.00178909301757813</v>
      </c>
      <c r="F161" s="18" cm="1">
        <f t="array" ref="F161">D161/E161</f>
        <v>0.000533049040511726</v>
      </c>
    </row>
    <row r="162" ht="20.2" customHeight="1">
      <c r="A162" s="15">
        <v>2</v>
      </c>
      <c r="B162" s="16">
        <v>8</v>
      </c>
      <c r="C162" s="17">
        <v>10</v>
      </c>
      <c r="D162" s="37">
        <v>2.59876251220703e-05</v>
      </c>
      <c r="E162" s="17">
        <v>0.000768899917602539</v>
      </c>
      <c r="F162" s="18" cm="1">
        <f t="array" ref="F162">D162/E162</f>
        <v>0.0337984496124031</v>
      </c>
    </row>
    <row r="163" ht="20.2" customHeight="1">
      <c r="A163" s="15">
        <v>2</v>
      </c>
      <c r="B163" s="16">
        <v>8</v>
      </c>
      <c r="C163" s="17">
        <v>100</v>
      </c>
      <c r="D163" s="17">
        <v>0.000190973281860352</v>
      </c>
      <c r="E163" s="17">
        <v>0.000693798065185547</v>
      </c>
      <c r="F163" s="18" cm="1">
        <f t="array" ref="F163">D163/E163</f>
        <v>0.275257731958763</v>
      </c>
    </row>
    <row r="164" ht="20.2" customHeight="1">
      <c r="A164" s="15">
        <v>2</v>
      </c>
      <c r="B164" s="16">
        <v>8</v>
      </c>
      <c r="C164" s="17">
        <v>1000</v>
      </c>
      <c r="D164" s="17">
        <v>0.00185394287109375</v>
      </c>
      <c r="E164" s="17">
        <v>0.00107812881469727</v>
      </c>
      <c r="F164" s="18" cm="1">
        <f t="array" ref="F164">D164/E164</f>
        <v>1.71959310039805</v>
      </c>
    </row>
    <row r="165" ht="20.2" customHeight="1">
      <c r="A165" s="15">
        <v>2</v>
      </c>
      <c r="B165" s="16">
        <v>8</v>
      </c>
      <c r="C165" s="17">
        <v>10000</v>
      </c>
      <c r="D165" s="17">
        <v>0.0311248302459717</v>
      </c>
      <c r="E165" s="38">
        <v>0.00774121284484863</v>
      </c>
      <c r="F165" s="18" cm="1">
        <f t="array" ref="F165">D165/E165</f>
        <v>4.02066586590287</v>
      </c>
    </row>
    <row r="166" ht="20.2" customHeight="1">
      <c r="A166" s="15">
        <v>2</v>
      </c>
      <c r="B166" s="16">
        <v>8</v>
      </c>
      <c r="C166" s="17">
        <v>100000</v>
      </c>
      <c r="D166" s="17">
        <v>0.30585503578186</v>
      </c>
      <c r="E166" s="17">
        <v>0.0895991325378418</v>
      </c>
      <c r="F166" s="18" cm="1">
        <f t="array" ref="F166">D166/E166</f>
        <v>3.41359371590661</v>
      </c>
    </row>
    <row r="167" ht="20.2" customHeight="1">
      <c r="A167" s="15">
        <v>2</v>
      </c>
      <c r="B167" s="16">
        <v>8</v>
      </c>
      <c r="C167" s="17">
        <v>1000000</v>
      </c>
      <c r="D167" s="17">
        <v>3.60872077941895</v>
      </c>
      <c r="E167" s="17">
        <v>0.694268703460693</v>
      </c>
      <c r="F167" s="18" cm="1">
        <f t="array" ref="F167">D167/E167</f>
        <v>5.19787333266026</v>
      </c>
    </row>
    <row r="168" ht="20.2" customHeight="1">
      <c r="A168" s="15">
        <v>3</v>
      </c>
      <c r="B168" s="16">
        <v>8</v>
      </c>
      <c r="C168" s="17">
        <v>10000000</v>
      </c>
      <c r="D168" s="40">
        <v>50.498241186142</v>
      </c>
      <c r="E168" s="17">
        <v>6.34649991989136</v>
      </c>
      <c r="F168" s="18" cm="1">
        <f t="array" ref="F168">D168/E168</f>
        <v>7.95686470078872</v>
      </c>
    </row>
    <row r="169" ht="20.2" customHeight="1">
      <c r="A169" s="15">
        <v>3</v>
      </c>
      <c r="B169" s="16">
        <v>2</v>
      </c>
      <c r="C169" s="17">
        <v>1</v>
      </c>
      <c r="D169" s="40">
        <v>1.66893005371094e-06</v>
      </c>
      <c r="E169" s="17">
        <v>0.000651836395263672</v>
      </c>
      <c r="F169" s="18" cm="1">
        <f t="array" ref="F169">D169/E169</f>
        <v>0.00256035113386979</v>
      </c>
    </row>
    <row r="170" ht="20.2" customHeight="1">
      <c r="A170" s="15">
        <v>3</v>
      </c>
      <c r="B170" s="16">
        <v>2</v>
      </c>
      <c r="C170" s="17">
        <v>10</v>
      </c>
      <c r="D170" s="17">
        <v>0.000283241271972656</v>
      </c>
      <c r="E170" s="37">
        <v>9.70363616943359e-05</v>
      </c>
      <c r="F170" s="18" cm="1">
        <f t="array" ref="F170">D170/E170</f>
        <v>2.91891891891892</v>
      </c>
    </row>
    <row r="171" ht="20.2" customHeight="1">
      <c r="A171" s="15">
        <v>3</v>
      </c>
      <c r="B171" s="16">
        <v>2</v>
      </c>
      <c r="C171" s="17">
        <v>100</v>
      </c>
      <c r="D171" s="17">
        <v>0.000160932540893555</v>
      </c>
      <c r="E171" s="17">
        <v>0.000146150588989258</v>
      </c>
      <c r="F171" s="18" cm="1">
        <f t="array" ref="F171">D171/E171</f>
        <v>1.10114192495922</v>
      </c>
    </row>
    <row r="172" ht="20.2" customHeight="1">
      <c r="A172" s="15">
        <v>3</v>
      </c>
      <c r="B172" s="16">
        <v>2</v>
      </c>
      <c r="C172" s="17">
        <v>1000</v>
      </c>
      <c r="D172" s="38">
        <v>0.00145506858825684</v>
      </c>
      <c r="E172" s="17">
        <v>0.00082087516784668</v>
      </c>
      <c r="F172" s="18" cm="1">
        <f t="array" ref="F172">D172/E172</f>
        <v>1.77258205053733</v>
      </c>
    </row>
    <row r="173" ht="20.2" customHeight="1">
      <c r="A173" s="15">
        <v>3</v>
      </c>
      <c r="B173" s="16">
        <v>2</v>
      </c>
      <c r="C173" s="17">
        <v>10000</v>
      </c>
      <c r="D173" s="38">
        <v>0.0160789489746094</v>
      </c>
      <c r="E173" s="17">
        <v>0.008492946624755859</v>
      </c>
      <c r="F173" s="18" cm="1">
        <f t="array" ref="F173">D173/E173</f>
        <v>1.89321205996295</v>
      </c>
    </row>
    <row r="174" ht="20.2" customHeight="1">
      <c r="A174" s="15">
        <v>3</v>
      </c>
      <c r="B174" s="16">
        <v>2</v>
      </c>
      <c r="C174" s="17">
        <v>100000</v>
      </c>
      <c r="D174" s="17">
        <v>0.165406942367554</v>
      </c>
      <c r="E174" s="17">
        <v>0.0862252712249756</v>
      </c>
      <c r="F174" s="18" cm="1">
        <f t="array" ref="F174">D174/E174</f>
        <v>1.91831165060624</v>
      </c>
    </row>
    <row r="175" ht="20.2" customHeight="1">
      <c r="A175" s="15">
        <v>3</v>
      </c>
      <c r="B175" s="16">
        <v>2</v>
      </c>
      <c r="C175" s="17">
        <v>1000000</v>
      </c>
      <c r="D175" s="17">
        <v>1.78607988357544</v>
      </c>
      <c r="E175" s="17">
        <v>0.914793014526367</v>
      </c>
      <c r="F175" s="18" cm="1">
        <f t="array" ref="F175">D175/E175</f>
        <v>1.9524415416532</v>
      </c>
    </row>
    <row r="176" ht="20.2" customHeight="1">
      <c r="A176" s="15">
        <v>3</v>
      </c>
      <c r="B176" s="16">
        <v>2</v>
      </c>
      <c r="C176" s="17">
        <v>10000000</v>
      </c>
      <c r="D176" s="17">
        <v>20.0308930873871</v>
      </c>
      <c r="E176" s="17">
        <v>13.0261979103088</v>
      </c>
      <c r="F176" s="18" cm="1">
        <f t="array" ref="F176">D176/E176</f>
        <v>1.53773904137714</v>
      </c>
    </row>
    <row r="177" ht="20.2" customHeight="1">
      <c r="A177" s="15">
        <v>3</v>
      </c>
      <c r="B177" s="16">
        <v>4</v>
      </c>
      <c r="C177" s="17">
        <v>1</v>
      </c>
      <c r="D177" s="17">
        <v>1.19209289550781e-06</v>
      </c>
      <c r="E177" s="17">
        <v>0.000320196151733398</v>
      </c>
      <c r="F177" s="18" cm="1">
        <f t="array" ref="F177">D177/E177</f>
        <v>0.00372300819061802</v>
      </c>
    </row>
    <row r="178" ht="20.2" customHeight="1">
      <c r="A178" s="15">
        <v>3</v>
      </c>
      <c r="B178" s="16">
        <v>4</v>
      </c>
      <c r="C178" s="17">
        <v>10</v>
      </c>
      <c r="D178" s="37">
        <v>2.50339508056641e-05</v>
      </c>
      <c r="E178" s="17">
        <v>0.000220060348510742</v>
      </c>
      <c r="F178" s="18" cm="1">
        <f t="array" ref="F178">D178/E178</f>
        <v>0.113759479956663</v>
      </c>
    </row>
    <row r="179" ht="20.2" customHeight="1">
      <c r="A179" s="15">
        <v>3</v>
      </c>
      <c r="B179" s="16">
        <v>4</v>
      </c>
      <c r="C179" s="17">
        <v>100</v>
      </c>
      <c r="D179" s="17">
        <v>0.000179052352905273</v>
      </c>
      <c r="E179" s="17">
        <v>0.000169038772583008</v>
      </c>
      <c r="F179" s="18" cm="1">
        <f t="array" ref="F179">D179/E179</f>
        <v>1.0592383638928</v>
      </c>
    </row>
    <row r="180" ht="20.2" customHeight="1">
      <c r="A180" s="15">
        <v>3</v>
      </c>
      <c r="B180" s="16">
        <v>4</v>
      </c>
      <c r="C180" s="17">
        <v>1000</v>
      </c>
      <c r="D180" s="17">
        <v>0.00148510932922363</v>
      </c>
      <c r="E180" s="17">
        <v>0.000531911849975586</v>
      </c>
      <c r="F180" s="18" cm="1">
        <f t="array" ref="F180">D180/E180</f>
        <v>2.79202151501568</v>
      </c>
    </row>
    <row r="181" ht="20.2" customHeight="1">
      <c r="A181" s="15">
        <v>3</v>
      </c>
      <c r="B181" s="16">
        <v>4</v>
      </c>
      <c r="C181" s="17">
        <v>10000</v>
      </c>
      <c r="D181" s="17">
        <v>0.0196487903594971</v>
      </c>
      <c r="E181" s="38">
        <v>0.00543737411499023</v>
      </c>
      <c r="F181" s="18" cm="1">
        <f t="array" ref="F181">D181/E181</f>
        <v>3.61365430149961</v>
      </c>
    </row>
    <row r="182" ht="20.2" customHeight="1">
      <c r="A182" s="15">
        <v>3</v>
      </c>
      <c r="B182" s="16">
        <v>4</v>
      </c>
      <c r="C182" s="17">
        <v>100000</v>
      </c>
      <c r="D182" s="17">
        <v>0.193053007125855</v>
      </c>
      <c r="E182" s="17">
        <v>0.0596079826354981</v>
      </c>
      <c r="F182" s="18" cm="1">
        <f t="array" ref="F182">D182/E182</f>
        <v>3.2387106322046</v>
      </c>
    </row>
    <row r="183" ht="20.2" customHeight="1">
      <c r="A183" s="15">
        <v>3</v>
      </c>
      <c r="B183" s="16">
        <v>4</v>
      </c>
      <c r="C183" s="17">
        <v>1000000</v>
      </c>
      <c r="D183" s="17">
        <v>2.19745016098022</v>
      </c>
      <c r="E183" s="17">
        <v>0.650779962539673</v>
      </c>
      <c r="F183" s="18" cm="1">
        <f t="array" ref="F183">D183/E183</f>
        <v>3.37664078101707</v>
      </c>
    </row>
    <row r="184" ht="20.2" customHeight="1">
      <c r="A184" s="15">
        <v>3</v>
      </c>
      <c r="B184" s="16">
        <v>4</v>
      </c>
      <c r="C184" s="17">
        <v>10000000</v>
      </c>
      <c r="D184" s="17">
        <v>25.6818733215332</v>
      </c>
      <c r="E184" s="17">
        <v>7.48205494880676</v>
      </c>
      <c r="F184" s="18" cm="1">
        <f t="array" ref="F184">D184/E184</f>
        <v>3.43246253833366</v>
      </c>
    </row>
    <row r="185" ht="20.2" customHeight="1">
      <c r="A185" s="15">
        <v>3</v>
      </c>
      <c r="B185" s="16">
        <v>8</v>
      </c>
      <c r="C185" s="17">
        <v>1</v>
      </c>
      <c r="D185" s="17">
        <v>1.19209289550781e-06</v>
      </c>
      <c r="E185" s="17">
        <v>0.000678300857543945</v>
      </c>
      <c r="F185" s="18" cm="1">
        <f t="array" ref="F185">D185/E185</f>
        <v>0.00175746924428822</v>
      </c>
    </row>
    <row r="186" ht="20.2" customHeight="1">
      <c r="A186" s="15">
        <v>3</v>
      </c>
      <c r="B186" s="16">
        <v>8</v>
      </c>
      <c r="C186" s="17">
        <v>10</v>
      </c>
      <c r="D186" s="17">
        <v>0.00012516975402832</v>
      </c>
      <c r="E186" s="17">
        <v>0.00160717964172363</v>
      </c>
      <c r="F186" s="18" cm="1">
        <f t="array" ref="F186">D186/E186</f>
        <v>0.0778816199376946</v>
      </c>
    </row>
    <row r="187" ht="20.2" customHeight="1">
      <c r="A187" s="15">
        <v>3</v>
      </c>
      <c r="B187" s="16">
        <v>8</v>
      </c>
      <c r="C187" s="17">
        <v>100</v>
      </c>
      <c r="D187" s="17">
        <v>0.000194072723388672</v>
      </c>
      <c r="E187" s="17">
        <v>0.000548124313354492</v>
      </c>
      <c r="F187" s="18" cm="1">
        <f t="array" ref="F187">D187/E187</f>
        <v>0.354066985645933</v>
      </c>
    </row>
    <row r="188" ht="20.2" customHeight="1">
      <c r="A188" s="15">
        <v>3</v>
      </c>
      <c r="B188" s="16">
        <v>8</v>
      </c>
      <c r="C188" s="17">
        <v>1000</v>
      </c>
      <c r="D188" s="38">
        <v>0.00185012817382813</v>
      </c>
      <c r="E188" s="17">
        <v>0.00170707702636719</v>
      </c>
      <c r="F188" s="18" cm="1">
        <f t="array" ref="F188">D188/E188</f>
        <v>1.08379888268157</v>
      </c>
    </row>
    <row r="189" ht="20.2" customHeight="1">
      <c r="A189" s="15">
        <v>3</v>
      </c>
      <c r="B189" s="16">
        <v>8</v>
      </c>
      <c r="C189" s="17">
        <v>10000</v>
      </c>
      <c r="D189" s="17">
        <v>0.0211989879608154</v>
      </c>
      <c r="E189" s="17">
        <v>0.0115571022033691</v>
      </c>
      <c r="F189" s="18" cm="1">
        <f t="array" ref="F189">D189/E189</f>
        <v>1.83428229566366</v>
      </c>
    </row>
    <row r="190" ht="20.2" customHeight="1">
      <c r="A190" s="15">
        <v>3</v>
      </c>
      <c r="B190" s="16">
        <v>8</v>
      </c>
      <c r="C190" s="17">
        <v>100000</v>
      </c>
      <c r="D190" s="17">
        <v>0.337353944778442</v>
      </c>
      <c r="E190" s="17">
        <v>0.07382702827453611</v>
      </c>
      <c r="F190" s="18" cm="1">
        <f t="array" ref="F190">D190/E190</f>
        <v>4.56951813804484</v>
      </c>
    </row>
    <row r="191" ht="20.2" customHeight="1">
      <c r="A191" s="15">
        <v>3</v>
      </c>
      <c r="B191" s="16">
        <v>8</v>
      </c>
      <c r="C191" s="17">
        <v>1000000</v>
      </c>
      <c r="D191" s="17">
        <v>3.39539313316345</v>
      </c>
      <c r="E191" s="17">
        <v>0.629884004592896</v>
      </c>
      <c r="F191" s="18" cm="1">
        <f t="array" ref="F191">D191/E191</f>
        <v>5.39050540798849</v>
      </c>
    </row>
    <row r="192" ht="20.2" customHeight="1">
      <c r="A192" s="15">
        <v>3</v>
      </c>
      <c r="B192" s="16">
        <v>8</v>
      </c>
      <c r="C192" s="17">
        <v>10000000</v>
      </c>
      <c r="D192" s="40">
        <v>39.3396439552307</v>
      </c>
      <c r="E192" s="17">
        <v>6.10642790794373</v>
      </c>
      <c r="F192" s="18" cm="1">
        <f t="array" ref="F192">D192/E192</f>
        <v>6.44233331634924</v>
      </c>
    </row>
    <row r="193" ht="20.2" customHeight="1">
      <c r="A193" s="15">
        <v>1</v>
      </c>
      <c r="B193" s="16">
        <v>6</v>
      </c>
      <c r="C193" s="17">
        <v>1</v>
      </c>
      <c r="D193" s="37">
        <v>2.62260437011719e-06</v>
      </c>
      <c r="E193" s="17">
        <v>2.78415393829346</v>
      </c>
      <c r="F193" s="18" cm="1">
        <f t="array" ref="F193">D193/E193</f>
        <v>9.41975346278701e-07</v>
      </c>
    </row>
    <row r="194" ht="20.2" customHeight="1">
      <c r="A194" s="15">
        <v>1</v>
      </c>
      <c r="B194" s="16">
        <v>6</v>
      </c>
      <c r="C194" s="17">
        <v>10</v>
      </c>
      <c r="D194" s="37">
        <v>8.86917114257813e-05</v>
      </c>
      <c r="E194" s="38">
        <v>0.00157332420349121</v>
      </c>
      <c r="F194" s="18" cm="1">
        <f t="array" ref="F194">D194/E194</f>
        <v>0.0563721776026671</v>
      </c>
    </row>
    <row r="195" ht="20.2" customHeight="1">
      <c r="A195" s="15">
        <v>1</v>
      </c>
      <c r="B195" s="16">
        <v>6</v>
      </c>
      <c r="C195" s="17">
        <v>100</v>
      </c>
      <c r="D195" s="17">
        <v>0.000569820404052734</v>
      </c>
      <c r="E195" s="17">
        <v>0.197045087814331</v>
      </c>
      <c r="F195" s="18" cm="1">
        <f t="array" ref="F195">D195/E195</f>
        <v>0.00289182750188453</v>
      </c>
    </row>
    <row r="196" ht="20.2" customHeight="1">
      <c r="A196" s="15">
        <v>1</v>
      </c>
      <c r="B196" s="16">
        <v>6</v>
      </c>
      <c r="C196" s="17">
        <v>1000</v>
      </c>
      <c r="D196" s="38">
        <v>0.00557851791381836</v>
      </c>
      <c r="E196" s="17">
        <v>0.0022737979888916</v>
      </c>
      <c r="F196" s="18" cm="1">
        <f t="array" ref="F196">D196/E196</f>
        <v>2.45339205200797</v>
      </c>
    </row>
    <row r="197" ht="20.2" customHeight="1">
      <c r="A197" s="15">
        <v>1</v>
      </c>
      <c r="B197" s="16">
        <v>6</v>
      </c>
      <c r="C197" s="17">
        <v>10000</v>
      </c>
      <c r="D197" s="17">
        <v>0.0556440353393555</v>
      </c>
      <c r="E197" s="38">
        <v>0.00850343704223633</v>
      </c>
      <c r="F197" s="18" cm="1">
        <f t="array" ref="F197">D197/E197</f>
        <v>6.54371109740369</v>
      </c>
    </row>
    <row r="198" ht="20.2" customHeight="1">
      <c r="A198" s="15">
        <v>1</v>
      </c>
      <c r="B198" s="16">
        <v>6</v>
      </c>
      <c r="C198" s="17">
        <v>100000</v>
      </c>
      <c r="D198" s="17">
        <v>0.553434371948242</v>
      </c>
      <c r="E198" s="17">
        <v>1.01180005073547</v>
      </c>
      <c r="F198" s="18" cm="1">
        <f t="array" ref="F198">D198/E198</f>
        <v>0.546979980427906</v>
      </c>
    </row>
    <row r="199" ht="20.2" customHeight="1">
      <c r="A199" s="15">
        <v>1</v>
      </c>
      <c r="B199" s="16">
        <v>6</v>
      </c>
      <c r="C199" s="17">
        <v>1000000</v>
      </c>
      <c r="D199" s="17">
        <v>5.53710055351257</v>
      </c>
      <c r="E199" s="17">
        <v>1.98739266395569</v>
      </c>
      <c r="F199" s="18" cm="1">
        <f t="array" ref="F199">D199/E199</f>
        <v>2.78611300823239</v>
      </c>
    </row>
    <row r="200" ht="20.2" customHeight="1">
      <c r="A200" s="15">
        <v>1</v>
      </c>
      <c r="B200" s="16">
        <v>6</v>
      </c>
      <c r="C200" s="17">
        <v>10000000</v>
      </c>
      <c r="D200" s="17">
        <v>47.3777687549591</v>
      </c>
      <c r="E200" s="17">
        <v>13.728467464447</v>
      </c>
      <c r="F200" s="18" cm="1">
        <f t="array" ref="F200">D200/E200</f>
        <v>3.45106027877144</v>
      </c>
    </row>
    <row r="201" ht="20.2" customHeight="1">
      <c r="A201" s="15">
        <v>2</v>
      </c>
      <c r="B201" s="16">
        <v>6</v>
      </c>
      <c r="C201" s="17">
        <v>1</v>
      </c>
      <c r="D201" s="39">
        <v>1.9073486328125e-06</v>
      </c>
      <c r="E201" s="17">
        <v>0.29010534286499</v>
      </c>
      <c r="F201" s="18" cm="1">
        <f t="array" ref="F201">D201/E201</f>
        <v>6.57467599174879e-06</v>
      </c>
    </row>
    <row r="202" ht="20.2" customHeight="1">
      <c r="A202" s="15">
        <v>2</v>
      </c>
      <c r="B202" s="16">
        <v>6</v>
      </c>
      <c r="C202" s="17">
        <v>10</v>
      </c>
      <c r="D202" s="37">
        <v>8.70227813720703e-05</v>
      </c>
      <c r="E202" s="17">
        <v>0.001190185546875</v>
      </c>
      <c r="F202" s="18" cm="1">
        <f t="array" ref="F202">D202/E202</f>
        <v>0.0731169871794872</v>
      </c>
    </row>
    <row r="203" ht="20.2" customHeight="1">
      <c r="A203" s="15">
        <v>2</v>
      </c>
      <c r="B203" s="16">
        <v>6</v>
      </c>
      <c r="C203" s="17">
        <v>100</v>
      </c>
      <c r="D203" s="17">
        <v>0.000330924987792969</v>
      </c>
      <c r="E203" s="17">
        <v>0.0012516975402832</v>
      </c>
      <c r="F203" s="18" cm="1">
        <f t="array" ref="F203">D203/E203</f>
        <v>0.264380952380953</v>
      </c>
    </row>
    <row r="204" ht="20.2" customHeight="1">
      <c r="A204" s="15">
        <v>2</v>
      </c>
      <c r="B204" s="16">
        <v>6</v>
      </c>
      <c r="C204" s="17">
        <v>1000</v>
      </c>
      <c r="D204" s="38">
        <v>0.00308108329772949</v>
      </c>
      <c r="E204" s="17">
        <v>0.0017085075378418</v>
      </c>
      <c r="F204" s="18" cm="1">
        <f t="array" ref="F204">D204/E204</f>
        <v>1.803377058331</v>
      </c>
    </row>
    <row r="205" ht="20.2" customHeight="1">
      <c r="A205" s="15">
        <v>2</v>
      </c>
      <c r="B205" s="16">
        <v>6</v>
      </c>
      <c r="C205" s="17">
        <v>10000</v>
      </c>
      <c r="D205" s="17">
        <v>0.0397746562957764</v>
      </c>
      <c r="E205" s="38">
        <v>0.0130345821380615</v>
      </c>
      <c r="F205" s="18" cm="1">
        <f t="array" ref="F205">D205/E205</f>
        <v>3.05147152969582</v>
      </c>
    </row>
    <row r="206" ht="20.2" customHeight="1">
      <c r="A206" s="15">
        <v>2</v>
      </c>
      <c r="B206" s="16">
        <v>6</v>
      </c>
      <c r="C206" s="17">
        <v>100000</v>
      </c>
      <c r="D206" s="17">
        <v>0.3617844581604</v>
      </c>
      <c r="E206" s="17">
        <v>0.202075004577637</v>
      </c>
      <c r="F206" s="18" cm="1">
        <f t="array" ref="F206">D206/E206</f>
        <v>1.7903473955949</v>
      </c>
    </row>
    <row r="207" ht="20.2" customHeight="1">
      <c r="A207" s="15">
        <v>2</v>
      </c>
      <c r="B207" s="16">
        <v>6</v>
      </c>
      <c r="C207" s="17">
        <v>1000000</v>
      </c>
      <c r="D207" s="17">
        <v>4.17022585868835</v>
      </c>
      <c r="E207" s="17">
        <v>1.65589284896851</v>
      </c>
      <c r="F207" s="18" cm="1">
        <f t="array" ref="F207">D207/E207</f>
        <v>2.51841528350465</v>
      </c>
    </row>
    <row r="208" ht="20.2" customHeight="1">
      <c r="A208" s="15">
        <v>2</v>
      </c>
      <c r="B208" s="16">
        <v>6</v>
      </c>
      <c r="C208" s="17">
        <v>10000000</v>
      </c>
      <c r="D208" s="40">
        <v>46.558657169342</v>
      </c>
      <c r="E208" s="17">
        <v>22.3833949565887</v>
      </c>
      <c r="F208" s="18" cm="1">
        <f t="array" ref="F208">D208/E208</f>
        <v>2.08005341726042</v>
      </c>
    </row>
    <row r="209" ht="20.2" customHeight="1">
      <c r="A209" s="15">
        <v>3</v>
      </c>
      <c r="B209" s="16">
        <v>6</v>
      </c>
      <c r="C209" s="17">
        <v>1</v>
      </c>
      <c r="D209" s="37">
        <v>2.62260437011719e-06</v>
      </c>
      <c r="E209" s="17">
        <v>0.0553174018859863</v>
      </c>
      <c r="F209" s="18" cm="1">
        <f t="array" ref="F209">D209/E209</f>
        <v>4.74101147324777e-05</v>
      </c>
    </row>
    <row r="210" ht="20.2" customHeight="1">
      <c r="A210" s="15">
        <v>3</v>
      </c>
      <c r="B210" s="16">
        <v>6</v>
      </c>
      <c r="C210" s="17">
        <v>10</v>
      </c>
      <c r="D210" s="42">
        <v>9.1552734375e-05</v>
      </c>
      <c r="E210" s="17">
        <v>0.00109386444091797</v>
      </c>
      <c r="F210" s="18" cm="1">
        <f t="array" ref="F210">D210/E210</f>
        <v>0.083696599825632</v>
      </c>
    </row>
    <row r="211" ht="20.2" customHeight="1">
      <c r="A211" s="15">
        <v>3</v>
      </c>
      <c r="B211" s="16">
        <v>6</v>
      </c>
      <c r="C211" s="17">
        <v>100</v>
      </c>
      <c r="D211" s="17">
        <v>0.000572919845581055</v>
      </c>
      <c r="E211" s="38">
        <v>0.0054478645324707</v>
      </c>
      <c r="F211" s="18" cm="1">
        <f t="array" ref="F211">D211/E211</f>
        <v>0.105164113785558</v>
      </c>
    </row>
    <row r="212" ht="20.2" customHeight="1">
      <c r="A212" s="15">
        <v>3</v>
      </c>
      <c r="B212" s="16">
        <v>6</v>
      </c>
      <c r="C212" s="17">
        <v>1000</v>
      </c>
      <c r="D212" s="17">
        <v>0.0055389404296875</v>
      </c>
      <c r="E212" s="38">
        <v>0.00342011451721191</v>
      </c>
      <c r="F212" s="18" cm="1">
        <f t="array" ref="F212">D212/E212</f>
        <v>1.61951899616591</v>
      </c>
    </row>
    <row r="213" ht="20.2" customHeight="1">
      <c r="A213" s="15">
        <v>3</v>
      </c>
      <c r="B213" s="16">
        <v>6</v>
      </c>
      <c r="C213" s="17">
        <v>10000</v>
      </c>
      <c r="D213" s="17">
        <v>0.0553812980651856</v>
      </c>
      <c r="E213" s="38">
        <v>0.0101504325866699</v>
      </c>
      <c r="F213" s="18" cm="1">
        <f t="array" ref="F213">D213/E213</f>
        <v>5.45605299008786</v>
      </c>
    </row>
    <row r="214" ht="20.2" customHeight="1">
      <c r="A214" s="15">
        <v>3</v>
      </c>
      <c r="B214" s="16">
        <v>6</v>
      </c>
      <c r="C214" s="17">
        <v>100000</v>
      </c>
      <c r="D214" s="17">
        <v>0.555851936340332</v>
      </c>
      <c r="E214" s="17">
        <v>0.150440692901611</v>
      </c>
      <c r="F214" s="18" cm="1">
        <f t="array" ref="F214">D214/E214</f>
        <v>3.69482435649151</v>
      </c>
    </row>
    <row r="215" ht="20.2" customHeight="1">
      <c r="A215" s="15">
        <v>3</v>
      </c>
      <c r="B215" s="16">
        <v>6</v>
      </c>
      <c r="C215" s="17">
        <v>1000000</v>
      </c>
      <c r="D215" s="17">
        <v>4.25851154327393</v>
      </c>
      <c r="E215" s="17">
        <v>1.79721975326538</v>
      </c>
      <c r="F215" s="18" cm="1">
        <f t="array" ref="F215">D215/E215</f>
        <v>2.3694996316041</v>
      </c>
    </row>
    <row r="216" ht="20.2" customHeight="1">
      <c r="A216" s="15">
        <v>3</v>
      </c>
      <c r="B216" s="16">
        <v>6</v>
      </c>
      <c r="C216" s="17">
        <v>10000000</v>
      </c>
      <c r="D216" s="40">
        <v>47.5061700344086</v>
      </c>
      <c r="E216" s="17">
        <v>20.4009268283844</v>
      </c>
      <c r="F216" s="18" cm="1">
        <f t="array" ref="F216">D216/E216</f>
        <v>2.32862802920855</v>
      </c>
    </row>
    <row r="217" ht="20.2" customHeight="1">
      <c r="A217" s="15">
        <v>1</v>
      </c>
      <c r="B217" s="16">
        <v>12</v>
      </c>
      <c r="C217" s="17">
        <v>1</v>
      </c>
      <c r="D217" s="37">
        <v>2.14576721191406e-06</v>
      </c>
      <c r="E217" s="17">
        <v>0.0903697013854981</v>
      </c>
      <c r="F217" s="18" cm="1">
        <f t="array" ref="F217">D217/E217</f>
        <v>2.37443211498583e-05</v>
      </c>
    </row>
    <row r="218" ht="20.2" customHeight="1">
      <c r="A218" s="15">
        <v>1</v>
      </c>
      <c r="B218" s="16">
        <v>12</v>
      </c>
      <c r="C218" s="17">
        <v>10</v>
      </c>
      <c r="D218" s="17">
        <v>0.000108003616333008</v>
      </c>
      <c r="E218" s="38">
        <v>0.0155446529388428</v>
      </c>
      <c r="F218" s="18" cm="1">
        <f t="array" ref="F218">D218/E218</f>
        <v>0.00694795932452952</v>
      </c>
    </row>
    <row r="219" ht="20.2" customHeight="1">
      <c r="A219" s="15">
        <v>1</v>
      </c>
      <c r="B219" s="16">
        <v>12</v>
      </c>
      <c r="C219" s="17">
        <v>100</v>
      </c>
      <c r="D219" s="17">
        <v>0.00064539909362793</v>
      </c>
      <c r="E219" s="38">
        <v>0.0151410102844238</v>
      </c>
      <c r="F219" s="18" cm="1">
        <f t="array" ref="F219">D219/E219</f>
        <v>0.0426258936163513</v>
      </c>
    </row>
    <row r="220" ht="20.2" customHeight="1">
      <c r="A220" s="15">
        <v>1</v>
      </c>
      <c r="B220" s="16">
        <v>12</v>
      </c>
      <c r="C220" s="17">
        <v>1000</v>
      </c>
      <c r="D220" s="38">
        <v>0.00602626800537109</v>
      </c>
      <c r="E220" s="38">
        <v>0.0099482536315918</v>
      </c>
      <c r="F220" s="18" cm="1">
        <f t="array" ref="F220">D220/E220</f>
        <v>0.6057613957724201</v>
      </c>
    </row>
    <row r="221" ht="20.2" customHeight="1">
      <c r="A221" s="15">
        <v>1</v>
      </c>
      <c r="B221" s="16">
        <v>12</v>
      </c>
      <c r="C221" s="17">
        <v>10000</v>
      </c>
      <c r="D221" s="17">
        <v>0.059823751449585</v>
      </c>
      <c r="E221" s="38">
        <v>0.0201654434204102</v>
      </c>
      <c r="F221" s="18" cm="1">
        <f t="array" ref="F221">D221/E221</f>
        <v>2.9666469614566</v>
      </c>
    </row>
    <row r="222" ht="20.2" customHeight="1">
      <c r="A222" s="15">
        <v>1</v>
      </c>
      <c r="B222" s="16">
        <v>12</v>
      </c>
      <c r="C222" s="17">
        <v>100000</v>
      </c>
      <c r="D222" s="17">
        <v>0.5813362598419189</v>
      </c>
      <c r="E222" s="17">
        <v>0.1206955909729</v>
      </c>
      <c r="F222" s="18" cm="1">
        <f t="array" ref="F222">D222/E222</f>
        <v>4.81654926377922</v>
      </c>
    </row>
    <row r="223" ht="20.2" customHeight="1">
      <c r="A223" s="15">
        <v>1</v>
      </c>
      <c r="B223" s="16">
        <v>12</v>
      </c>
      <c r="C223" s="17">
        <v>1000000</v>
      </c>
      <c r="D223" s="17">
        <v>3.96010899543762</v>
      </c>
      <c r="E223" s="17">
        <v>1.44858694076538</v>
      </c>
      <c r="F223" s="18" cm="1">
        <f t="array" ref="F223">D223/E223</f>
        <v>2.73377377911832</v>
      </c>
    </row>
    <row r="224" ht="20.2" customHeight="1">
      <c r="A224" s="15">
        <v>1</v>
      </c>
      <c r="B224" s="16">
        <v>12</v>
      </c>
      <c r="C224" s="17">
        <v>10000000</v>
      </c>
      <c r="D224" s="17">
        <v>38.8448421955109</v>
      </c>
      <c r="E224" s="17">
        <v>12.0038661956787</v>
      </c>
      <c r="F224" s="18" cm="1">
        <f t="array" ref="F224">D224/E224</f>
        <v>3.23602758996887</v>
      </c>
    </row>
    <row r="225" ht="20.2" customHeight="1">
      <c r="A225" s="15">
        <v>2</v>
      </c>
      <c r="B225" s="16">
        <v>12</v>
      </c>
      <c r="C225" s="17">
        <v>1</v>
      </c>
      <c r="D225" s="39">
        <v>1.9073486328125e-06</v>
      </c>
      <c r="E225" s="17">
        <v>0.106986522674561</v>
      </c>
      <c r="F225" s="18" cm="1">
        <f t="array" ref="F225">D225/E225</f>
        <v>1.78279336979145e-05</v>
      </c>
    </row>
    <row r="226" ht="20.2" customHeight="1">
      <c r="A226" s="15">
        <v>2</v>
      </c>
      <c r="B226" s="16">
        <v>12</v>
      </c>
      <c r="C226" s="17">
        <v>10</v>
      </c>
      <c r="D226" s="37">
        <v>9.41753387451172e-05</v>
      </c>
      <c r="E226" s="38">
        <v>0.0111873149871826</v>
      </c>
      <c r="F226" s="18" cm="1">
        <f t="array" ref="F226">D226/E226</f>
        <v>0.008418046586961631</v>
      </c>
    </row>
    <row r="227" ht="20.2" customHeight="1">
      <c r="A227" s="15">
        <v>2</v>
      </c>
      <c r="B227" s="16">
        <v>12</v>
      </c>
      <c r="C227" s="17">
        <v>100</v>
      </c>
      <c r="D227" s="17">
        <v>0.000618696212768555</v>
      </c>
      <c r="E227" s="38">
        <v>0.0154685974121094</v>
      </c>
      <c r="F227" s="18" cm="1">
        <f t="array" ref="F227">D227/E227</f>
        <v>0.0399969173859432</v>
      </c>
    </row>
    <row r="228" ht="20.2" customHeight="1">
      <c r="A228" s="15">
        <v>2</v>
      </c>
      <c r="B228" s="16">
        <v>12</v>
      </c>
      <c r="C228" s="17">
        <v>1000</v>
      </c>
      <c r="D228" s="17">
        <v>0.00597381591796875</v>
      </c>
      <c r="E228" s="17">
        <v>0.009889125823974609</v>
      </c>
      <c r="F228" s="18" cm="1">
        <f t="array" ref="F228">D228/E228</f>
        <v>0.604079270938811</v>
      </c>
    </row>
    <row r="229" ht="20.2" customHeight="1">
      <c r="A229" s="15">
        <v>2</v>
      </c>
      <c r="B229" s="16">
        <v>12</v>
      </c>
      <c r="C229" s="17">
        <v>10000</v>
      </c>
      <c r="D229" s="17">
        <v>0.0595109462738037</v>
      </c>
      <c r="E229" s="17">
        <v>0.0204939842224121</v>
      </c>
      <c r="F229" s="18" cm="1">
        <f t="array" ref="F229">D229/E229</f>
        <v>2.90382512389772</v>
      </c>
    </row>
    <row r="230" ht="20.2" customHeight="1">
      <c r="A230" s="15">
        <v>2</v>
      </c>
      <c r="B230" s="16">
        <v>12</v>
      </c>
      <c r="C230" s="17">
        <v>100000</v>
      </c>
      <c r="D230" s="17">
        <v>0.337481737136841</v>
      </c>
      <c r="E230" s="17">
        <v>0.151302576065063</v>
      </c>
      <c r="F230" s="18" cm="1">
        <f t="array" ref="F230">D230/E230</f>
        <v>2.23050886451343</v>
      </c>
    </row>
    <row r="231" ht="20.2" customHeight="1">
      <c r="A231" s="15">
        <v>2</v>
      </c>
      <c r="B231" s="16">
        <v>12</v>
      </c>
      <c r="C231" s="17">
        <v>1000000</v>
      </c>
      <c r="D231" s="17">
        <v>3.43833160400391</v>
      </c>
      <c r="E231" s="17">
        <v>1.17783117294312</v>
      </c>
      <c r="F231" s="18" cm="1">
        <f t="array" ref="F231">D231/E231</f>
        <v>2.91920581063612</v>
      </c>
    </row>
    <row r="232" ht="20.2" customHeight="1">
      <c r="A232" s="15">
        <v>2</v>
      </c>
      <c r="B232" s="16">
        <v>12</v>
      </c>
      <c r="C232" s="17">
        <v>10000000</v>
      </c>
      <c r="D232" s="17">
        <v>39.546329498291</v>
      </c>
      <c r="E232" s="17">
        <v>8.510327100753781</v>
      </c>
      <c r="F232" s="18" cm="1">
        <f t="array" ref="F232">D232/E232</f>
        <v>4.64686363169146</v>
      </c>
    </row>
    <row r="233" ht="20.2" customHeight="1">
      <c r="A233" s="15">
        <v>3</v>
      </c>
      <c r="B233" s="16">
        <v>12</v>
      </c>
      <c r="C233" s="17">
        <v>1</v>
      </c>
      <c r="D233" s="37">
        <v>1.66893005371094e-06</v>
      </c>
      <c r="E233" s="17">
        <v>0.0849282741546631</v>
      </c>
      <c r="F233" s="18" cm="1">
        <f t="array" ref="F233">D233/E233</f>
        <v>1.96510534368289e-05</v>
      </c>
    </row>
    <row r="234" ht="20.2" customHeight="1">
      <c r="A234" s="15">
        <v>3</v>
      </c>
      <c r="B234" s="16">
        <v>12</v>
      </c>
      <c r="C234" s="17">
        <v>10</v>
      </c>
      <c r="D234" s="37">
        <v>7.03334808349609e-05</v>
      </c>
      <c r="E234" s="38">
        <v>0.0081019401550293</v>
      </c>
      <c r="F234" s="18" cm="1">
        <f t="array" ref="F234">D234/E234</f>
        <v>0.008681066446942489</v>
      </c>
    </row>
    <row r="235" ht="20.2" customHeight="1">
      <c r="A235" s="15">
        <v>3</v>
      </c>
      <c r="B235" s="16">
        <v>12</v>
      </c>
      <c r="C235" s="17">
        <v>100</v>
      </c>
      <c r="D235" s="17">
        <v>0.000377893447875977</v>
      </c>
      <c r="E235" s="38">
        <v>0.00760984420776367</v>
      </c>
      <c r="F235" s="18" cm="1">
        <f t="array" ref="F235">D235/E235</f>
        <v>0.0496584999060092</v>
      </c>
    </row>
    <row r="236" ht="20.2" customHeight="1">
      <c r="A236" s="15">
        <v>3</v>
      </c>
      <c r="B236" s="16">
        <v>12</v>
      </c>
      <c r="C236" s="17">
        <v>1000</v>
      </c>
      <c r="D236" s="38">
        <v>0.00337481498718262</v>
      </c>
      <c r="E236" s="38">
        <v>0.0125799179077148</v>
      </c>
      <c r="F236" s="18" cm="1">
        <f t="array" ref="F236">D236/E236</f>
        <v>0.268270032597985</v>
      </c>
    </row>
    <row r="237" ht="20.2" customHeight="1">
      <c r="A237" s="15">
        <v>3</v>
      </c>
      <c r="B237" s="16">
        <v>12</v>
      </c>
      <c r="C237" s="17">
        <v>10000</v>
      </c>
      <c r="D237" s="38">
        <v>0.0337743759155273</v>
      </c>
      <c r="E237" s="17">
        <v>0.0222399234771729</v>
      </c>
      <c r="F237" s="18" cm="1">
        <f t="array" ref="F237">D237/E237</f>
        <v>1.51863723587868</v>
      </c>
    </row>
    <row r="238" ht="20.2" customHeight="1">
      <c r="A238" s="15">
        <v>3</v>
      </c>
      <c r="B238" s="16">
        <v>12</v>
      </c>
      <c r="C238" s="17">
        <v>100000</v>
      </c>
      <c r="D238" s="17">
        <v>0.346279859542847</v>
      </c>
      <c r="E238" s="17">
        <v>0.147862434387207</v>
      </c>
      <c r="F238" s="18" cm="1">
        <f t="array" ref="F238">D238/E238</f>
        <v>2.34190557580058</v>
      </c>
    </row>
    <row r="239" ht="20.2" customHeight="1">
      <c r="A239" s="15">
        <v>3</v>
      </c>
      <c r="B239" s="16">
        <v>12</v>
      </c>
      <c r="C239" s="17">
        <v>1000000</v>
      </c>
      <c r="D239" s="17">
        <v>3.30873560905457</v>
      </c>
      <c r="E239" s="17">
        <v>0.8385717868804931</v>
      </c>
      <c r="F239" s="18" cm="1">
        <f t="array" ref="F239">D239/E239</f>
        <v>3.94567961958647</v>
      </c>
    </row>
    <row r="240" ht="20.2" customHeight="1">
      <c r="A240" s="19">
        <v>3</v>
      </c>
      <c r="B240" s="20">
        <v>12</v>
      </c>
      <c r="C240" s="21">
        <v>10000000</v>
      </c>
      <c r="D240" s="43">
        <v>38.288770198822</v>
      </c>
      <c r="E240" s="43">
        <v>8.687120676040649</v>
      </c>
      <c r="F240" s="22" cm="1">
        <f t="array" ref="F240">D240/E240</f>
        <v>4.40753290148526</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13.xml><?xml version="1.0" encoding="utf-8"?>
<worksheet xmlns:r="http://schemas.openxmlformats.org/officeDocument/2006/relationships" xmlns="http://schemas.openxmlformats.org/spreadsheetml/2006/main">
  <dimension ref="A2:F1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4" customWidth="1"/>
    <col min="7" max="16384" width="16.3516" style="44" customWidth="1"/>
  </cols>
  <sheetData>
    <row r="1" ht="25.65" customHeight="1">
      <c r="A1" t="s" s="7">
        <v>29</v>
      </c>
      <c r="B1" s="7"/>
      <c r="C1" s="7"/>
      <c r="D1" s="7"/>
      <c r="E1" s="7"/>
      <c r="F1" s="7"/>
    </row>
    <row r="2" ht="20.45" customHeight="1">
      <c r="A2" t="s" s="8">
        <v>36</v>
      </c>
      <c r="B2" t="s" s="28">
        <v>37</v>
      </c>
      <c r="C2" t="s" s="28">
        <v>31</v>
      </c>
      <c r="D2" t="s" s="28">
        <v>38</v>
      </c>
      <c r="E2" t="s" s="28">
        <v>39</v>
      </c>
      <c r="F2" t="s" s="29">
        <v>40</v>
      </c>
    </row>
    <row r="3" ht="20.45" customHeight="1">
      <c r="A3" s="11">
        <v>1</v>
      </c>
      <c r="B3" s="12">
        <v>2</v>
      </c>
      <c r="C3" s="13">
        <v>1</v>
      </c>
      <c r="D3" s="36">
        <v>9.5367431640625e-07</v>
      </c>
      <c r="E3" s="13">
        <v>0.173699855804443</v>
      </c>
      <c r="F3" s="14" cm="1">
        <f t="array" ref="F3">D3/E3</f>
        <v>5.49035755953608e-06</v>
      </c>
    </row>
    <row r="4" ht="20.2" customHeight="1">
      <c r="A4" s="15">
        <v>1</v>
      </c>
      <c r="B4" s="16">
        <v>2</v>
      </c>
      <c r="C4" s="17">
        <v>10</v>
      </c>
      <c r="D4" s="37">
        <v>6.98566436767578e-05</v>
      </c>
      <c r="E4" s="17">
        <v>0.0708427429199219</v>
      </c>
      <c r="F4" s="18" cm="1">
        <f t="array" ref="F4">D4/E4</f>
        <v>0.0009860804480103381</v>
      </c>
    </row>
    <row r="5" ht="20.2" customHeight="1">
      <c r="A5" s="15">
        <v>1</v>
      </c>
      <c r="B5" s="16">
        <v>2</v>
      </c>
      <c r="C5" s="17">
        <v>100</v>
      </c>
      <c r="D5" s="17">
        <v>0.000169992446899414</v>
      </c>
      <c r="E5" s="17">
        <v>0.07000184059143071</v>
      </c>
      <c r="F5" s="18" cm="1">
        <f t="array" ref="F5">D5/E5</f>
        <v>0.0024283996743969</v>
      </c>
    </row>
    <row r="6" ht="20.2" customHeight="1">
      <c r="A6" s="15">
        <v>1</v>
      </c>
      <c r="B6" s="16">
        <v>2</v>
      </c>
      <c r="C6" s="17">
        <v>1000</v>
      </c>
      <c r="D6" s="17">
        <v>0.00142312049865723</v>
      </c>
      <c r="E6" s="17">
        <v>0.0695300102233887</v>
      </c>
      <c r="F6" s="18" cm="1">
        <f t="array" ref="F6">D6/E6</f>
        <v>0.0204677159414327</v>
      </c>
    </row>
    <row r="7" ht="20.2" customHeight="1">
      <c r="A7" s="15">
        <v>1</v>
      </c>
      <c r="B7" s="16">
        <v>2</v>
      </c>
      <c r="C7" s="17">
        <v>10000</v>
      </c>
      <c r="D7" s="17">
        <v>0.0157620906829834</v>
      </c>
      <c r="E7" s="17">
        <v>0.0797700881958008</v>
      </c>
      <c r="F7" s="18" cm="1">
        <f t="array" ref="F7">D7/E7</f>
        <v>0.197593998445813</v>
      </c>
    </row>
    <row r="8" ht="20.2" customHeight="1">
      <c r="A8" s="15">
        <v>1</v>
      </c>
      <c r="B8" s="16">
        <v>2</v>
      </c>
      <c r="C8" s="17">
        <v>100000</v>
      </c>
      <c r="D8" s="17">
        <v>0.161092042922974</v>
      </c>
      <c r="E8" s="17">
        <v>0.159240007400513</v>
      </c>
      <c r="F8" s="18" cm="1">
        <f t="array" ref="F8">D8/E8</f>
        <v>1.01163046619185</v>
      </c>
    </row>
    <row r="9" ht="20.2" customHeight="1">
      <c r="A9" s="15">
        <v>1</v>
      </c>
      <c r="B9" s="16">
        <v>2</v>
      </c>
      <c r="C9" s="17">
        <v>1000000</v>
      </c>
      <c r="D9" s="17">
        <v>1.7093710899353</v>
      </c>
      <c r="E9" s="17">
        <v>1.02722001075745</v>
      </c>
      <c r="F9" s="18" cm="1">
        <f t="array" ref="F9">D9/E9</f>
        <v>1.66407495184488</v>
      </c>
    </row>
    <row r="10" ht="20.2" customHeight="1">
      <c r="A10" s="15">
        <v>1</v>
      </c>
      <c r="B10" s="16">
        <v>2</v>
      </c>
      <c r="C10" s="17">
        <v>10000000</v>
      </c>
      <c r="D10" s="17">
        <v>18.9341242313385</v>
      </c>
      <c r="E10" s="17">
        <v>10.3274278640747</v>
      </c>
      <c r="F10" s="18" cm="1">
        <f t="array" ref="F10">D10/E10</f>
        <v>1.83338237560616</v>
      </c>
    </row>
    <row r="11" ht="20.2" customHeight="1">
      <c r="A11" s="15">
        <v>2</v>
      </c>
      <c r="B11" s="16">
        <v>2</v>
      </c>
      <c r="C11" s="17">
        <v>1</v>
      </c>
      <c r="D11" s="37">
        <v>1.19209289550781e-06</v>
      </c>
      <c r="E11" s="17">
        <v>0.0853140354156494</v>
      </c>
      <c r="F11" s="18" cm="1">
        <f t="array" ref="F11">D11/E11</f>
        <v>1.39729985775487e-05</v>
      </c>
    </row>
    <row r="12" ht="20.2" customHeight="1">
      <c r="A12" s="15">
        <v>2</v>
      </c>
      <c r="B12" s="16">
        <v>2</v>
      </c>
      <c r="C12" s="17">
        <v>10</v>
      </c>
      <c r="D12" s="37">
        <v>3.29017639160156e-05</v>
      </c>
      <c r="E12" s="17">
        <v>0.072209358215332</v>
      </c>
      <c r="F12" s="18" cm="1">
        <f t="array" ref="F12">D12/E12</f>
        <v>0.000455644042949404</v>
      </c>
    </row>
    <row r="13" ht="20.2" customHeight="1">
      <c r="A13" s="15">
        <v>2</v>
      </c>
      <c r="B13" s="16">
        <v>2</v>
      </c>
      <c r="C13" s="17">
        <v>100</v>
      </c>
      <c r="D13" s="17">
        <v>0.000158786773681641</v>
      </c>
      <c r="E13" s="17">
        <v>0.07074499130249021</v>
      </c>
      <c r="F13" s="18" cm="1">
        <f t="array" ref="F13">D13/E13</f>
        <v>0.00224449492124048</v>
      </c>
    </row>
    <row r="14" ht="20.2" customHeight="1">
      <c r="A14" s="15">
        <v>2</v>
      </c>
      <c r="B14" s="16">
        <v>2</v>
      </c>
      <c r="C14" s="17">
        <v>1000</v>
      </c>
      <c r="D14" s="17">
        <v>0.00144219398498535</v>
      </c>
      <c r="E14" s="17">
        <v>0.07070422172546389</v>
      </c>
      <c r="F14" s="18" cm="1">
        <f t="array" ref="F14">D14/E14</f>
        <v>0.0203975653757313</v>
      </c>
    </row>
    <row r="15" ht="20.2" customHeight="1">
      <c r="A15" s="15">
        <v>2</v>
      </c>
      <c r="B15" s="16">
        <v>2</v>
      </c>
      <c r="C15" s="17">
        <v>10000</v>
      </c>
      <c r="D15" s="38">
        <v>0.015427827835083</v>
      </c>
      <c r="E15" s="17">
        <v>0.0801999568939209</v>
      </c>
      <c r="F15" s="18" cm="1">
        <f t="array" ref="F15">D15/E15</f>
        <v>0.19236703400588</v>
      </c>
    </row>
    <row r="16" ht="20.2" customHeight="1">
      <c r="A16" s="15">
        <v>2</v>
      </c>
      <c r="B16" s="16">
        <v>2</v>
      </c>
      <c r="C16" s="17">
        <v>100000</v>
      </c>
      <c r="D16" s="17">
        <v>0.164419889450073</v>
      </c>
      <c r="E16" s="17">
        <v>0.157844066619873</v>
      </c>
      <c r="F16" s="18" cm="1">
        <f t="array" ref="F16">D16/E16</f>
        <v>1.04166024717316</v>
      </c>
    </row>
    <row r="17" ht="20.2" customHeight="1">
      <c r="A17" s="15">
        <v>2</v>
      </c>
      <c r="B17" s="16">
        <v>2</v>
      </c>
      <c r="C17" s="17">
        <v>1000000</v>
      </c>
      <c r="D17" s="17">
        <v>1.76622295379639</v>
      </c>
      <c r="E17" s="17">
        <v>0.993474960327148</v>
      </c>
      <c r="F17" s="18" cm="1">
        <f t="array" ref="F17">D17/E17</f>
        <v>1.7778233215005</v>
      </c>
    </row>
    <row r="18" ht="20.2" customHeight="1">
      <c r="A18" s="15">
        <v>2</v>
      </c>
      <c r="B18" s="16">
        <v>2</v>
      </c>
      <c r="C18" s="17">
        <v>10000000</v>
      </c>
      <c r="D18" s="17">
        <v>19.6189382076263</v>
      </c>
      <c r="E18" s="17">
        <v>10.2496662139893</v>
      </c>
      <c r="F18" s="18" cm="1">
        <f t="array" ref="F18">D18/E18</f>
        <v>1.9141050838172</v>
      </c>
    </row>
    <row r="19" ht="20.2" customHeight="1">
      <c r="A19" s="15">
        <v>3</v>
      </c>
      <c r="B19" s="16">
        <v>2</v>
      </c>
      <c r="C19" s="17">
        <v>1</v>
      </c>
      <c r="D19" s="39">
        <v>1.9073486328125e-06</v>
      </c>
      <c r="E19" s="17">
        <v>0.0850639343261719</v>
      </c>
      <c r="F19" s="18" cm="1">
        <f t="array" ref="F19">D19/E19</f>
        <v>2.24225301583031e-05</v>
      </c>
    </row>
    <row r="20" ht="20.2" customHeight="1">
      <c r="A20" s="15">
        <v>3</v>
      </c>
      <c r="B20" s="16">
        <v>2</v>
      </c>
      <c r="C20" s="17">
        <v>10</v>
      </c>
      <c r="D20" s="37">
        <v>4.07695770263672e-05</v>
      </c>
      <c r="E20" s="17">
        <v>0.0714356899261475</v>
      </c>
      <c r="F20" s="18" cm="1">
        <f t="array" ref="F20">D20/E20</f>
        <v>0.0005707172012829449</v>
      </c>
    </row>
    <row r="21" ht="20.2" customHeight="1">
      <c r="A21" s="15">
        <v>3</v>
      </c>
      <c r="B21" s="16">
        <v>2</v>
      </c>
      <c r="C21" s="17">
        <v>100</v>
      </c>
      <c r="D21" s="17">
        <v>0.000161886215209961</v>
      </c>
      <c r="E21" s="17">
        <v>0.0715346336364746</v>
      </c>
      <c r="F21" s="18" cm="1">
        <f t="array" ref="F21">D21/E21</f>
        <v>0.00226304668075377</v>
      </c>
    </row>
    <row r="22" ht="20.2" customHeight="1">
      <c r="A22" s="15">
        <v>3</v>
      </c>
      <c r="B22" s="16">
        <v>2</v>
      </c>
      <c r="C22" s="17">
        <v>1000</v>
      </c>
      <c r="D22" s="17">
        <v>0.0014641284942627</v>
      </c>
      <c r="E22" s="17">
        <v>0.0744929313659668</v>
      </c>
      <c r="F22" s="18" cm="1">
        <f t="array" ref="F22">D22/E22</f>
        <v>0.0196545963142432</v>
      </c>
    </row>
    <row r="23" ht="20.2" customHeight="1">
      <c r="A23" s="15">
        <v>3</v>
      </c>
      <c r="B23" s="16">
        <v>2</v>
      </c>
      <c r="C23" s="17">
        <v>10000</v>
      </c>
      <c r="D23" s="17">
        <v>0.0162031650543213</v>
      </c>
      <c r="E23" s="17">
        <v>0.0801651477813721</v>
      </c>
      <c r="F23" s="18" cm="1">
        <f t="array" ref="F23">D23/E23</f>
        <v>0.202122312535503</v>
      </c>
    </row>
    <row r="24" ht="20.2" customHeight="1">
      <c r="A24" s="15">
        <v>3</v>
      </c>
      <c r="B24" s="16">
        <v>2</v>
      </c>
      <c r="C24" s="17">
        <v>100000</v>
      </c>
      <c r="D24" s="17">
        <v>0.161990165710449</v>
      </c>
      <c r="E24" s="17">
        <v>0.159646034240723</v>
      </c>
      <c r="F24" s="18" cm="1">
        <f t="array" ref="F24">D24/E24</f>
        <v>1.0146833053566</v>
      </c>
    </row>
    <row r="25" ht="20.2" customHeight="1">
      <c r="A25" s="15">
        <v>3</v>
      </c>
      <c r="B25" s="16">
        <v>2</v>
      </c>
      <c r="C25" s="17">
        <v>1000000</v>
      </c>
      <c r="D25" s="17">
        <v>1.7263240814209</v>
      </c>
      <c r="E25" s="17">
        <v>0.98695707321167</v>
      </c>
      <c r="F25" s="18" cm="1">
        <f t="array" ref="F25">D25/E25</f>
        <v>1.74913795977291</v>
      </c>
    </row>
    <row r="26" ht="20.2" customHeight="1">
      <c r="A26" s="15">
        <v>3</v>
      </c>
      <c r="B26" s="16">
        <v>2</v>
      </c>
      <c r="C26" s="17">
        <v>10000000</v>
      </c>
      <c r="D26" s="17">
        <v>18.9771819114685</v>
      </c>
      <c r="E26" s="17">
        <v>10.4117438793182</v>
      </c>
      <c r="F26" s="18" cm="1">
        <f t="array" ref="F26">D26/E26</f>
        <v>1.82267083511002</v>
      </c>
    </row>
    <row r="27" ht="20.2" customHeight="1">
      <c r="A27" s="15">
        <v>1</v>
      </c>
      <c r="B27" s="16">
        <v>4</v>
      </c>
      <c r="C27" s="17">
        <v>1</v>
      </c>
      <c r="D27" s="39">
        <v>9.5367431640625e-07</v>
      </c>
      <c r="E27" s="17">
        <v>0.108060836791992</v>
      </c>
      <c r="F27" s="18" cm="1">
        <f t="array" ref="F27">D27/E27</f>
        <v>8.82534639484601e-06</v>
      </c>
    </row>
    <row r="28" ht="20.2" customHeight="1">
      <c r="A28" s="15">
        <v>1</v>
      </c>
      <c r="B28" s="16">
        <v>4</v>
      </c>
      <c r="C28" s="17">
        <v>10</v>
      </c>
      <c r="D28" s="37">
        <v>3.60012054443359e-05</v>
      </c>
      <c r="E28" s="17">
        <v>0.0777218341827393</v>
      </c>
      <c r="F28" s="18" cm="1">
        <f t="array" ref="F28">D28/E28</f>
        <v>0.000463205813693099</v>
      </c>
    </row>
    <row r="29" ht="20.2" customHeight="1">
      <c r="A29" s="15">
        <v>1</v>
      </c>
      <c r="B29" s="16">
        <v>4</v>
      </c>
      <c r="C29" s="17">
        <v>100</v>
      </c>
      <c r="D29" s="17">
        <v>0.000162124633789063</v>
      </c>
      <c r="E29" s="17">
        <v>0.0779709815979004</v>
      </c>
      <c r="F29" s="18" cm="1">
        <f t="array" ref="F29">D29/E29</f>
        <v>0.00207929450760472</v>
      </c>
    </row>
    <row r="30" ht="20.2" customHeight="1">
      <c r="A30" s="15">
        <v>1</v>
      </c>
      <c r="B30" s="16">
        <v>4</v>
      </c>
      <c r="C30" s="17">
        <v>1000</v>
      </c>
      <c r="D30" s="17">
        <v>0.00144696235656738</v>
      </c>
      <c r="E30" s="17">
        <v>0.0774471759796143</v>
      </c>
      <c r="F30" s="18" cm="1">
        <f t="array" ref="F30">D30/E30</f>
        <v>0.0186832165055089</v>
      </c>
    </row>
    <row r="31" ht="20.2" customHeight="1">
      <c r="A31" s="15">
        <v>1</v>
      </c>
      <c r="B31" s="16">
        <v>4</v>
      </c>
      <c r="C31" s="17">
        <v>10000</v>
      </c>
      <c r="D31" s="38">
        <v>0.0158877372741699</v>
      </c>
      <c r="E31" s="17">
        <v>0.0847229957580566</v>
      </c>
      <c r="F31" s="18" cm="1">
        <f t="array" ref="F31">D31/E31</f>
        <v>0.187525678619067</v>
      </c>
    </row>
    <row r="32" ht="20.2" customHeight="1">
      <c r="A32" s="15">
        <v>1</v>
      </c>
      <c r="B32" s="16">
        <v>4</v>
      </c>
      <c r="C32" s="17">
        <v>100000</v>
      </c>
      <c r="D32" s="17">
        <v>0.161278963088989</v>
      </c>
      <c r="E32" s="17">
        <v>0.12810206413269</v>
      </c>
      <c r="F32" s="18" cm="1">
        <f t="array" ref="F32">D32/E32</f>
        <v>1.25898801226133</v>
      </c>
    </row>
    <row r="33" ht="20.2" customHeight="1">
      <c r="A33" s="15">
        <v>1</v>
      </c>
      <c r="B33" s="16">
        <v>4</v>
      </c>
      <c r="C33" s="17">
        <v>1000000</v>
      </c>
      <c r="D33" s="17">
        <v>1.74672102928162</v>
      </c>
      <c r="E33" s="17">
        <v>0.6125891208648681</v>
      </c>
      <c r="F33" s="18" cm="1">
        <f t="array" ref="F33">D33/E33</f>
        <v>2.85137455071934</v>
      </c>
    </row>
    <row r="34" ht="20.2" customHeight="1">
      <c r="A34" s="15">
        <v>1</v>
      </c>
      <c r="B34" s="16">
        <v>4</v>
      </c>
      <c r="C34" s="17">
        <v>10000000</v>
      </c>
      <c r="D34" s="17">
        <v>18.9518148899078</v>
      </c>
      <c r="E34" s="17">
        <v>6.03537011146545</v>
      </c>
      <c r="F34" s="18" cm="1">
        <f t="array" ref="F34">D34/E34</f>
        <v>3.14012472141598</v>
      </c>
    </row>
    <row r="35" ht="20.2" customHeight="1">
      <c r="A35" s="15">
        <v>2</v>
      </c>
      <c r="B35" s="16">
        <v>4</v>
      </c>
      <c r="C35" s="17">
        <v>1</v>
      </c>
      <c r="D35" s="45">
        <v>0</v>
      </c>
      <c r="E35" s="17">
        <v>0.106291055679321</v>
      </c>
      <c r="F35" s="18" cm="1">
        <f t="array" ref="F35">D35/E35</f>
        <v>0</v>
      </c>
    </row>
    <row r="36" ht="20.2" customHeight="1">
      <c r="A36" s="15">
        <v>2</v>
      </c>
      <c r="B36" s="16">
        <v>4</v>
      </c>
      <c r="C36" s="17">
        <v>10</v>
      </c>
      <c r="D36" s="37">
        <v>3.09944152832031e-05</v>
      </c>
      <c r="E36" s="17">
        <v>0.0782642364501953</v>
      </c>
      <c r="F36" s="18" cm="1">
        <f t="array" ref="F36">D36/E36</f>
        <v>0.000396022713425779</v>
      </c>
    </row>
    <row r="37" ht="20.2" customHeight="1">
      <c r="A37" s="15">
        <v>2</v>
      </c>
      <c r="B37" s="16">
        <v>4</v>
      </c>
      <c r="C37" s="17">
        <v>100</v>
      </c>
      <c r="D37" s="17">
        <v>0.000163793563842773</v>
      </c>
      <c r="E37" s="17">
        <v>0.0770590305328369</v>
      </c>
      <c r="F37" s="18" cm="1">
        <f t="array" ref="F37">D37/E37</f>
        <v>0.0021255596224115</v>
      </c>
    </row>
    <row r="38" ht="20.2" customHeight="1">
      <c r="A38" s="15">
        <v>2</v>
      </c>
      <c r="B38" s="16">
        <v>4</v>
      </c>
      <c r="C38" s="17">
        <v>1000</v>
      </c>
      <c r="D38" s="17">
        <v>0.00143575668334961</v>
      </c>
      <c r="E38" s="17">
        <v>0.0790531635284424</v>
      </c>
      <c r="F38" s="18" cm="1">
        <f t="array" ref="F38">D38/E38</f>
        <v>0.0181619130628851</v>
      </c>
    </row>
    <row r="39" ht="20.2" customHeight="1">
      <c r="A39" s="15">
        <v>2</v>
      </c>
      <c r="B39" s="16">
        <v>4</v>
      </c>
      <c r="C39" s="17">
        <v>10000</v>
      </c>
      <c r="D39" s="38">
        <v>0.016028881072998</v>
      </c>
      <c r="E39" s="17">
        <v>0.0850679874420166</v>
      </c>
      <c r="F39" s="18" cm="1">
        <f t="array" ref="F39">D39/E39</f>
        <v>0.188424359797197</v>
      </c>
    </row>
    <row r="40" ht="20.2" customHeight="1">
      <c r="A40" s="15">
        <v>2</v>
      </c>
      <c r="B40" s="16">
        <v>4</v>
      </c>
      <c r="C40" s="17">
        <v>100000</v>
      </c>
      <c r="D40" s="17">
        <v>0.16109299659729</v>
      </c>
      <c r="E40" s="17">
        <v>0.127652883529663</v>
      </c>
      <c r="F40" s="18" cm="1">
        <f t="array" ref="F40">D40/E40</f>
        <v>1.26196128236975</v>
      </c>
    </row>
    <row r="41" ht="20.2" customHeight="1">
      <c r="A41" s="15">
        <v>2</v>
      </c>
      <c r="B41" s="16">
        <v>4</v>
      </c>
      <c r="C41" s="17">
        <v>1000000</v>
      </c>
      <c r="D41" s="17">
        <v>1.72244191169739</v>
      </c>
      <c r="E41" s="17">
        <v>0.607678890228272</v>
      </c>
      <c r="F41" s="18" cm="1">
        <f t="array" ref="F41">D41/E41</f>
        <v>2.83446066564919</v>
      </c>
    </row>
    <row r="42" ht="20.2" customHeight="1">
      <c r="A42" s="15">
        <v>2</v>
      </c>
      <c r="B42" s="16">
        <v>4</v>
      </c>
      <c r="C42" s="17">
        <v>10000000</v>
      </c>
      <c r="D42" s="17">
        <v>19.0297269821167</v>
      </c>
      <c r="E42" s="17">
        <v>6.07355403900147</v>
      </c>
      <c r="F42" s="18" cm="1">
        <f t="array" ref="F42">D42/E42</f>
        <v>3.13321110834231</v>
      </c>
    </row>
    <row r="43" ht="20.2" customHeight="1">
      <c r="A43" s="15">
        <v>3</v>
      </c>
      <c r="B43" s="16">
        <v>4</v>
      </c>
      <c r="C43" s="17">
        <v>1</v>
      </c>
      <c r="D43" s="39">
        <v>9.5367431640625e-07</v>
      </c>
      <c r="E43" s="17">
        <v>0.115888118743896</v>
      </c>
      <c r="F43" s="18" cm="1">
        <f t="array" ref="F43">D43/E43</f>
        <v>8.22926738947069e-06</v>
      </c>
    </row>
    <row r="44" ht="20.2" customHeight="1">
      <c r="A44" s="15">
        <v>3</v>
      </c>
      <c r="B44" s="16">
        <v>4</v>
      </c>
      <c r="C44" s="17">
        <v>10</v>
      </c>
      <c r="D44" s="37">
        <v>3.00407409667969e-05</v>
      </c>
      <c r="E44" s="17">
        <v>0.0836067199707031</v>
      </c>
      <c r="F44" s="18" cm="1">
        <f t="array" ref="F44">D44/E44</f>
        <v>0.000359310124560844</v>
      </c>
    </row>
    <row r="45" ht="20.2" customHeight="1">
      <c r="A45" s="15">
        <v>3</v>
      </c>
      <c r="B45" s="16">
        <v>4</v>
      </c>
      <c r="C45" s="17">
        <v>100</v>
      </c>
      <c r="D45" s="38">
        <v>0.000164031982421875</v>
      </c>
      <c r="E45" s="17">
        <v>0.0800938606262207</v>
      </c>
      <c r="F45" s="18" cm="1">
        <f t="array" ref="F45">D45/E45</f>
        <v>0.00204799695181849</v>
      </c>
    </row>
    <row r="46" ht="20.2" customHeight="1">
      <c r="A46" s="15">
        <v>3</v>
      </c>
      <c r="B46" s="16">
        <v>4</v>
      </c>
      <c r="C46" s="17">
        <v>1000</v>
      </c>
      <c r="D46" s="38">
        <v>0.00143980979919434</v>
      </c>
      <c r="E46" s="17">
        <v>0.07867121696472169</v>
      </c>
      <c r="F46" s="18" cm="1">
        <f t="array" ref="F46">D46/E46</f>
        <v>0.0183016083231557</v>
      </c>
    </row>
    <row r="47" ht="20.2" customHeight="1">
      <c r="A47" s="15">
        <v>3</v>
      </c>
      <c r="B47" s="16">
        <v>4</v>
      </c>
      <c r="C47" s="17">
        <v>10000</v>
      </c>
      <c r="D47" s="38">
        <v>0.0157339572906494</v>
      </c>
      <c r="E47" s="17">
        <v>0.09474778175354</v>
      </c>
      <c r="F47" s="18" cm="1">
        <f t="array" ref="F47">D47/E47</f>
        <v>0.166061484495509</v>
      </c>
    </row>
    <row r="48" ht="20.2" customHeight="1">
      <c r="A48" s="15">
        <v>3</v>
      </c>
      <c r="B48" s="16">
        <v>4</v>
      </c>
      <c r="C48" s="17">
        <v>100000</v>
      </c>
      <c r="D48" s="17">
        <v>0.166160106658936</v>
      </c>
      <c r="E48" s="17">
        <v>0.129908323287964</v>
      </c>
      <c r="F48" s="18" cm="1">
        <f t="array" ref="F48">D48/E48</f>
        <v>1.27905666437256</v>
      </c>
    </row>
    <row r="49" ht="20.2" customHeight="1">
      <c r="A49" s="15">
        <v>3</v>
      </c>
      <c r="B49" s="16">
        <v>4</v>
      </c>
      <c r="C49" s="17">
        <v>1000000</v>
      </c>
      <c r="D49" s="17">
        <v>1.77285385131836</v>
      </c>
      <c r="E49" s="17">
        <v>0.622341156005859</v>
      </c>
      <c r="F49" s="18" cm="1">
        <f t="array" ref="F49">D49/E49</f>
        <v>2.84868489607277</v>
      </c>
    </row>
    <row r="50" ht="20.2" customHeight="1">
      <c r="A50" s="15">
        <v>3</v>
      </c>
      <c r="B50" s="16">
        <v>4</v>
      </c>
      <c r="C50" s="17">
        <v>10000000</v>
      </c>
      <c r="D50" s="17">
        <v>19.1733491420746</v>
      </c>
      <c r="E50" s="17">
        <v>6.25273203849793</v>
      </c>
      <c r="F50" s="18" cm="1">
        <f t="array" ref="F50">D50/E50</f>
        <v>3.06639546106002</v>
      </c>
    </row>
    <row r="51" ht="20.2" customHeight="1">
      <c r="A51" s="15">
        <v>1</v>
      </c>
      <c r="B51" s="16">
        <v>8</v>
      </c>
      <c r="C51" s="17">
        <v>1</v>
      </c>
      <c r="D51" s="39">
        <v>9.5367431640625e-07</v>
      </c>
      <c r="E51" s="17">
        <v>0.123816251754761</v>
      </c>
      <c r="F51" s="18" cm="1">
        <f t="array" ref="F51">D51/E51</f>
        <v>7.70233554069431e-06</v>
      </c>
    </row>
    <row r="52" ht="20.2" customHeight="1">
      <c r="A52" s="15">
        <v>1</v>
      </c>
      <c r="B52" s="16">
        <v>8</v>
      </c>
      <c r="C52" s="17">
        <v>10</v>
      </c>
      <c r="D52" s="37">
        <v>6.69956207275391e-05</v>
      </c>
      <c r="E52" s="17">
        <v>0.112652063369751</v>
      </c>
      <c r="F52" s="18" cm="1">
        <f t="array" ref="F52">D52/E52</f>
        <v>0.0005947127706630939</v>
      </c>
    </row>
    <row r="53" ht="20.2" customHeight="1">
      <c r="A53" s="15">
        <v>1</v>
      </c>
      <c r="B53" s="16">
        <v>8</v>
      </c>
      <c r="C53" s="17">
        <v>100</v>
      </c>
      <c r="D53" s="17">
        <v>0.000163078308105469</v>
      </c>
      <c r="E53" s="17">
        <v>0.116727113723755</v>
      </c>
      <c r="F53" s="18" cm="1">
        <f t="array" ref="F53">D53/E53</f>
        <v>0.00139709021240265</v>
      </c>
    </row>
    <row r="54" ht="20.2" customHeight="1">
      <c r="A54" s="15">
        <v>1</v>
      </c>
      <c r="B54" s="16">
        <v>8</v>
      </c>
      <c r="C54" s="17">
        <v>1000</v>
      </c>
      <c r="D54" s="17">
        <v>0.00143122673034668</v>
      </c>
      <c r="E54" s="17">
        <v>0.110497713088989</v>
      </c>
      <c r="F54" s="18" cm="1">
        <f t="array" ref="F54">D54/E54</f>
        <v>0.0129525461689333</v>
      </c>
    </row>
    <row r="55" ht="20.2" customHeight="1">
      <c r="A55" s="15">
        <v>1</v>
      </c>
      <c r="B55" s="16">
        <v>8</v>
      </c>
      <c r="C55" s="17">
        <v>10000</v>
      </c>
      <c r="D55" s="38">
        <v>0.0160861015319824</v>
      </c>
      <c r="E55" s="17">
        <v>0.120858192443848</v>
      </c>
      <c r="F55" s="18" cm="1">
        <f t="array" ref="F55">D55/E55</f>
        <v>0.133098974978102</v>
      </c>
    </row>
    <row r="56" ht="20.2" customHeight="1">
      <c r="A56" s="15">
        <v>1</v>
      </c>
      <c r="B56" s="16">
        <v>8</v>
      </c>
      <c r="C56" s="17">
        <v>100000</v>
      </c>
      <c r="D56" s="17">
        <v>0.163818120956421</v>
      </c>
      <c r="E56" s="17">
        <v>0.164848804473877</v>
      </c>
      <c r="F56" s="18" cm="1">
        <f t="array" ref="F56">D56/E56</f>
        <v>0.993747704020387</v>
      </c>
    </row>
    <row r="57" ht="20.2" customHeight="1">
      <c r="A57" s="15">
        <v>1</v>
      </c>
      <c r="B57" s="16">
        <v>8</v>
      </c>
      <c r="C57" s="17">
        <v>1000000</v>
      </c>
      <c r="D57" s="17">
        <v>1.7657208442688</v>
      </c>
      <c r="E57" s="17">
        <v>0.592334270477295</v>
      </c>
      <c r="F57" s="18" cm="1">
        <f t="array" ref="F57">D57/E57</f>
        <v>2.98095337763592</v>
      </c>
    </row>
    <row r="58" ht="20.2" customHeight="1">
      <c r="A58" s="15">
        <v>1</v>
      </c>
      <c r="B58" s="16">
        <v>8</v>
      </c>
      <c r="C58" s="17">
        <v>10000000</v>
      </c>
      <c r="D58" s="40">
        <v>19.1016690731049</v>
      </c>
      <c r="E58" s="17">
        <v>5.37168312072754</v>
      </c>
      <c r="F58" s="18" cm="1">
        <f t="array" ref="F58">D58/E58</f>
        <v>3.5559932787915</v>
      </c>
    </row>
    <row r="59" ht="20.2" customHeight="1">
      <c r="A59" s="15">
        <v>2</v>
      </c>
      <c r="B59" s="16">
        <v>8</v>
      </c>
      <c r="C59" s="17">
        <v>10</v>
      </c>
      <c r="D59" s="37">
        <v>2.40802764892578e-05</v>
      </c>
      <c r="E59" s="17">
        <v>0.09639978408813479</v>
      </c>
      <c r="F59" s="18" cm="1">
        <f t="array" ref="F59">D59/E59</f>
        <v>0.000249795958746568</v>
      </c>
    </row>
    <row r="60" ht="20.2" customHeight="1">
      <c r="A60" s="15">
        <v>2</v>
      </c>
      <c r="B60" s="16">
        <v>8</v>
      </c>
      <c r="C60" s="17">
        <v>100</v>
      </c>
      <c r="D60" s="17">
        <v>0.000162839889526367</v>
      </c>
      <c r="E60" s="17">
        <v>0.10657000541687</v>
      </c>
      <c r="F60" s="18" cm="1">
        <f t="array" ref="F60">D60/E60</f>
        <v>0.00152800864454671</v>
      </c>
    </row>
    <row r="61" ht="20.2" customHeight="1">
      <c r="A61" s="15">
        <v>2</v>
      </c>
      <c r="B61" s="16">
        <v>8</v>
      </c>
      <c r="C61" s="17">
        <v>1000</v>
      </c>
      <c r="D61" s="38">
        <v>0.00143599510192871</v>
      </c>
      <c r="E61" s="17">
        <v>0.104565143585205</v>
      </c>
      <c r="F61" s="18" cm="1">
        <f t="array" ref="F61">D61/E61</f>
        <v>0.0137330189840804</v>
      </c>
    </row>
    <row r="62" ht="20.2" customHeight="1">
      <c r="A62" s="15">
        <v>2</v>
      </c>
      <c r="B62" s="16">
        <v>8</v>
      </c>
      <c r="C62" s="17">
        <v>10000</v>
      </c>
      <c r="D62" s="17">
        <v>0.0159711837768555</v>
      </c>
      <c r="E62" s="17">
        <v>0.11499285697937</v>
      </c>
      <c r="F62" s="18" cm="1">
        <f t="array" ref="F62">D62/E62</f>
        <v>0.138888485740647</v>
      </c>
    </row>
    <row r="63" ht="20.2" customHeight="1">
      <c r="A63" s="15">
        <v>2</v>
      </c>
      <c r="B63" s="16">
        <v>8</v>
      </c>
      <c r="C63" s="17">
        <v>100000</v>
      </c>
      <c r="D63" s="17">
        <v>0.161039113998413</v>
      </c>
      <c r="E63" s="17">
        <v>0.16035795211792</v>
      </c>
      <c r="F63" s="18" cm="1">
        <f t="array" ref="F63">D63/E63</f>
        <v>1.00424775866427</v>
      </c>
    </row>
    <row r="64" ht="20.2" customHeight="1">
      <c r="A64" s="15">
        <v>2</v>
      </c>
      <c r="B64" s="16">
        <v>8</v>
      </c>
      <c r="C64" s="17">
        <v>1000000</v>
      </c>
      <c r="D64" s="17">
        <v>1.74998092651367</v>
      </c>
      <c r="E64" s="17">
        <v>0.584933042526245</v>
      </c>
      <c r="F64" s="18" cm="1">
        <f t="array" ref="F64">D64/E64</f>
        <v>2.99176281605796</v>
      </c>
    </row>
    <row r="65" ht="20.2" customHeight="1">
      <c r="A65" s="15">
        <v>2</v>
      </c>
      <c r="B65" s="16">
        <v>8</v>
      </c>
      <c r="C65" s="17">
        <v>10000000</v>
      </c>
      <c r="D65" s="17">
        <v>18.995450258255</v>
      </c>
      <c r="E65" s="17">
        <v>5.77444100379944</v>
      </c>
      <c r="F65" s="18" cm="1">
        <f t="array" ref="F65">D65/E65</f>
        <v>3.2895738731691</v>
      </c>
    </row>
    <row r="66" ht="20.2" customHeight="1">
      <c r="A66" s="15">
        <v>3</v>
      </c>
      <c r="B66" s="16">
        <v>8</v>
      </c>
      <c r="C66" s="17">
        <v>1</v>
      </c>
      <c r="D66" s="39">
        <v>9.5367431640625e-07</v>
      </c>
      <c r="E66" s="17">
        <v>0.112019062042236</v>
      </c>
      <c r="F66" s="18" cm="1">
        <f t="array" ref="F66">D66/E66</f>
        <v>8.513500283073911e-06</v>
      </c>
    </row>
    <row r="67" ht="20.2" customHeight="1">
      <c r="A67" s="15">
        <v>3</v>
      </c>
      <c r="B67" s="16">
        <v>8</v>
      </c>
      <c r="C67" s="17">
        <v>10</v>
      </c>
      <c r="D67" s="37">
        <v>2.90870666503906e-05</v>
      </c>
      <c r="E67" s="17">
        <v>0.102986097335815</v>
      </c>
      <c r="F67" s="18" cm="1">
        <f t="array" ref="F67">D67/E67</f>
        <v>0.000282436827910316</v>
      </c>
    </row>
    <row r="68" ht="20.2" customHeight="1">
      <c r="A68" s="15">
        <v>3</v>
      </c>
      <c r="B68" s="16">
        <v>8</v>
      </c>
      <c r="C68" s="17">
        <v>100</v>
      </c>
      <c r="D68" s="17">
        <v>0.000154972076416016</v>
      </c>
      <c r="E68" s="17">
        <v>0.10874605178833</v>
      </c>
      <c r="F68" s="18" cm="1">
        <f t="array" ref="F68">D68/E68</f>
        <v>0.00142508232590976</v>
      </c>
    </row>
    <row r="69" ht="20.2" customHeight="1">
      <c r="A69" s="15">
        <v>3</v>
      </c>
      <c r="B69" s="16">
        <v>8</v>
      </c>
      <c r="C69" s="17">
        <v>1000</v>
      </c>
      <c r="D69" s="17">
        <v>0.00144267082214355</v>
      </c>
      <c r="E69" s="17">
        <v>0.11037802696228</v>
      </c>
      <c r="F69" s="18" cm="1">
        <f t="array" ref="F69">D69/E69</f>
        <v>0.0130702718815273</v>
      </c>
    </row>
    <row r="70" ht="20.2" customHeight="1">
      <c r="A70" s="15">
        <v>3</v>
      </c>
      <c r="B70" s="16">
        <v>8</v>
      </c>
      <c r="C70" s="17">
        <v>10000</v>
      </c>
      <c r="D70" s="38">
        <v>0.015700101852417</v>
      </c>
      <c r="E70" s="17">
        <v>0.115875720977783</v>
      </c>
      <c r="F70" s="18" cm="1">
        <f t="array" ref="F70">D70/E70</f>
        <v>0.135490866593419</v>
      </c>
    </row>
    <row r="71" ht="20.2" customHeight="1">
      <c r="A71" s="15">
        <v>3</v>
      </c>
      <c r="B71" s="16">
        <v>8</v>
      </c>
      <c r="C71" s="17">
        <v>100000</v>
      </c>
      <c r="D71" s="17">
        <v>0.160575866699219</v>
      </c>
      <c r="E71" s="17">
        <v>0.178005695343018</v>
      </c>
      <c r="F71" s="18" cm="1">
        <f t="array" ref="F71">D71/E71</f>
        <v>0.902082747351361</v>
      </c>
    </row>
    <row r="72" ht="20.2" customHeight="1">
      <c r="A72" s="15">
        <v>3</v>
      </c>
      <c r="B72" s="16">
        <v>8</v>
      </c>
      <c r="C72" s="17">
        <v>1000000</v>
      </c>
      <c r="D72" s="17">
        <v>1.72469902038574</v>
      </c>
      <c r="E72" s="17">
        <v>0.603253126144409</v>
      </c>
      <c r="F72" s="18" cm="1">
        <f t="array" ref="F72">D72/E72</f>
        <v>2.85899723621635</v>
      </c>
    </row>
    <row r="73" ht="20.2" customHeight="1">
      <c r="A73" s="15">
        <v>3</v>
      </c>
      <c r="B73" s="16">
        <v>8</v>
      </c>
      <c r="C73" s="17">
        <v>10000000</v>
      </c>
      <c r="D73" s="17">
        <v>18.9604396820068</v>
      </c>
      <c r="E73" s="17">
        <v>5.19726467132568</v>
      </c>
      <c r="F73" s="18" cm="1">
        <f t="array" ref="F73">D73/E73</f>
        <v>3.64815742146349</v>
      </c>
    </row>
    <row r="74" ht="20.2" customHeight="1">
      <c r="A74" s="15">
        <v>1</v>
      </c>
      <c r="B74" s="16">
        <v>16</v>
      </c>
      <c r="C74" s="17">
        <v>1</v>
      </c>
      <c r="D74" s="39">
        <v>9.5367431640625e-07</v>
      </c>
      <c r="E74" s="17">
        <v>0.203121900558472</v>
      </c>
      <c r="F74" s="18" cm="1">
        <f t="array" ref="F74">D74/E74</f>
        <v>4.69508366052197e-06</v>
      </c>
    </row>
    <row r="75" ht="20.2" customHeight="1">
      <c r="A75" s="15">
        <v>1</v>
      </c>
      <c r="B75" s="16">
        <v>16</v>
      </c>
      <c r="C75" s="17">
        <v>10</v>
      </c>
      <c r="D75" s="37">
        <v>3.00407409667969e-05</v>
      </c>
      <c r="E75" s="17">
        <v>0.216132164001465</v>
      </c>
      <c r="F75" s="18" cm="1">
        <f t="array" ref="F75">D75/E75</f>
        <v>0.000138992459107536</v>
      </c>
    </row>
    <row r="76" ht="20.2" customHeight="1">
      <c r="A76" s="15">
        <v>1</v>
      </c>
      <c r="B76" s="16">
        <v>16</v>
      </c>
      <c r="C76" s="17">
        <v>100</v>
      </c>
      <c r="D76" s="17">
        <v>0.000175237655639648</v>
      </c>
      <c r="E76" s="17">
        <v>0.209722995758057</v>
      </c>
      <c r="F76" s="18" cm="1">
        <f t="array" ref="F76">D76/E76</f>
        <v>0.000835567196654999</v>
      </c>
    </row>
    <row r="77" ht="20.2" customHeight="1">
      <c r="A77" s="15">
        <v>1</v>
      </c>
      <c r="B77" s="16">
        <v>16</v>
      </c>
      <c r="C77" s="17">
        <v>1000</v>
      </c>
      <c r="D77" s="17">
        <v>0.00147390365600586</v>
      </c>
      <c r="E77" s="17">
        <v>0.212008953094482</v>
      </c>
      <c r="F77" s="18" cm="1">
        <f t="array" ref="F77">D77/E77</f>
        <v>0.00695208213847938</v>
      </c>
    </row>
    <row r="78" ht="20.2" customHeight="1">
      <c r="A78" s="15">
        <v>1</v>
      </c>
      <c r="B78" s="16">
        <v>16</v>
      </c>
      <c r="C78" s="17">
        <v>10000</v>
      </c>
      <c r="D78" s="38">
        <v>0.015861988067627</v>
      </c>
      <c r="E78" s="17">
        <v>0.215121030807495</v>
      </c>
      <c r="F78" s="18" cm="1">
        <f t="array" ref="F78">D78/E78</f>
        <v>0.0737351806473138</v>
      </c>
    </row>
    <row r="79" ht="20.2" customHeight="1">
      <c r="A79" s="15">
        <v>1</v>
      </c>
      <c r="B79" s="16">
        <v>16</v>
      </c>
      <c r="C79" s="17">
        <v>100000</v>
      </c>
      <c r="D79" s="17">
        <v>0.167788982391357</v>
      </c>
      <c r="E79" s="17">
        <v>0.315253973007202</v>
      </c>
      <c r="F79" s="18" cm="1">
        <f t="array" ref="F79">D79/E79</f>
        <v>0.532234315053418</v>
      </c>
    </row>
    <row r="80" ht="20.2" customHeight="1">
      <c r="A80" s="15">
        <v>1</v>
      </c>
      <c r="B80" s="16">
        <v>16</v>
      </c>
      <c r="C80" s="17">
        <v>1000000</v>
      </c>
      <c r="D80" s="17">
        <v>1.80902981758118</v>
      </c>
      <c r="E80" s="17">
        <v>0.805990219116211</v>
      </c>
      <c r="F80" s="18" cm="1">
        <f t="array" ref="F80">D80/E80</f>
        <v>2.24448110495041</v>
      </c>
    </row>
    <row r="81" ht="20.2" customHeight="1">
      <c r="A81" s="15">
        <v>1</v>
      </c>
      <c r="B81" s="16">
        <v>16</v>
      </c>
      <c r="C81" s="17">
        <v>10000000</v>
      </c>
      <c r="D81" s="40">
        <v>19.1377248764038</v>
      </c>
      <c r="E81" s="17">
        <v>5.79209327697754</v>
      </c>
      <c r="F81" s="18" cm="1">
        <f t="array" ref="F81">D81/E81</f>
        <v>3.30411199565321</v>
      </c>
    </row>
    <row r="82" ht="20.2" customHeight="1">
      <c r="A82" s="15">
        <v>2</v>
      </c>
      <c r="B82" s="16">
        <v>16</v>
      </c>
      <c r="C82" s="17">
        <v>1</v>
      </c>
      <c r="D82" s="39">
        <v>9.5367431640625e-07</v>
      </c>
      <c r="E82" s="17">
        <v>0.158996820449829</v>
      </c>
      <c r="F82" s="18" cm="1">
        <f t="array" ref="F82">D82/E82</f>
        <v>5.99807161997418e-06</v>
      </c>
    </row>
    <row r="83" ht="20.2" customHeight="1">
      <c r="A83" s="15">
        <v>2</v>
      </c>
      <c r="B83" s="16">
        <v>16</v>
      </c>
      <c r="C83" s="17">
        <v>10</v>
      </c>
      <c r="D83" s="37">
        <v>2.62260437011719e-05</v>
      </c>
      <c r="E83" s="17">
        <v>0.19223427772522</v>
      </c>
      <c r="F83" s="18" cm="1">
        <f t="array" ref="F83">D83/E83</f>
        <v>0.000136427509242964</v>
      </c>
    </row>
    <row r="84" ht="20.2" customHeight="1">
      <c r="A84" s="15">
        <v>2</v>
      </c>
      <c r="B84" s="16">
        <v>16</v>
      </c>
      <c r="C84" s="17">
        <v>100</v>
      </c>
      <c r="D84" s="17">
        <v>0.000184774398803711</v>
      </c>
      <c r="E84" s="17">
        <v>0.154457092285156</v>
      </c>
      <c r="F84" s="18" cm="1">
        <f t="array" ref="F84">D84/E84</f>
        <v>0.00119628303284762</v>
      </c>
    </row>
    <row r="85" ht="20.2" customHeight="1">
      <c r="A85" s="15">
        <v>2</v>
      </c>
      <c r="B85" s="16">
        <v>16</v>
      </c>
      <c r="C85" s="17">
        <v>1000</v>
      </c>
      <c r="D85" s="17">
        <v>0.00144219398498535</v>
      </c>
      <c r="E85" s="17">
        <v>0.217566013336182</v>
      </c>
      <c r="F85" s="18" cm="1">
        <f t="array" ref="F85">D85/E85</f>
        <v>0.00662876504868837</v>
      </c>
    </row>
    <row r="86" ht="20.2" customHeight="1">
      <c r="A86" s="15">
        <v>2</v>
      </c>
      <c r="B86" s="16">
        <v>16</v>
      </c>
      <c r="C86" s="17">
        <v>10000</v>
      </c>
      <c r="D86" s="38">
        <v>0.0168032646179199</v>
      </c>
      <c r="E86" s="17">
        <v>0.220303058624268</v>
      </c>
      <c r="F86" s="18" cm="1">
        <f t="array" ref="F86">D86/E86</f>
        <v>0.0762734059293215</v>
      </c>
    </row>
    <row r="87" ht="20.2" customHeight="1">
      <c r="A87" s="15">
        <v>2</v>
      </c>
      <c r="B87" s="16">
        <v>16</v>
      </c>
      <c r="C87" s="17">
        <v>100000</v>
      </c>
      <c r="D87" s="17">
        <v>0.18430495262146</v>
      </c>
      <c r="E87" s="17">
        <v>0.319519996643066</v>
      </c>
      <c r="F87" s="18" cm="1">
        <f t="array" ref="F87">D87/E87</f>
        <v>0.57681821030859</v>
      </c>
    </row>
    <row r="88" ht="20.2" customHeight="1">
      <c r="A88" s="15">
        <v>2</v>
      </c>
      <c r="B88" s="16">
        <v>16</v>
      </c>
      <c r="C88" s="17">
        <v>1000000</v>
      </c>
      <c r="D88" s="17">
        <v>1.74047899246216</v>
      </c>
      <c r="E88" s="17">
        <v>0.765892028808594</v>
      </c>
      <c r="F88" s="18" cm="1">
        <f t="array" ref="F88">D88/E88</f>
        <v>2.27248610377838</v>
      </c>
    </row>
    <row r="89" ht="20.2" customHeight="1">
      <c r="A89" s="15">
        <v>2</v>
      </c>
      <c r="B89" s="16">
        <v>16</v>
      </c>
      <c r="C89" s="17">
        <v>10000000</v>
      </c>
      <c r="D89" s="40">
        <v>19.3574087619782</v>
      </c>
      <c r="E89" s="17">
        <v>5.8909318447113</v>
      </c>
      <c r="F89" s="18" cm="1">
        <f t="array" ref="F89">D89/E89</f>
        <v>3.28596719029379</v>
      </c>
    </row>
    <row r="90" ht="20.2" customHeight="1">
      <c r="A90" s="15">
        <v>3</v>
      </c>
      <c r="B90" s="16">
        <v>16</v>
      </c>
      <c r="C90" s="17">
        <v>1</v>
      </c>
      <c r="D90" s="39">
        <v>9.5367431640625e-07</v>
      </c>
      <c r="E90" s="17">
        <v>0.145624160766602</v>
      </c>
      <c r="F90" s="18" cm="1">
        <f t="array" ref="F90">D90/E90</f>
        <v>6.54887424851666e-06</v>
      </c>
    </row>
    <row r="91" ht="20.2" customHeight="1">
      <c r="A91" s="15">
        <v>3</v>
      </c>
      <c r="B91" s="16">
        <v>16</v>
      </c>
      <c r="C91" s="17">
        <v>10</v>
      </c>
      <c r="D91" s="37">
        <v>3.71932983398438e-05</v>
      </c>
      <c r="E91" s="17">
        <v>0.169069766998291</v>
      </c>
      <c r="F91" s="18" cm="1">
        <f t="array" ref="F91">D91/E91</f>
        <v>0.000219987872463441</v>
      </c>
    </row>
    <row r="92" ht="20.2" customHeight="1">
      <c r="A92" s="15">
        <v>3</v>
      </c>
      <c r="B92" s="16">
        <v>16</v>
      </c>
      <c r="C92" s="17">
        <v>100</v>
      </c>
      <c r="D92" s="17">
        <v>0.000158309936523438</v>
      </c>
      <c r="E92" s="17">
        <v>0.19349217414856</v>
      </c>
      <c r="F92" s="18" cm="1">
        <f t="array" ref="F92">D92/E92</f>
        <v>0.000818172296735321</v>
      </c>
    </row>
    <row r="93" ht="20.2" customHeight="1">
      <c r="A93" s="15">
        <v>3</v>
      </c>
      <c r="B93" s="16">
        <v>16</v>
      </c>
      <c r="C93" s="17">
        <v>1000</v>
      </c>
      <c r="D93" s="17">
        <v>0.00145673751831055</v>
      </c>
      <c r="E93" s="17">
        <v>0.172000169754028</v>
      </c>
      <c r="F93" s="18" cm="1">
        <f t="array" ref="F93">D93/E93</f>
        <v>0.008469395817421481</v>
      </c>
    </row>
    <row r="94" ht="20.2" customHeight="1">
      <c r="A94" s="15">
        <v>3</v>
      </c>
      <c r="B94" s="16">
        <v>16</v>
      </c>
      <c r="C94" s="17">
        <v>10000</v>
      </c>
      <c r="D94" s="38">
        <v>0.0157840251922607</v>
      </c>
      <c r="E94" s="17">
        <v>0.193591117858887</v>
      </c>
      <c r="F94" s="18" cm="1">
        <f t="array" ref="F94">D94/E94</f>
        <v>0.0815327963742946</v>
      </c>
    </row>
    <row r="95" ht="20.2" customHeight="1">
      <c r="A95" s="15">
        <v>3</v>
      </c>
      <c r="B95" s="16">
        <v>16</v>
      </c>
      <c r="C95" s="17">
        <v>100000</v>
      </c>
      <c r="D95" s="17">
        <v>0.16143012046814</v>
      </c>
      <c r="E95" s="17">
        <v>0.308306932449341</v>
      </c>
      <c r="F95" s="18" cm="1">
        <f t="array" ref="F95">D95/E95</f>
        <v>0.52360198061607</v>
      </c>
    </row>
    <row r="96" ht="20.2" customHeight="1">
      <c r="A96" s="15">
        <v>3</v>
      </c>
      <c r="B96" s="16">
        <v>16</v>
      </c>
      <c r="C96" s="17">
        <v>1000000</v>
      </c>
      <c r="D96" s="17">
        <v>1.72243285179138</v>
      </c>
      <c r="E96" s="17">
        <v>0.756638765335083</v>
      </c>
      <c r="F96" s="18" cm="1">
        <f t="array" ref="F96">D96/E96</f>
        <v>2.27642691691667</v>
      </c>
    </row>
    <row r="97" ht="20.2" customHeight="1">
      <c r="A97" s="15">
        <v>3</v>
      </c>
      <c r="B97" s="16">
        <v>16</v>
      </c>
      <c r="C97" s="17">
        <v>10000000</v>
      </c>
      <c r="D97" s="40">
        <v>18.9765839576721</v>
      </c>
      <c r="E97" s="17">
        <v>5.7128438949585</v>
      </c>
      <c r="F97" s="18" cm="1">
        <f t="array" ref="F97">D97/E97</f>
        <v>3.32174032873866</v>
      </c>
    </row>
    <row r="98" ht="20.2" customHeight="1">
      <c r="A98" s="15">
        <v>1</v>
      </c>
      <c r="B98" s="16">
        <v>32</v>
      </c>
      <c r="C98" s="17">
        <v>1</v>
      </c>
      <c r="D98" s="39">
        <v>9.5367431640625e-07</v>
      </c>
      <c r="E98" s="17">
        <v>0.268527030944824</v>
      </c>
      <c r="F98" s="18" cm="1">
        <f t="array" ref="F98">D98/E98</f>
        <v>3.5515021078165e-06</v>
      </c>
    </row>
    <row r="99" ht="20.2" customHeight="1">
      <c r="A99" s="15">
        <v>1</v>
      </c>
      <c r="B99" s="16">
        <v>32</v>
      </c>
      <c r="C99" s="17">
        <v>10</v>
      </c>
      <c r="D99" s="37">
        <v>2.52723693847656e-05</v>
      </c>
      <c r="E99" s="17">
        <v>0.38981294631958</v>
      </c>
      <c r="F99" s="18" cm="1">
        <f t="array" ref="F99">D99/E99</f>
        <v>6.483204219709671e-05</v>
      </c>
    </row>
    <row r="100" ht="20.2" customHeight="1">
      <c r="A100" s="15">
        <v>1</v>
      </c>
      <c r="B100" s="16">
        <v>32</v>
      </c>
      <c r="C100" s="17">
        <v>100</v>
      </c>
      <c r="D100" s="17">
        <v>0.000169277191162109</v>
      </c>
      <c r="E100" s="17">
        <v>0.5195131301879879</v>
      </c>
      <c r="F100" s="18" cm="1">
        <f t="array" ref="F100">D100/E100</f>
        <v>0.000325838138298555</v>
      </c>
    </row>
    <row r="101" ht="20.2" customHeight="1">
      <c r="A101" s="15">
        <v>1</v>
      </c>
      <c r="B101" s="16">
        <v>32</v>
      </c>
      <c r="C101" s="17">
        <v>1000</v>
      </c>
      <c r="D101" s="17">
        <v>0.00153017044067383</v>
      </c>
      <c r="E101" s="17">
        <v>0.404102087020874</v>
      </c>
      <c r="F101" s="18" cm="1">
        <f t="array" ref="F101">D101/E101</f>
        <v>0.00378659375890526</v>
      </c>
    </row>
    <row r="102" ht="20.2" customHeight="1">
      <c r="A102" s="15">
        <v>1</v>
      </c>
      <c r="B102" s="16">
        <v>32</v>
      </c>
      <c r="C102" s="17">
        <v>10000</v>
      </c>
      <c r="D102" s="38">
        <v>0.0226538181304932</v>
      </c>
      <c r="E102" s="17">
        <v>0.534587144851685</v>
      </c>
      <c r="F102" s="18" cm="1">
        <f t="array" ref="F102">D102/E102</f>
        <v>0.04237628672642</v>
      </c>
    </row>
    <row r="103" ht="20.2" customHeight="1">
      <c r="A103" s="15">
        <v>1</v>
      </c>
      <c r="B103" s="16">
        <v>32</v>
      </c>
      <c r="C103" s="17">
        <v>100000</v>
      </c>
      <c r="D103" s="17">
        <v>0.197510957717896</v>
      </c>
      <c r="E103" s="17">
        <v>0.595597982406616</v>
      </c>
      <c r="F103" s="18" cm="1">
        <f t="array" ref="F103">D103/E103</f>
        <v>0.33161790931497</v>
      </c>
    </row>
    <row r="104" ht="20.2" customHeight="1">
      <c r="A104" s="15">
        <v>1</v>
      </c>
      <c r="B104" s="16">
        <v>32</v>
      </c>
      <c r="C104" s="17">
        <v>1000000</v>
      </c>
      <c r="D104" s="17">
        <v>1.7783420085907</v>
      </c>
      <c r="E104" s="17">
        <v>1.12058806419373</v>
      </c>
      <c r="F104" s="18" cm="1">
        <f t="array" ref="F104">D104/E104</f>
        <v>1.58697211349492</v>
      </c>
    </row>
    <row r="105" ht="20.2" customHeight="1">
      <c r="A105" s="15">
        <v>1</v>
      </c>
      <c r="B105" s="16">
        <v>32</v>
      </c>
      <c r="C105" s="17">
        <v>10000000</v>
      </c>
      <c r="D105" s="17">
        <v>19.2581140995026</v>
      </c>
      <c r="E105" s="17">
        <v>6.25013113021851</v>
      </c>
      <c r="F105" s="18" cm="1">
        <f t="array" ref="F105">D105/E105</f>
        <v>3.08123360906659</v>
      </c>
    </row>
    <row r="106" ht="20.2" customHeight="1">
      <c r="A106" s="15">
        <v>2</v>
      </c>
      <c r="B106" s="16">
        <v>32</v>
      </c>
      <c r="C106" s="17">
        <v>1</v>
      </c>
      <c r="D106" s="37">
        <v>2.14576721191406e-06</v>
      </c>
      <c r="E106" s="17">
        <v>0.494309902191162</v>
      </c>
      <c r="F106" s="18" cm="1">
        <f t="array" ref="F106">D106/E106</f>
        <v>4.34093511459586e-06</v>
      </c>
    </row>
    <row r="107" ht="20.2" customHeight="1">
      <c r="A107" s="15">
        <v>2</v>
      </c>
      <c r="B107" s="16">
        <v>32</v>
      </c>
      <c r="C107" s="17">
        <v>10</v>
      </c>
      <c r="D107" s="37">
        <v>2.19345092773438e-05</v>
      </c>
      <c r="E107" s="17">
        <v>0.324067831039429</v>
      </c>
      <c r="F107" s="18" cm="1">
        <f t="array" ref="F107">D107/E107</f>
        <v>6.76849325247437e-05</v>
      </c>
    </row>
    <row r="108" ht="20.2" customHeight="1">
      <c r="A108" s="15">
        <v>2</v>
      </c>
      <c r="B108" s="16">
        <v>32</v>
      </c>
      <c r="C108" s="17">
        <v>100</v>
      </c>
      <c r="D108" s="17">
        <v>0.000174045562744141</v>
      </c>
      <c r="E108" s="17">
        <v>0.445544958114624</v>
      </c>
      <c r="F108" s="18" cm="1">
        <f t="array" ref="F108">D108/E108</f>
        <v>0.000390635242469436</v>
      </c>
    </row>
    <row r="109" ht="20.2" customHeight="1">
      <c r="A109" s="15">
        <v>2</v>
      </c>
      <c r="B109" s="16">
        <v>32</v>
      </c>
      <c r="C109" s="17">
        <v>1000</v>
      </c>
      <c r="D109" s="17">
        <v>0.00145101547241211</v>
      </c>
      <c r="E109" s="17">
        <v>0.342409372329712</v>
      </c>
      <c r="F109" s="18" cm="1">
        <f t="array" ref="F109">D109/E109</f>
        <v>0.0042376628377301</v>
      </c>
    </row>
    <row r="110" ht="20.2" customHeight="1">
      <c r="A110" s="15">
        <v>2</v>
      </c>
      <c r="B110" s="16">
        <v>32</v>
      </c>
      <c r="C110" s="17">
        <v>10000</v>
      </c>
      <c r="D110" s="17">
        <v>0.0161011219024658</v>
      </c>
      <c r="E110" s="17">
        <v>0.494480848312378</v>
      </c>
      <c r="F110" s="18" cm="1">
        <f t="array" ref="F110">D110/E110</f>
        <v>0.0325616693900635</v>
      </c>
    </row>
    <row r="111" ht="20.2" customHeight="1">
      <c r="A111" s="15">
        <v>2</v>
      </c>
      <c r="B111" s="16">
        <v>32</v>
      </c>
      <c r="C111" s="17">
        <v>100000</v>
      </c>
      <c r="D111" s="17">
        <v>0.163028001785278</v>
      </c>
      <c r="E111" s="17">
        <v>0.5369498729705811</v>
      </c>
      <c r="F111" s="18" cm="1">
        <f t="array" ref="F111">D111/E111</f>
        <v>0.303618661614266</v>
      </c>
    </row>
    <row r="112" ht="20.2" customHeight="1">
      <c r="A112" s="15">
        <v>2</v>
      </c>
      <c r="B112" s="16">
        <v>32</v>
      </c>
      <c r="C112" s="17">
        <v>1000000</v>
      </c>
      <c r="D112" s="17">
        <v>1.76054096221924</v>
      </c>
      <c r="E112" s="17">
        <v>1.2171471118927</v>
      </c>
      <c r="F112" s="18" cm="1">
        <f t="array" ref="F112">D112/E112</f>
        <v>1.44644878586743</v>
      </c>
    </row>
    <row r="113" ht="20.2" customHeight="1">
      <c r="A113" s="15">
        <v>2</v>
      </c>
      <c r="B113" s="16">
        <v>32</v>
      </c>
      <c r="C113" s="17">
        <v>10000000</v>
      </c>
      <c r="D113" s="40">
        <v>19.3665130138397</v>
      </c>
      <c r="E113" s="17">
        <v>6.40621900558472</v>
      </c>
      <c r="F113" s="18" cm="1">
        <f t="array" ref="F113">D113/E113</f>
        <v>3.02308007218558</v>
      </c>
    </row>
    <row r="114" ht="20.2" customHeight="1">
      <c r="A114" s="15">
        <v>3</v>
      </c>
      <c r="B114" s="16">
        <v>32</v>
      </c>
      <c r="C114" s="17">
        <v>1</v>
      </c>
      <c r="D114" s="37">
        <v>1.19209289550781e-06</v>
      </c>
      <c r="E114" s="17">
        <v>0.312778949737549</v>
      </c>
      <c r="F114" s="18" cm="1">
        <f t="array" ref="F114">D114/E114</f>
        <v>3.81129515431933e-06</v>
      </c>
    </row>
    <row r="115" ht="20.2" customHeight="1">
      <c r="A115" s="15">
        <v>3</v>
      </c>
      <c r="B115" s="16">
        <v>32</v>
      </c>
      <c r="C115" s="17">
        <v>10</v>
      </c>
      <c r="D115" s="37">
        <v>2.78949737548828e-05</v>
      </c>
      <c r="E115" s="17">
        <v>0.274939775466919</v>
      </c>
      <c r="F115" s="18" cm="1">
        <f t="array" ref="F115">D115/E115</f>
        <v>0.000101458487436057</v>
      </c>
    </row>
    <row r="116" ht="20.2" customHeight="1">
      <c r="A116" s="15">
        <v>3</v>
      </c>
      <c r="B116" s="16">
        <v>32</v>
      </c>
      <c r="C116" s="17">
        <v>100</v>
      </c>
      <c r="D116" s="17">
        <v>0.000154018402099609</v>
      </c>
      <c r="E116" s="17">
        <v>0.551360130310059</v>
      </c>
      <c r="F116" s="18" cm="1">
        <f t="array" ref="F116">D116/E116</f>
        <v>0.00027934265398007</v>
      </c>
    </row>
    <row r="117" ht="20.2" customHeight="1">
      <c r="A117" s="15">
        <v>3</v>
      </c>
      <c r="B117" s="16">
        <v>32</v>
      </c>
      <c r="C117" s="17">
        <v>1000</v>
      </c>
      <c r="D117" s="17">
        <v>0.00145316123962402</v>
      </c>
      <c r="E117" s="17">
        <v>0.418516159057617</v>
      </c>
      <c r="F117" s="18" cm="1">
        <f t="array" ref="F117">D117/E117</f>
        <v>0.00347217474922865</v>
      </c>
    </row>
    <row r="118" ht="20.2" customHeight="1">
      <c r="A118" s="15">
        <v>3</v>
      </c>
      <c r="B118" s="16">
        <v>32</v>
      </c>
      <c r="C118" s="17">
        <v>10000</v>
      </c>
      <c r="D118" s="38">
        <v>0.0157051086425781</v>
      </c>
      <c r="E118" s="17">
        <v>0.407609939575195</v>
      </c>
      <c r="F118" s="18" cm="1">
        <f t="array" ref="F118">D118/E118</f>
        <v>0.0385297489529959</v>
      </c>
    </row>
    <row r="119" ht="20.2" customHeight="1">
      <c r="A119" s="15">
        <v>3</v>
      </c>
      <c r="B119" s="16">
        <v>32</v>
      </c>
      <c r="C119" s="17">
        <v>100000</v>
      </c>
      <c r="D119" s="17">
        <v>0.161139965057373</v>
      </c>
      <c r="E119" s="17">
        <v>0.467561006546021</v>
      </c>
      <c r="F119" s="18" cm="1">
        <f t="array" ref="F119">D119/E119</f>
        <v>0.344639443412423</v>
      </c>
    </row>
    <row r="120" ht="20.2" customHeight="1">
      <c r="A120" s="15">
        <v>3</v>
      </c>
      <c r="B120" s="16">
        <v>32</v>
      </c>
      <c r="C120" s="17">
        <v>1000000</v>
      </c>
      <c r="D120" s="17">
        <v>1.71419167518616</v>
      </c>
      <c r="E120" s="17">
        <v>1.0369758605957</v>
      </c>
      <c r="F120" s="18" cm="1">
        <f t="array" ref="F120">D120/E120</f>
        <v>1.65306806100716</v>
      </c>
    </row>
    <row r="121" ht="20.2" customHeight="1">
      <c r="A121" s="19">
        <v>3</v>
      </c>
      <c r="B121" s="20">
        <v>32</v>
      </c>
      <c r="C121" s="21">
        <v>10000000</v>
      </c>
      <c r="D121" s="46">
        <v>18.9325749874115</v>
      </c>
      <c r="E121" s="47">
        <v>6.27587509155273</v>
      </c>
      <c r="F121" s="22" cm="1">
        <f t="array" ref="F121">D121/E121</f>
        <v>3.01672272172762</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F7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8" customWidth="1"/>
    <col min="7" max="16384" width="16.3516" style="48" customWidth="1"/>
  </cols>
  <sheetData>
    <row r="1" ht="25.65" customHeight="1">
      <c r="A1" t="s" s="7">
        <v>29</v>
      </c>
      <c r="B1" s="7"/>
      <c r="C1" s="7"/>
      <c r="D1" s="7"/>
      <c r="E1" s="7"/>
      <c r="F1" s="7"/>
    </row>
    <row r="2" ht="20.45" customHeight="1">
      <c r="A2" t="s" s="8">
        <v>36</v>
      </c>
      <c r="B2" t="s" s="28">
        <v>37</v>
      </c>
      <c r="C2" t="s" s="28">
        <v>31</v>
      </c>
      <c r="D2" t="s" s="28">
        <v>38</v>
      </c>
      <c r="E2" t="s" s="28">
        <v>39</v>
      </c>
      <c r="F2" t="s" s="29">
        <v>40</v>
      </c>
    </row>
    <row r="3" ht="20.45" customHeight="1">
      <c r="A3" s="11">
        <v>1</v>
      </c>
      <c r="B3" s="12">
        <v>2</v>
      </c>
      <c r="C3" s="13">
        <v>1</v>
      </c>
      <c r="D3" s="36">
        <v>9.5367431640625e-07</v>
      </c>
      <c r="E3" s="13">
        <v>0.000232934951782227</v>
      </c>
      <c r="F3" s="14" cm="1">
        <f t="array" ref="F3">D3/E3</f>
        <v>0.00409416581371545</v>
      </c>
    </row>
    <row r="4" ht="20.2" customHeight="1">
      <c r="A4" s="15">
        <v>1</v>
      </c>
      <c r="B4" s="16">
        <v>2</v>
      </c>
      <c r="C4" s="17">
        <v>10</v>
      </c>
      <c r="D4" s="37">
        <v>2.40802764892578e-05</v>
      </c>
      <c r="E4" s="37">
        <v>8.58306884765625e-05</v>
      </c>
      <c r="F4" s="41" cm="1">
        <f t="array" ref="F4">D4/E4</f>
        <v>0.280555555555555</v>
      </c>
    </row>
    <row r="5" ht="20.2" customHeight="1">
      <c r="A5" s="15">
        <v>1</v>
      </c>
      <c r="B5" s="16">
        <v>2</v>
      </c>
      <c r="C5" s="17">
        <v>100</v>
      </c>
      <c r="D5" s="17">
        <v>0.000152111053466797</v>
      </c>
      <c r="E5" s="17">
        <v>0.00014495849609375</v>
      </c>
      <c r="F5" s="18" cm="1">
        <f t="array" ref="F5">D5/E5</f>
        <v>1.04934210526316</v>
      </c>
    </row>
    <row r="6" ht="20.2" customHeight="1">
      <c r="A6" s="15">
        <v>1</v>
      </c>
      <c r="B6" s="16">
        <v>2</v>
      </c>
      <c r="C6" s="17">
        <v>1000</v>
      </c>
      <c r="D6" s="17">
        <v>0.00143694877624512</v>
      </c>
      <c r="E6" s="17">
        <v>0.000802755355834961</v>
      </c>
      <c r="F6" s="18" cm="1">
        <f t="array" ref="F6">D6/E6</f>
        <v>1.79002079002079</v>
      </c>
    </row>
    <row r="7" ht="20.2" customHeight="1">
      <c r="A7" s="15">
        <v>1</v>
      </c>
      <c r="B7" s="16">
        <v>2</v>
      </c>
      <c r="C7" s="17">
        <v>10000</v>
      </c>
      <c r="D7" s="17">
        <v>0.0158960819244385</v>
      </c>
      <c r="E7" s="17">
        <v>0.008813858032226561</v>
      </c>
      <c r="F7" s="18" cm="1">
        <f t="array" ref="F7">D7/E7</f>
        <v>1.80353278511145</v>
      </c>
    </row>
    <row r="8" ht="20.2" customHeight="1">
      <c r="A8" s="15">
        <v>1</v>
      </c>
      <c r="B8" s="16">
        <v>2</v>
      </c>
      <c r="C8" s="17">
        <v>100000</v>
      </c>
      <c r="D8" s="17">
        <v>0.163142919540405</v>
      </c>
      <c r="E8" s="17">
        <v>0.0849869251251221</v>
      </c>
      <c r="F8" s="18" cm="1">
        <f t="array" ref="F8">D8/E8</f>
        <v>1.9196237456552</v>
      </c>
    </row>
    <row r="9" ht="20.2" customHeight="1">
      <c r="A9" s="15">
        <v>1</v>
      </c>
      <c r="B9" s="16">
        <v>2</v>
      </c>
      <c r="C9" s="17">
        <v>1000000</v>
      </c>
      <c r="D9" s="17">
        <v>1.80254411697388</v>
      </c>
      <c r="E9" s="17">
        <v>0.927381038665772</v>
      </c>
      <c r="F9" s="18" cm="1">
        <f t="array" ref="F9">D9/E9</f>
        <v>1.94369309034743</v>
      </c>
    </row>
    <row r="10" ht="20.2" customHeight="1">
      <c r="A10" s="15">
        <v>1</v>
      </c>
      <c r="B10" s="16">
        <v>2</v>
      </c>
      <c r="C10" s="17">
        <v>10000000</v>
      </c>
      <c r="D10" s="17">
        <v>20.5495290756226</v>
      </c>
      <c r="E10" s="17">
        <v>10.9514939785004</v>
      </c>
      <c r="F10" s="18" cm="1">
        <f t="array" ref="F10">D10/E10</f>
        <v>1.87641331091125</v>
      </c>
    </row>
    <row r="11" ht="20.2" customHeight="1">
      <c r="A11" s="15">
        <v>1</v>
      </c>
      <c r="B11" s="16">
        <v>4</v>
      </c>
      <c r="C11" s="17">
        <v>1</v>
      </c>
      <c r="D11" s="39">
        <v>1.9073486328125e-06</v>
      </c>
      <c r="E11" s="17">
        <v>0.000365972518920898</v>
      </c>
      <c r="F11" s="18" cm="1">
        <f t="array" ref="F11">D11/E11</f>
        <v>0.00521172638436483</v>
      </c>
    </row>
    <row r="12" ht="20.2" customHeight="1">
      <c r="A12" s="15">
        <v>1</v>
      </c>
      <c r="B12" s="16">
        <v>4</v>
      </c>
      <c r="C12" s="17">
        <v>10</v>
      </c>
      <c r="D12" s="37">
        <v>2.52723693847656e-05</v>
      </c>
      <c r="E12" s="17">
        <v>0.000150918960571289</v>
      </c>
      <c r="F12" s="18" cm="1">
        <f t="array" ref="F12">D12/E12</f>
        <v>0.167456556082148</v>
      </c>
    </row>
    <row r="13" ht="20.2" customHeight="1">
      <c r="A13" s="15">
        <v>1</v>
      </c>
      <c r="B13" s="16">
        <v>4</v>
      </c>
      <c r="C13" s="17">
        <v>100</v>
      </c>
      <c r="D13" s="17">
        <v>0.000185012817382813</v>
      </c>
      <c r="E13" s="17">
        <v>0.000208139419555664</v>
      </c>
      <c r="F13" s="18" cm="1">
        <f t="array" ref="F13">D13/E13</f>
        <v>0.8888888888888919</v>
      </c>
    </row>
    <row r="14" ht="20.2" customHeight="1">
      <c r="A14" s="15">
        <v>1</v>
      </c>
      <c r="B14" s="16">
        <v>4</v>
      </c>
      <c r="C14" s="17">
        <v>1000</v>
      </c>
      <c r="D14" s="17">
        <v>0.00165104866027832</v>
      </c>
      <c r="E14" s="17">
        <v>0.000585079193115234</v>
      </c>
      <c r="F14" s="18" cm="1">
        <f t="array" ref="F14">D14/E14</f>
        <v>2.82192339038305</v>
      </c>
    </row>
    <row r="15" ht="20.2" customHeight="1">
      <c r="A15" s="15">
        <v>1</v>
      </c>
      <c r="B15" s="16">
        <v>4</v>
      </c>
      <c r="C15" s="17">
        <v>10000</v>
      </c>
      <c r="D15" s="17">
        <v>0.0193557739257813</v>
      </c>
      <c r="E15" s="17">
        <v>0.0057370662689209</v>
      </c>
      <c r="F15" s="18" cm="1">
        <f t="array" ref="F15">D15/E15</f>
        <v>3.37381041432906</v>
      </c>
    </row>
    <row r="16" ht="20.2" customHeight="1">
      <c r="A16" s="15">
        <v>1</v>
      </c>
      <c r="B16" s="16">
        <v>4</v>
      </c>
      <c r="C16" s="17">
        <v>100000</v>
      </c>
      <c r="D16" s="17">
        <v>0.207251310348511</v>
      </c>
      <c r="E16" s="17">
        <v>0.067241907119751</v>
      </c>
      <c r="F16" s="18" cm="1">
        <f t="array" ref="F16">D16/E16</f>
        <v>3.08217478096535</v>
      </c>
    </row>
    <row r="17" ht="20.2" customHeight="1">
      <c r="A17" s="15">
        <v>1</v>
      </c>
      <c r="B17" s="16">
        <v>4</v>
      </c>
      <c r="C17" s="17">
        <v>1000000</v>
      </c>
      <c r="D17" s="17">
        <v>2.32219290733337</v>
      </c>
      <c r="E17" s="17">
        <v>0.674483776092529</v>
      </c>
      <c r="F17" s="18" cm="1">
        <f t="array" ref="F17">D17/E17</f>
        <v>3.44291885089731</v>
      </c>
    </row>
    <row r="18" ht="20.2" customHeight="1">
      <c r="A18" s="15">
        <v>1</v>
      </c>
      <c r="B18" s="16">
        <v>4</v>
      </c>
      <c r="C18" s="17">
        <v>10000000</v>
      </c>
      <c r="D18" s="17">
        <v>30.6121399402618</v>
      </c>
      <c r="E18" s="17">
        <v>8.89967679977417</v>
      </c>
      <c r="F18" s="18" cm="1">
        <f t="array" ref="F18">D18/E18</f>
        <v>3.43969119654307</v>
      </c>
    </row>
    <row r="19" ht="20.2" customHeight="1">
      <c r="A19" s="15">
        <v>1</v>
      </c>
      <c r="B19" s="16">
        <v>8</v>
      </c>
      <c r="C19" s="17">
        <v>1</v>
      </c>
      <c r="D19" s="17">
        <v>2.14576721191406e-06</v>
      </c>
      <c r="E19" s="17">
        <v>0.00132393836975098</v>
      </c>
      <c r="F19" s="18" cm="1">
        <f t="array" ref="F19">D19/E19</f>
        <v>0.00162074554294975</v>
      </c>
    </row>
    <row r="20" ht="20.2" customHeight="1">
      <c r="A20" s="15">
        <v>1</v>
      </c>
      <c r="B20" s="16">
        <v>8</v>
      </c>
      <c r="C20" s="17">
        <v>10</v>
      </c>
      <c r="D20" s="37">
        <v>2.81333923339844e-05</v>
      </c>
      <c r="E20" s="17">
        <v>0.000371932983398438</v>
      </c>
      <c r="F20" s="18" cm="1">
        <f t="array" ref="F20">D20/E20</f>
        <v>0.07564102564102559</v>
      </c>
    </row>
    <row r="21" ht="20.2" customHeight="1">
      <c r="A21" s="15">
        <v>1</v>
      </c>
      <c r="B21" s="16">
        <v>8</v>
      </c>
      <c r="C21" s="17">
        <v>100</v>
      </c>
      <c r="D21" s="17">
        <v>0.000190019607543945</v>
      </c>
      <c r="E21" s="17">
        <v>0.000282049179077148</v>
      </c>
      <c r="F21" s="18" cm="1">
        <f t="array" ref="F21">D21/E21</f>
        <v>0.673710904480135</v>
      </c>
    </row>
    <row r="22" ht="20.2" customHeight="1">
      <c r="A22" s="15">
        <v>1</v>
      </c>
      <c r="B22" s="16">
        <v>8</v>
      </c>
      <c r="C22" s="17">
        <v>1000</v>
      </c>
      <c r="D22" s="17">
        <v>0.00183463096618652</v>
      </c>
      <c r="E22" s="17">
        <v>0.00115776062011719</v>
      </c>
      <c r="F22" s="18" cm="1">
        <f t="array" ref="F22">D22/E22</f>
        <v>1.58463756177924</v>
      </c>
    </row>
    <row r="23" ht="20.2" customHeight="1">
      <c r="A23" s="15">
        <v>1</v>
      </c>
      <c r="B23" s="16">
        <v>8</v>
      </c>
      <c r="C23" s="17">
        <v>10000</v>
      </c>
      <c r="D23" s="17">
        <v>0.0342910289764404</v>
      </c>
      <c r="E23" s="17">
        <v>0.00956320762634277</v>
      </c>
      <c r="F23" s="18" cm="1">
        <f t="array" ref="F23">D23/E23</f>
        <v>3.58572461419561</v>
      </c>
    </row>
    <row r="24" ht="20.2" customHeight="1">
      <c r="A24" s="15">
        <v>1</v>
      </c>
      <c r="B24" s="16">
        <v>8</v>
      </c>
      <c r="C24" s="17">
        <v>100000</v>
      </c>
      <c r="D24" s="17">
        <v>0.388906955718994</v>
      </c>
      <c r="E24" s="17">
        <v>0.0795972347259522</v>
      </c>
      <c r="F24" s="18" cm="1">
        <f t="array" ref="F24">D24/E24</f>
        <v>4.8859355109254</v>
      </c>
    </row>
    <row r="25" ht="20.2" customHeight="1">
      <c r="A25" s="15">
        <v>1</v>
      </c>
      <c r="B25" s="16">
        <v>8</v>
      </c>
      <c r="C25" s="17">
        <v>1000000</v>
      </c>
      <c r="D25" s="17">
        <v>4.04171586036682</v>
      </c>
      <c r="E25" s="17">
        <v>0.753814935684204</v>
      </c>
      <c r="F25" s="18" cm="1">
        <f t="array" ref="F25">D25/E25</f>
        <v>5.36168185192342</v>
      </c>
    </row>
    <row r="26" ht="20.2" customHeight="1">
      <c r="A26" s="15">
        <v>1</v>
      </c>
      <c r="B26" s="16">
        <v>8</v>
      </c>
      <c r="C26" s="17">
        <v>10000000</v>
      </c>
      <c r="D26" s="17">
        <v>43.7273218631744</v>
      </c>
      <c r="E26" s="17">
        <v>6.78216886520386</v>
      </c>
      <c r="F26" s="18" cm="1">
        <f t="array" ref="F26">D26/E26</f>
        <v>6.44739503428156</v>
      </c>
    </row>
    <row r="27" ht="20.2" customHeight="1">
      <c r="A27" s="15">
        <v>2</v>
      </c>
      <c r="B27" s="16">
        <v>2</v>
      </c>
      <c r="C27" s="17">
        <v>1</v>
      </c>
      <c r="D27" s="17">
        <v>9.5367431640625e-07</v>
      </c>
      <c r="E27" s="17">
        <v>0.000783205032348633</v>
      </c>
      <c r="F27" s="18" cm="1">
        <f t="array" ref="F27">D27/E27</f>
        <v>0.00121765601217656</v>
      </c>
    </row>
    <row r="28" ht="20.2" customHeight="1">
      <c r="A28" s="15">
        <v>2</v>
      </c>
      <c r="B28" s="16">
        <v>2</v>
      </c>
      <c r="C28" s="17">
        <v>10</v>
      </c>
      <c r="D28" s="17">
        <v>0.000370025634765625</v>
      </c>
      <c r="E28" s="17">
        <v>0.000101089477539063</v>
      </c>
      <c r="F28" s="18" cm="1">
        <f t="array" ref="F28">D28/E28</f>
        <v>3.66037735849055</v>
      </c>
    </row>
    <row r="29" ht="20.2" customHeight="1">
      <c r="A29" s="15">
        <v>2</v>
      </c>
      <c r="B29" s="16">
        <v>2</v>
      </c>
      <c r="C29" s="17">
        <v>100</v>
      </c>
      <c r="D29" s="17">
        <v>0.000158071517944336</v>
      </c>
      <c r="E29" s="17">
        <v>0.000140905380249023</v>
      </c>
      <c r="F29" s="18" cm="1">
        <f t="array" ref="F29">D29/E29</f>
        <v>1.12182741116752</v>
      </c>
    </row>
    <row r="30" ht="20.2" customHeight="1">
      <c r="A30" s="15">
        <v>2</v>
      </c>
      <c r="B30" s="16">
        <v>2</v>
      </c>
      <c r="C30" s="17">
        <v>1000</v>
      </c>
      <c r="D30" s="17">
        <v>0.00146675109863281</v>
      </c>
      <c r="E30" s="17">
        <v>0.000808954238891602</v>
      </c>
      <c r="F30" s="18" cm="1">
        <f t="array" ref="F30">D30/E30</f>
        <v>1.81314470969643</v>
      </c>
    </row>
    <row r="31" ht="20.2" customHeight="1">
      <c r="A31" s="15">
        <v>2</v>
      </c>
      <c r="B31" s="16">
        <v>2</v>
      </c>
      <c r="C31" s="17">
        <v>10000</v>
      </c>
      <c r="D31" s="17">
        <v>0.0161638259887695</v>
      </c>
      <c r="E31" s="17">
        <v>0.0086207389831543</v>
      </c>
      <c r="F31" s="18" cm="1">
        <f t="array" ref="F31">D31/E31</f>
        <v>1.87499308590076</v>
      </c>
    </row>
    <row r="32" ht="20.2" customHeight="1">
      <c r="A32" s="15">
        <v>2</v>
      </c>
      <c r="B32" s="16">
        <v>2</v>
      </c>
      <c r="C32" s="17">
        <v>100000</v>
      </c>
      <c r="D32" s="17">
        <v>0.164607048034668</v>
      </c>
      <c r="E32" s="17">
        <v>0.08591675758361821</v>
      </c>
      <c r="F32" s="18" cm="1">
        <f t="array" ref="F32">D32/E32</f>
        <v>1.91588989929543</v>
      </c>
    </row>
    <row r="33" ht="20.2" customHeight="1">
      <c r="A33" s="15">
        <v>2</v>
      </c>
      <c r="B33" s="16">
        <v>2</v>
      </c>
      <c r="C33" s="17">
        <v>1000000</v>
      </c>
      <c r="D33" s="17">
        <v>1.81639337539673</v>
      </c>
      <c r="E33" s="17">
        <v>0.961977958679199</v>
      </c>
      <c r="F33" s="18" cm="1">
        <f t="array" ref="F33">D33/E33</f>
        <v>1.88818606394127</v>
      </c>
    </row>
    <row r="34" ht="20.2" customHeight="1">
      <c r="A34" s="15">
        <v>2</v>
      </c>
      <c r="B34" s="16">
        <v>2</v>
      </c>
      <c r="C34" s="17">
        <v>10000000</v>
      </c>
      <c r="D34" s="17">
        <v>19.6475467681885</v>
      </c>
      <c r="E34" s="17">
        <v>10.2013359069824</v>
      </c>
      <c r="F34" s="18" cm="1">
        <f t="array" ref="F34">D34/E34</f>
        <v>1.92597782754517</v>
      </c>
    </row>
    <row r="35" ht="20.2" customHeight="1">
      <c r="A35" s="15">
        <v>2</v>
      </c>
      <c r="B35" s="16">
        <v>4</v>
      </c>
      <c r="C35" s="17">
        <v>1</v>
      </c>
      <c r="D35" s="17">
        <v>1.19209289550781e-06</v>
      </c>
      <c r="E35" s="17">
        <v>0.000406026840209961</v>
      </c>
      <c r="F35" s="18" cm="1">
        <f t="array" ref="F35">D35/E35</f>
        <v>0.00293599530240751</v>
      </c>
    </row>
    <row r="36" ht="20.2" customHeight="1">
      <c r="A36" s="15">
        <v>2</v>
      </c>
      <c r="B36" s="16">
        <v>4</v>
      </c>
      <c r="C36" s="17">
        <v>10</v>
      </c>
      <c r="D36" s="37">
        <v>2.26497650146484e-05</v>
      </c>
      <c r="E36" s="17">
        <v>0.000153064727783203</v>
      </c>
      <c r="F36" s="18" cm="1">
        <f t="array" ref="F36">D36/E36</f>
        <v>0.14797507788162</v>
      </c>
    </row>
    <row r="37" ht="20.2" customHeight="1">
      <c r="A37" s="15">
        <v>2</v>
      </c>
      <c r="B37" s="16">
        <v>4</v>
      </c>
      <c r="C37" s="17">
        <v>100</v>
      </c>
      <c r="D37" s="17">
        <v>0.000152111053466797</v>
      </c>
      <c r="E37" s="17">
        <v>0.000182867050170898</v>
      </c>
      <c r="F37" s="18" cm="1">
        <f t="array" ref="F37">D37/E37</f>
        <v>0.831812255541072</v>
      </c>
    </row>
    <row r="38" ht="20.2" customHeight="1">
      <c r="A38" s="15">
        <v>2</v>
      </c>
      <c r="B38" s="16">
        <v>4</v>
      </c>
      <c r="C38" s="17">
        <v>1000</v>
      </c>
      <c r="D38" s="17">
        <v>0.00147318840026855</v>
      </c>
      <c r="E38" s="17">
        <v>0.000544071197509766</v>
      </c>
      <c r="F38" s="18" cm="1">
        <f t="array" ref="F38">D38/E38</f>
        <v>2.7077125328659</v>
      </c>
    </row>
    <row r="39" ht="20.2" customHeight="1">
      <c r="A39" s="15">
        <v>2</v>
      </c>
      <c r="B39" s="16">
        <v>4</v>
      </c>
      <c r="C39" s="17">
        <v>10000</v>
      </c>
      <c r="D39" s="17">
        <v>0.0173099040985107</v>
      </c>
      <c r="E39" s="17">
        <v>0.0048060417175293</v>
      </c>
      <c r="F39" s="18" cm="1">
        <f t="array" ref="F39">D39/E39</f>
        <v>3.6016965968846</v>
      </c>
    </row>
    <row r="40" ht="20.2" customHeight="1">
      <c r="A40" s="15">
        <v>2</v>
      </c>
      <c r="B40" s="16">
        <v>4</v>
      </c>
      <c r="C40" s="17">
        <v>100000</v>
      </c>
      <c r="D40" s="17">
        <v>0.17834210395813</v>
      </c>
      <c r="E40" s="17">
        <v>0.0521500110626221</v>
      </c>
      <c r="F40" s="18" cm="1">
        <f t="array" ref="F40">D40/E40</f>
        <v>3.41979033799198</v>
      </c>
    </row>
    <row r="41" ht="20.2" customHeight="1">
      <c r="A41" s="15">
        <v>2</v>
      </c>
      <c r="B41" s="16">
        <v>4</v>
      </c>
      <c r="C41" s="17">
        <v>1000000</v>
      </c>
      <c r="D41" s="17">
        <v>2.04177784919739</v>
      </c>
      <c r="E41" s="17">
        <v>0.5946197509765631</v>
      </c>
      <c r="F41" s="18" cm="1">
        <f t="array" ref="F41">D41/E41</f>
        <v>3.43375383317509</v>
      </c>
    </row>
    <row r="42" ht="20.2" customHeight="1">
      <c r="A42" s="15">
        <v>2</v>
      </c>
      <c r="B42" s="16">
        <v>4</v>
      </c>
      <c r="C42" s="17">
        <v>10000000</v>
      </c>
      <c r="D42" s="17">
        <v>31.6512298583984</v>
      </c>
      <c r="E42" s="17">
        <v>7.50088286399841</v>
      </c>
      <c r="F42" s="18" cm="1">
        <f t="array" ref="F42">D42/E42</f>
        <v>4.21966726214498</v>
      </c>
    </row>
    <row r="43" ht="20.2" customHeight="1">
      <c r="A43" s="15">
        <v>2</v>
      </c>
      <c r="B43" s="16">
        <v>8</v>
      </c>
      <c r="C43" s="17">
        <v>1</v>
      </c>
      <c r="D43" s="17">
        <v>9.5367431640625e-07</v>
      </c>
      <c r="E43" s="17">
        <v>0.00178909301757813</v>
      </c>
      <c r="F43" s="18" cm="1">
        <f t="array" ref="F43">D43/E43</f>
        <v>0.000533049040511726</v>
      </c>
    </row>
    <row r="44" ht="20.2" customHeight="1">
      <c r="A44" s="15">
        <v>2</v>
      </c>
      <c r="B44" s="16">
        <v>8</v>
      </c>
      <c r="C44" s="17">
        <v>10</v>
      </c>
      <c r="D44" s="37">
        <v>2.59876251220703e-05</v>
      </c>
      <c r="E44" s="17">
        <v>0.000768899917602539</v>
      </c>
      <c r="F44" s="18" cm="1">
        <f t="array" ref="F44">D44/E44</f>
        <v>0.0337984496124031</v>
      </c>
    </row>
    <row r="45" ht="20.2" customHeight="1">
      <c r="A45" s="15">
        <v>2</v>
      </c>
      <c r="B45" s="16">
        <v>8</v>
      </c>
      <c r="C45" s="17">
        <v>100</v>
      </c>
      <c r="D45" s="17">
        <v>0.000190973281860352</v>
      </c>
      <c r="E45" s="17">
        <v>0.000693798065185547</v>
      </c>
      <c r="F45" s="18" cm="1">
        <f t="array" ref="F45">D45/E45</f>
        <v>0.275257731958763</v>
      </c>
    </row>
    <row r="46" ht="20.2" customHeight="1">
      <c r="A46" s="15">
        <v>2</v>
      </c>
      <c r="B46" s="16">
        <v>8</v>
      </c>
      <c r="C46" s="17">
        <v>1000</v>
      </c>
      <c r="D46" s="17">
        <v>0.00185394287109375</v>
      </c>
      <c r="E46" s="17">
        <v>0.00107812881469727</v>
      </c>
      <c r="F46" s="18" cm="1">
        <f t="array" ref="F46">D46/E46</f>
        <v>1.71959310039805</v>
      </c>
    </row>
    <row r="47" ht="20.2" customHeight="1">
      <c r="A47" s="15">
        <v>2</v>
      </c>
      <c r="B47" s="16">
        <v>8</v>
      </c>
      <c r="C47" s="17">
        <v>10000</v>
      </c>
      <c r="D47" s="17">
        <v>0.0311248302459717</v>
      </c>
      <c r="E47" s="17">
        <v>0.00774121284484863</v>
      </c>
      <c r="F47" s="18" cm="1">
        <f t="array" ref="F47">D47/E47</f>
        <v>4.02066586590287</v>
      </c>
    </row>
    <row r="48" ht="20.2" customHeight="1">
      <c r="A48" s="15">
        <v>2</v>
      </c>
      <c r="B48" s="16">
        <v>8</v>
      </c>
      <c r="C48" s="17">
        <v>100000</v>
      </c>
      <c r="D48" s="17">
        <v>0.30585503578186</v>
      </c>
      <c r="E48" s="17">
        <v>0.0895991325378418</v>
      </c>
      <c r="F48" s="18" cm="1">
        <f t="array" ref="F48">D48/E48</f>
        <v>3.41359371590661</v>
      </c>
    </row>
    <row r="49" ht="20.2" customHeight="1">
      <c r="A49" s="15">
        <v>2</v>
      </c>
      <c r="B49" s="16">
        <v>8</v>
      </c>
      <c r="C49" s="17">
        <v>1000000</v>
      </c>
      <c r="D49" s="17">
        <v>3.60872077941895</v>
      </c>
      <c r="E49" s="17">
        <v>0.694268703460693</v>
      </c>
      <c r="F49" s="18" cm="1">
        <f t="array" ref="F49">D49/E49</f>
        <v>5.19787333266026</v>
      </c>
    </row>
    <row r="50" ht="20.2" customHeight="1">
      <c r="A50" s="15">
        <v>3</v>
      </c>
      <c r="B50" s="16">
        <v>8</v>
      </c>
      <c r="C50" s="17">
        <v>10000000</v>
      </c>
      <c r="D50" s="17">
        <v>50.498241186142</v>
      </c>
      <c r="E50" s="17">
        <v>6.34649991989136</v>
      </c>
      <c r="F50" s="18" cm="1">
        <f t="array" ref="F50">D50/E50</f>
        <v>7.95686470078872</v>
      </c>
    </row>
    <row r="51" ht="20.2" customHeight="1">
      <c r="A51" s="15">
        <v>3</v>
      </c>
      <c r="B51" s="16">
        <v>2</v>
      </c>
      <c r="C51" s="17">
        <v>1</v>
      </c>
      <c r="D51" s="17">
        <v>1.66893005371094e-06</v>
      </c>
      <c r="E51" s="17">
        <v>0.000651836395263672</v>
      </c>
      <c r="F51" s="18" cm="1">
        <f t="array" ref="F51">D51/E51</f>
        <v>0.00256035113386979</v>
      </c>
    </row>
    <row r="52" ht="20.2" customHeight="1">
      <c r="A52" s="15">
        <v>3</v>
      </c>
      <c r="B52" s="16">
        <v>2</v>
      </c>
      <c r="C52" s="17">
        <v>10</v>
      </c>
      <c r="D52" s="17">
        <v>0.000283241271972656</v>
      </c>
      <c r="E52" s="37">
        <v>9.70363616943359e-05</v>
      </c>
      <c r="F52" s="18" cm="1">
        <f t="array" ref="F52">D52/E52</f>
        <v>2.91891891891892</v>
      </c>
    </row>
    <row r="53" ht="20.2" customHeight="1">
      <c r="A53" s="15">
        <v>3</v>
      </c>
      <c r="B53" s="16">
        <v>2</v>
      </c>
      <c r="C53" s="17">
        <v>100</v>
      </c>
      <c r="D53" s="17">
        <v>0.000160932540893555</v>
      </c>
      <c r="E53" s="17">
        <v>0.000146150588989258</v>
      </c>
      <c r="F53" s="18" cm="1">
        <f t="array" ref="F53">D53/E53</f>
        <v>1.10114192495922</v>
      </c>
    </row>
    <row r="54" ht="20.2" customHeight="1">
      <c r="A54" s="15">
        <v>3</v>
      </c>
      <c r="B54" s="16">
        <v>2</v>
      </c>
      <c r="C54" s="17">
        <v>1000</v>
      </c>
      <c r="D54" s="17">
        <v>0.00145506858825684</v>
      </c>
      <c r="E54" s="17">
        <v>0.00082087516784668</v>
      </c>
      <c r="F54" s="18" cm="1">
        <f t="array" ref="F54">D54/E54</f>
        <v>1.77258205053733</v>
      </c>
    </row>
    <row r="55" ht="20.2" customHeight="1">
      <c r="A55" s="15">
        <v>3</v>
      </c>
      <c r="B55" s="16">
        <v>2</v>
      </c>
      <c r="C55" s="17">
        <v>10000</v>
      </c>
      <c r="D55" s="17">
        <v>0.0160789489746094</v>
      </c>
      <c r="E55" s="17">
        <v>0.008492946624755859</v>
      </c>
      <c r="F55" s="18" cm="1">
        <f t="array" ref="F55">D55/E55</f>
        <v>1.89321205996295</v>
      </c>
    </row>
    <row r="56" ht="20.2" customHeight="1">
      <c r="A56" s="15">
        <v>3</v>
      </c>
      <c r="B56" s="16">
        <v>2</v>
      </c>
      <c r="C56" s="17">
        <v>100000</v>
      </c>
      <c r="D56" s="17">
        <v>0.165406942367554</v>
      </c>
      <c r="E56" s="17">
        <v>0.0862252712249756</v>
      </c>
      <c r="F56" s="18" cm="1">
        <f t="array" ref="F56">D56/E56</f>
        <v>1.91831165060624</v>
      </c>
    </row>
    <row r="57" ht="20.2" customHeight="1">
      <c r="A57" s="15">
        <v>3</v>
      </c>
      <c r="B57" s="16">
        <v>2</v>
      </c>
      <c r="C57" s="17">
        <v>1000000</v>
      </c>
      <c r="D57" s="17">
        <v>1.78607988357544</v>
      </c>
      <c r="E57" s="17">
        <v>0.914793014526367</v>
      </c>
      <c r="F57" s="18" cm="1">
        <f t="array" ref="F57">D57/E57</f>
        <v>1.9524415416532</v>
      </c>
    </row>
    <row r="58" ht="20.2" customHeight="1">
      <c r="A58" s="15">
        <v>3</v>
      </c>
      <c r="B58" s="16">
        <v>2</v>
      </c>
      <c r="C58" s="17">
        <v>10000000</v>
      </c>
      <c r="D58" s="17">
        <v>20.0308930873871</v>
      </c>
      <c r="E58" s="17">
        <v>13.0261979103088</v>
      </c>
      <c r="F58" s="18" cm="1">
        <f t="array" ref="F58">D58/E58</f>
        <v>1.53773904137714</v>
      </c>
    </row>
    <row r="59" ht="20.2" customHeight="1">
      <c r="A59" s="15">
        <v>3</v>
      </c>
      <c r="B59" s="16">
        <v>4</v>
      </c>
      <c r="C59" s="17">
        <v>1</v>
      </c>
      <c r="D59" s="17">
        <v>1.19209289550781e-06</v>
      </c>
      <c r="E59" s="17">
        <v>0.000320196151733398</v>
      </c>
      <c r="F59" s="18" cm="1">
        <f t="array" ref="F59">D59/E59</f>
        <v>0.00372300819061802</v>
      </c>
    </row>
    <row r="60" ht="20.2" customHeight="1">
      <c r="A60" s="15">
        <v>3</v>
      </c>
      <c r="B60" s="16">
        <v>4</v>
      </c>
      <c r="C60" s="17">
        <v>10</v>
      </c>
      <c r="D60" s="37">
        <v>2.50339508056641e-05</v>
      </c>
      <c r="E60" s="17">
        <v>0.000220060348510742</v>
      </c>
      <c r="F60" s="18" cm="1">
        <f t="array" ref="F60">D60/E60</f>
        <v>0.113759479956663</v>
      </c>
    </row>
    <row r="61" ht="20.2" customHeight="1">
      <c r="A61" s="15">
        <v>3</v>
      </c>
      <c r="B61" s="16">
        <v>4</v>
      </c>
      <c r="C61" s="17">
        <v>100</v>
      </c>
      <c r="D61" s="17">
        <v>0.000179052352905273</v>
      </c>
      <c r="E61" s="17">
        <v>0.000169038772583008</v>
      </c>
      <c r="F61" s="18" cm="1">
        <f t="array" ref="F61">D61/E61</f>
        <v>1.0592383638928</v>
      </c>
    </row>
    <row r="62" ht="20.2" customHeight="1">
      <c r="A62" s="15">
        <v>3</v>
      </c>
      <c r="B62" s="16">
        <v>4</v>
      </c>
      <c r="C62" s="17">
        <v>1000</v>
      </c>
      <c r="D62" s="17">
        <v>0.00148510932922363</v>
      </c>
      <c r="E62" s="17">
        <v>0.000531911849975586</v>
      </c>
      <c r="F62" s="18" cm="1">
        <f t="array" ref="F62">D62/E62</f>
        <v>2.79202151501568</v>
      </c>
    </row>
    <row r="63" ht="20.2" customHeight="1">
      <c r="A63" s="15">
        <v>3</v>
      </c>
      <c r="B63" s="16">
        <v>4</v>
      </c>
      <c r="C63" s="17">
        <v>10000</v>
      </c>
      <c r="D63" s="17">
        <v>0.0196487903594971</v>
      </c>
      <c r="E63" s="17">
        <v>0.00543737411499023</v>
      </c>
      <c r="F63" s="18" cm="1">
        <f t="array" ref="F63">D63/E63</f>
        <v>3.61365430149961</v>
      </c>
    </row>
    <row r="64" ht="20.2" customHeight="1">
      <c r="A64" s="15">
        <v>3</v>
      </c>
      <c r="B64" s="16">
        <v>4</v>
      </c>
      <c r="C64" s="17">
        <v>100000</v>
      </c>
      <c r="D64" s="17">
        <v>0.193053007125855</v>
      </c>
      <c r="E64" s="17">
        <v>0.0596079826354981</v>
      </c>
      <c r="F64" s="18" cm="1">
        <f t="array" ref="F64">D64/E64</f>
        <v>3.2387106322046</v>
      </c>
    </row>
    <row r="65" ht="20.2" customHeight="1">
      <c r="A65" s="15">
        <v>3</v>
      </c>
      <c r="B65" s="16">
        <v>4</v>
      </c>
      <c r="C65" s="17">
        <v>1000000</v>
      </c>
      <c r="D65" s="17">
        <v>2.19745016098022</v>
      </c>
      <c r="E65" s="17">
        <v>0.650779962539673</v>
      </c>
      <c r="F65" s="18" cm="1">
        <f t="array" ref="F65">D65/E65</f>
        <v>3.37664078101707</v>
      </c>
    </row>
    <row r="66" ht="20.2" customHeight="1">
      <c r="A66" s="15">
        <v>3</v>
      </c>
      <c r="B66" s="16">
        <v>4</v>
      </c>
      <c r="C66" s="17">
        <v>10000000</v>
      </c>
      <c r="D66" s="17">
        <v>25.6818733215332</v>
      </c>
      <c r="E66" s="17">
        <v>7.48205494880676</v>
      </c>
      <c r="F66" s="18" cm="1">
        <f t="array" ref="F66">D66/E66</f>
        <v>3.43246253833366</v>
      </c>
    </row>
    <row r="67" ht="20.2" customHeight="1">
      <c r="A67" s="15">
        <v>3</v>
      </c>
      <c r="B67" s="16">
        <v>8</v>
      </c>
      <c r="C67" s="17">
        <v>1</v>
      </c>
      <c r="D67" s="17">
        <v>1.19209289550781e-06</v>
      </c>
      <c r="E67" s="17">
        <v>0.000678300857543945</v>
      </c>
      <c r="F67" s="18" cm="1">
        <f t="array" ref="F67">D67/E67</f>
        <v>0.00175746924428822</v>
      </c>
    </row>
    <row r="68" ht="20.2" customHeight="1">
      <c r="A68" s="15">
        <v>3</v>
      </c>
      <c r="B68" s="16">
        <v>8</v>
      </c>
      <c r="C68" s="17">
        <v>10</v>
      </c>
      <c r="D68" s="17">
        <v>0.00012516975402832</v>
      </c>
      <c r="E68" s="17">
        <v>0.00160717964172363</v>
      </c>
      <c r="F68" s="18" cm="1">
        <f t="array" ref="F68">D68/E68</f>
        <v>0.0778816199376946</v>
      </c>
    </row>
    <row r="69" ht="20.2" customHeight="1">
      <c r="A69" s="15">
        <v>3</v>
      </c>
      <c r="B69" s="16">
        <v>8</v>
      </c>
      <c r="C69" s="17">
        <v>100</v>
      </c>
      <c r="D69" s="17">
        <v>0.000194072723388672</v>
      </c>
      <c r="E69" s="17">
        <v>0.000548124313354492</v>
      </c>
      <c r="F69" s="18" cm="1">
        <f t="array" ref="F69">D69/E69</f>
        <v>0.354066985645933</v>
      </c>
    </row>
    <row r="70" ht="20.2" customHeight="1">
      <c r="A70" s="15">
        <v>3</v>
      </c>
      <c r="B70" s="16">
        <v>8</v>
      </c>
      <c r="C70" s="17">
        <v>1000</v>
      </c>
      <c r="D70" s="17">
        <v>0.00185012817382813</v>
      </c>
      <c r="E70" s="17">
        <v>0.00170707702636719</v>
      </c>
      <c r="F70" s="18" cm="1">
        <f t="array" ref="F70">D70/E70</f>
        <v>1.08379888268157</v>
      </c>
    </row>
    <row r="71" ht="20.2" customHeight="1">
      <c r="A71" s="15">
        <v>3</v>
      </c>
      <c r="B71" s="16">
        <v>8</v>
      </c>
      <c r="C71" s="17">
        <v>10000</v>
      </c>
      <c r="D71" s="17">
        <v>0.0211989879608154</v>
      </c>
      <c r="E71" s="17">
        <v>0.0115571022033691</v>
      </c>
      <c r="F71" s="18" cm="1">
        <f t="array" ref="F71">D71/E71</f>
        <v>1.83428229566366</v>
      </c>
    </row>
    <row r="72" ht="20.2" customHeight="1">
      <c r="A72" s="15">
        <v>3</v>
      </c>
      <c r="B72" s="16">
        <v>8</v>
      </c>
      <c r="C72" s="17">
        <v>100000</v>
      </c>
      <c r="D72" s="17">
        <v>0.337353944778442</v>
      </c>
      <c r="E72" s="17">
        <v>0.07382702827453611</v>
      </c>
      <c r="F72" s="18" cm="1">
        <f t="array" ref="F72">D72/E72</f>
        <v>4.56951813804484</v>
      </c>
    </row>
    <row r="73" ht="20.2" customHeight="1">
      <c r="A73" s="15">
        <v>3</v>
      </c>
      <c r="B73" s="16">
        <v>8</v>
      </c>
      <c r="C73" s="17">
        <v>1000000</v>
      </c>
      <c r="D73" s="17">
        <v>3.39539313316345</v>
      </c>
      <c r="E73" s="17">
        <v>0.629884004592896</v>
      </c>
      <c r="F73" s="18" cm="1">
        <f t="array" ref="F73">D73/E73</f>
        <v>5.39050540798849</v>
      </c>
    </row>
    <row r="74" ht="20.2" customHeight="1">
      <c r="A74" s="19">
        <v>3</v>
      </c>
      <c r="B74" s="20">
        <v>8</v>
      </c>
      <c r="C74" s="21">
        <v>10000000</v>
      </c>
      <c r="D74" s="43">
        <v>39.3396439552307</v>
      </c>
      <c r="E74" s="47">
        <v>6.10642790794373</v>
      </c>
      <c r="F74" s="22" cm="1">
        <f t="array" ref="F74">D74/E74</f>
        <v>6.44233331634924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F5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9" customWidth="1"/>
    <col min="7" max="16384" width="16.3516" style="49" customWidth="1"/>
  </cols>
  <sheetData>
    <row r="1" ht="25.65" customHeight="1">
      <c r="A1" t="s" s="7">
        <v>29</v>
      </c>
      <c r="B1" s="7"/>
      <c r="C1" s="7"/>
      <c r="D1" s="7"/>
      <c r="E1" s="7"/>
      <c r="F1" s="7"/>
    </row>
    <row r="2" ht="20.45" customHeight="1">
      <c r="A2" t="s" s="8">
        <v>36</v>
      </c>
      <c r="B2" t="s" s="28">
        <v>37</v>
      </c>
      <c r="C2" t="s" s="28">
        <v>31</v>
      </c>
      <c r="D2" t="s" s="28">
        <v>38</v>
      </c>
      <c r="E2" t="s" s="28">
        <v>39</v>
      </c>
      <c r="F2" t="s" s="29">
        <v>40</v>
      </c>
    </row>
    <row r="3" ht="20.45" customHeight="1">
      <c r="A3" s="11">
        <v>1</v>
      </c>
      <c r="B3" s="12">
        <v>6</v>
      </c>
      <c r="C3" s="13">
        <v>1</v>
      </c>
      <c r="D3" s="50">
        <v>2.62260437011719e-06</v>
      </c>
      <c r="E3" s="13">
        <v>2.78415393829346</v>
      </c>
      <c r="F3" s="14" cm="1">
        <f t="array" ref="F3">D3/E3</f>
        <v>9.41975346278701e-07</v>
      </c>
    </row>
    <row r="4" ht="20.2" customHeight="1">
      <c r="A4" s="15">
        <v>1</v>
      </c>
      <c r="B4" s="16">
        <v>6</v>
      </c>
      <c r="C4" s="17">
        <v>10</v>
      </c>
      <c r="D4" s="37">
        <v>8.86917114257813e-05</v>
      </c>
      <c r="E4" s="17">
        <v>0.00157332420349121</v>
      </c>
      <c r="F4" s="18" cm="1">
        <f t="array" ref="F4">D4/E4</f>
        <v>0.0563721776026671</v>
      </c>
    </row>
    <row r="5" ht="20.2" customHeight="1">
      <c r="A5" s="15">
        <v>1</v>
      </c>
      <c r="B5" s="16">
        <v>6</v>
      </c>
      <c r="C5" s="17">
        <v>100</v>
      </c>
      <c r="D5" s="17">
        <v>0.000569820404052734</v>
      </c>
      <c r="E5" s="17">
        <v>0.197045087814331</v>
      </c>
      <c r="F5" s="18" cm="1">
        <f t="array" ref="F5">D5/E5</f>
        <v>0.00289182750188453</v>
      </c>
    </row>
    <row r="6" ht="20.2" customHeight="1">
      <c r="A6" s="15">
        <v>1</v>
      </c>
      <c r="B6" s="16">
        <v>6</v>
      </c>
      <c r="C6" s="17">
        <v>1000</v>
      </c>
      <c r="D6" s="17">
        <v>0.00557851791381836</v>
      </c>
      <c r="E6" s="17">
        <v>0.0022737979888916</v>
      </c>
      <c r="F6" s="18" cm="1">
        <f t="array" ref="F6">D6/E6</f>
        <v>2.45339205200797</v>
      </c>
    </row>
    <row r="7" ht="20.2" customHeight="1">
      <c r="A7" s="15">
        <v>1</v>
      </c>
      <c r="B7" s="16">
        <v>6</v>
      </c>
      <c r="C7" s="17">
        <v>10000</v>
      </c>
      <c r="D7" s="17">
        <v>0.0556440353393555</v>
      </c>
      <c r="E7" s="17">
        <v>0.00850343704223633</v>
      </c>
      <c r="F7" s="18" cm="1">
        <f t="array" ref="F7">D7/E7</f>
        <v>6.54371109740369</v>
      </c>
    </row>
    <row r="8" ht="20.2" customHeight="1">
      <c r="A8" s="15">
        <v>1</v>
      </c>
      <c r="B8" s="16">
        <v>6</v>
      </c>
      <c r="C8" s="17">
        <v>100000</v>
      </c>
      <c r="D8" s="17">
        <v>0.553434371948242</v>
      </c>
      <c r="E8" s="17">
        <v>1.01180005073547</v>
      </c>
      <c r="F8" s="18" cm="1">
        <f t="array" ref="F8">D8/E8</f>
        <v>0.546979980427906</v>
      </c>
    </row>
    <row r="9" ht="20.2" customHeight="1">
      <c r="A9" s="15">
        <v>1</v>
      </c>
      <c r="B9" s="16">
        <v>6</v>
      </c>
      <c r="C9" s="17">
        <v>1000000</v>
      </c>
      <c r="D9" s="17">
        <v>5.53710055351257</v>
      </c>
      <c r="E9" s="17">
        <v>1.98739266395569</v>
      </c>
      <c r="F9" s="18" cm="1">
        <f t="array" ref="F9">D9/E9</f>
        <v>2.78611300823239</v>
      </c>
    </row>
    <row r="10" ht="20.2" customHeight="1">
      <c r="A10" s="15">
        <v>1</v>
      </c>
      <c r="B10" s="16">
        <v>6</v>
      </c>
      <c r="C10" s="17">
        <v>10000000</v>
      </c>
      <c r="D10" s="17">
        <v>47.3777687549591</v>
      </c>
      <c r="E10" s="17">
        <v>13.728467464447</v>
      </c>
      <c r="F10" s="18" cm="1">
        <f t="array" ref="F10">D10/E10</f>
        <v>3.45106027877144</v>
      </c>
    </row>
    <row r="11" ht="20.2" customHeight="1">
      <c r="A11" s="15">
        <v>2</v>
      </c>
      <c r="B11" s="16">
        <v>6</v>
      </c>
      <c r="C11" s="17">
        <v>1</v>
      </c>
      <c r="D11" s="39">
        <v>1.9073486328125e-06</v>
      </c>
      <c r="E11" s="17">
        <v>0.29010534286499</v>
      </c>
      <c r="F11" s="18" cm="1">
        <f t="array" ref="F11">D11/E11</f>
        <v>6.57467599174879e-06</v>
      </c>
    </row>
    <row r="12" ht="20.2" customHeight="1">
      <c r="A12" s="15">
        <v>2</v>
      </c>
      <c r="B12" s="16">
        <v>6</v>
      </c>
      <c r="C12" s="17">
        <v>10</v>
      </c>
      <c r="D12" s="37">
        <v>8.70227813720703e-05</v>
      </c>
      <c r="E12" s="17">
        <v>0.001190185546875</v>
      </c>
      <c r="F12" s="18" cm="1">
        <f t="array" ref="F12">D12/E12</f>
        <v>0.0731169871794872</v>
      </c>
    </row>
    <row r="13" ht="20.2" customHeight="1">
      <c r="A13" s="15">
        <v>2</v>
      </c>
      <c r="B13" s="16">
        <v>6</v>
      </c>
      <c r="C13" s="17">
        <v>100</v>
      </c>
      <c r="D13" s="17">
        <v>0.000330924987792969</v>
      </c>
      <c r="E13" s="17">
        <v>0.0012516975402832</v>
      </c>
      <c r="F13" s="18" cm="1">
        <f t="array" ref="F13">D13/E13</f>
        <v>0.264380952380953</v>
      </c>
    </row>
    <row r="14" ht="20.2" customHeight="1">
      <c r="A14" s="15">
        <v>2</v>
      </c>
      <c r="B14" s="16">
        <v>6</v>
      </c>
      <c r="C14" s="17">
        <v>1000</v>
      </c>
      <c r="D14" s="17">
        <v>0.00308108329772949</v>
      </c>
      <c r="E14" s="17">
        <v>0.0017085075378418</v>
      </c>
      <c r="F14" s="18" cm="1">
        <f t="array" ref="F14">D14/E14</f>
        <v>1.803377058331</v>
      </c>
    </row>
    <row r="15" ht="20.2" customHeight="1">
      <c r="A15" s="15">
        <v>2</v>
      </c>
      <c r="B15" s="16">
        <v>6</v>
      </c>
      <c r="C15" s="17">
        <v>10000</v>
      </c>
      <c r="D15" s="17">
        <v>0.0397746562957764</v>
      </c>
      <c r="E15" s="17">
        <v>0.0130345821380615</v>
      </c>
      <c r="F15" s="18" cm="1">
        <f t="array" ref="F15">D15/E15</f>
        <v>3.05147152969582</v>
      </c>
    </row>
    <row r="16" ht="20.2" customHeight="1">
      <c r="A16" s="15">
        <v>2</v>
      </c>
      <c r="B16" s="16">
        <v>6</v>
      </c>
      <c r="C16" s="17">
        <v>100000</v>
      </c>
      <c r="D16" s="17">
        <v>0.3617844581604</v>
      </c>
      <c r="E16" s="17">
        <v>0.202075004577637</v>
      </c>
      <c r="F16" s="18" cm="1">
        <f t="array" ref="F16">D16/E16</f>
        <v>1.7903473955949</v>
      </c>
    </row>
    <row r="17" ht="20.2" customHeight="1">
      <c r="A17" s="15">
        <v>2</v>
      </c>
      <c r="B17" s="16">
        <v>6</v>
      </c>
      <c r="C17" s="17">
        <v>1000000</v>
      </c>
      <c r="D17" s="17">
        <v>4.17022585868835</v>
      </c>
      <c r="E17" s="17">
        <v>1.65589284896851</v>
      </c>
      <c r="F17" s="18" cm="1">
        <f t="array" ref="F17">D17/E17</f>
        <v>2.51841528350465</v>
      </c>
    </row>
    <row r="18" ht="20.2" customHeight="1">
      <c r="A18" s="15">
        <v>2</v>
      </c>
      <c r="B18" s="16">
        <v>6</v>
      </c>
      <c r="C18" s="17">
        <v>10000000</v>
      </c>
      <c r="D18" s="17">
        <v>46.558657169342</v>
      </c>
      <c r="E18" s="17">
        <v>22.3833949565887</v>
      </c>
      <c r="F18" s="18" cm="1">
        <f t="array" ref="F18">D18/E18</f>
        <v>2.08005341726042</v>
      </c>
    </row>
    <row r="19" ht="20.2" customHeight="1">
      <c r="A19" s="15">
        <v>3</v>
      </c>
      <c r="B19" s="16">
        <v>6</v>
      </c>
      <c r="C19" s="17">
        <v>1</v>
      </c>
      <c r="D19" s="37">
        <v>2.62260437011719e-06</v>
      </c>
      <c r="E19" s="17">
        <v>0.0553174018859863</v>
      </c>
      <c r="F19" s="18" cm="1">
        <f t="array" ref="F19">D19/E19</f>
        <v>4.74101147324777e-05</v>
      </c>
    </row>
    <row r="20" ht="20.2" customHeight="1">
      <c r="A20" s="15">
        <v>3</v>
      </c>
      <c r="B20" s="16">
        <v>6</v>
      </c>
      <c r="C20" s="17">
        <v>10</v>
      </c>
      <c r="D20" s="42">
        <v>9.1552734375e-05</v>
      </c>
      <c r="E20" s="17">
        <v>0.00109386444091797</v>
      </c>
      <c r="F20" s="18" cm="1">
        <f t="array" ref="F20">D20/E20</f>
        <v>0.083696599825632</v>
      </c>
    </row>
    <row r="21" ht="20.2" customHeight="1">
      <c r="A21" s="15">
        <v>3</v>
      </c>
      <c r="B21" s="16">
        <v>6</v>
      </c>
      <c r="C21" s="17">
        <v>100</v>
      </c>
      <c r="D21" s="17">
        <v>0.000572919845581055</v>
      </c>
      <c r="E21" s="17">
        <v>0.0054478645324707</v>
      </c>
      <c r="F21" s="18" cm="1">
        <f t="array" ref="F21">D21/E21</f>
        <v>0.105164113785558</v>
      </c>
    </row>
    <row r="22" ht="20.2" customHeight="1">
      <c r="A22" s="15">
        <v>3</v>
      </c>
      <c r="B22" s="16">
        <v>6</v>
      </c>
      <c r="C22" s="17">
        <v>1000</v>
      </c>
      <c r="D22" s="17">
        <v>0.0055389404296875</v>
      </c>
      <c r="E22" s="17">
        <v>0.00342011451721191</v>
      </c>
      <c r="F22" s="18" cm="1">
        <f t="array" ref="F22">D22/E22</f>
        <v>1.61951899616591</v>
      </c>
    </row>
    <row r="23" ht="20.2" customHeight="1">
      <c r="A23" s="15">
        <v>3</v>
      </c>
      <c r="B23" s="16">
        <v>6</v>
      </c>
      <c r="C23" s="17">
        <v>10000</v>
      </c>
      <c r="D23" s="17">
        <v>0.0553812980651856</v>
      </c>
      <c r="E23" s="17">
        <v>0.0101504325866699</v>
      </c>
      <c r="F23" s="18" cm="1">
        <f t="array" ref="F23">D23/E23</f>
        <v>5.45605299008786</v>
      </c>
    </row>
    <row r="24" ht="20.2" customHeight="1">
      <c r="A24" s="15">
        <v>3</v>
      </c>
      <c r="B24" s="16">
        <v>6</v>
      </c>
      <c r="C24" s="17">
        <v>100000</v>
      </c>
      <c r="D24" s="17">
        <v>0.555851936340332</v>
      </c>
      <c r="E24" s="17">
        <v>0.150440692901611</v>
      </c>
      <c r="F24" s="18" cm="1">
        <f t="array" ref="F24">D24/E24</f>
        <v>3.69482435649151</v>
      </c>
    </row>
    <row r="25" ht="20.2" customHeight="1">
      <c r="A25" s="15">
        <v>3</v>
      </c>
      <c r="B25" s="16">
        <v>6</v>
      </c>
      <c r="C25" s="17">
        <v>1000000</v>
      </c>
      <c r="D25" s="17">
        <v>4.25851154327393</v>
      </c>
      <c r="E25" s="17">
        <v>1.79721975326538</v>
      </c>
      <c r="F25" s="18" cm="1">
        <f t="array" ref="F25">D25/E25</f>
        <v>2.3694996316041</v>
      </c>
    </row>
    <row r="26" ht="20.2" customHeight="1">
      <c r="A26" s="15">
        <v>3</v>
      </c>
      <c r="B26" s="16">
        <v>6</v>
      </c>
      <c r="C26" s="17">
        <v>10000000</v>
      </c>
      <c r="D26" s="17">
        <v>47.5061700344086</v>
      </c>
      <c r="E26" s="17">
        <v>20.4009268283844</v>
      </c>
      <c r="F26" s="18" cm="1">
        <f t="array" ref="F26">D26/E26</f>
        <v>2.32862802920855</v>
      </c>
    </row>
    <row r="27" ht="20.2" customHeight="1">
      <c r="A27" s="15">
        <v>1</v>
      </c>
      <c r="B27" s="16">
        <v>12</v>
      </c>
      <c r="C27" s="17">
        <v>1</v>
      </c>
      <c r="D27" s="37">
        <v>2.14576721191406e-06</v>
      </c>
      <c r="E27" s="17">
        <v>0.0903697013854981</v>
      </c>
      <c r="F27" s="18" cm="1">
        <f t="array" ref="F27">D27/E27</f>
        <v>2.37443211498583e-05</v>
      </c>
    </row>
    <row r="28" ht="20.2" customHeight="1">
      <c r="A28" s="15">
        <v>1</v>
      </c>
      <c r="B28" s="16">
        <v>12</v>
      </c>
      <c r="C28" s="17">
        <v>10</v>
      </c>
      <c r="D28" s="17">
        <v>0.000108003616333008</v>
      </c>
      <c r="E28" s="17">
        <v>0.0155446529388428</v>
      </c>
      <c r="F28" s="18" cm="1">
        <f t="array" ref="F28">D28/E28</f>
        <v>0.00694795932452952</v>
      </c>
    </row>
    <row r="29" ht="20.2" customHeight="1">
      <c r="A29" s="15">
        <v>1</v>
      </c>
      <c r="B29" s="16">
        <v>12</v>
      </c>
      <c r="C29" s="17">
        <v>100</v>
      </c>
      <c r="D29" s="17">
        <v>0.00064539909362793</v>
      </c>
      <c r="E29" s="17">
        <v>0.0151410102844238</v>
      </c>
      <c r="F29" s="18" cm="1">
        <f t="array" ref="F29">D29/E29</f>
        <v>0.0426258936163513</v>
      </c>
    </row>
    <row r="30" ht="20.2" customHeight="1">
      <c r="A30" s="15">
        <v>1</v>
      </c>
      <c r="B30" s="16">
        <v>12</v>
      </c>
      <c r="C30" s="17">
        <v>1000</v>
      </c>
      <c r="D30" s="17">
        <v>0.00602626800537109</v>
      </c>
      <c r="E30" s="17">
        <v>0.0099482536315918</v>
      </c>
      <c r="F30" s="18" cm="1">
        <f t="array" ref="F30">D30/E30</f>
        <v>0.6057613957724201</v>
      </c>
    </row>
    <row r="31" ht="20.2" customHeight="1">
      <c r="A31" s="15">
        <v>1</v>
      </c>
      <c r="B31" s="16">
        <v>12</v>
      </c>
      <c r="C31" s="17">
        <v>10000</v>
      </c>
      <c r="D31" s="17">
        <v>0.059823751449585</v>
      </c>
      <c r="E31" s="17">
        <v>0.0201654434204102</v>
      </c>
      <c r="F31" s="18" cm="1">
        <f t="array" ref="F31">D31/E31</f>
        <v>2.9666469614566</v>
      </c>
    </row>
    <row r="32" ht="20.2" customHeight="1">
      <c r="A32" s="15">
        <v>1</v>
      </c>
      <c r="B32" s="16">
        <v>12</v>
      </c>
      <c r="C32" s="17">
        <v>100000</v>
      </c>
      <c r="D32" s="17">
        <v>0.5813362598419189</v>
      </c>
      <c r="E32" s="17">
        <v>0.1206955909729</v>
      </c>
      <c r="F32" s="18" cm="1">
        <f t="array" ref="F32">D32/E32</f>
        <v>4.81654926377922</v>
      </c>
    </row>
    <row r="33" ht="20.2" customHeight="1">
      <c r="A33" s="15">
        <v>1</v>
      </c>
      <c r="B33" s="16">
        <v>12</v>
      </c>
      <c r="C33" s="17">
        <v>1000000</v>
      </c>
      <c r="D33" s="17">
        <v>3.96010899543762</v>
      </c>
      <c r="E33" s="17">
        <v>1.44858694076538</v>
      </c>
      <c r="F33" s="18" cm="1">
        <f t="array" ref="F33">D33/E33</f>
        <v>2.73377377911832</v>
      </c>
    </row>
    <row r="34" ht="20.2" customHeight="1">
      <c r="A34" s="15">
        <v>1</v>
      </c>
      <c r="B34" s="16">
        <v>12</v>
      </c>
      <c r="C34" s="17">
        <v>10000000</v>
      </c>
      <c r="D34" s="17">
        <v>38.8448421955109</v>
      </c>
      <c r="E34" s="17">
        <v>12.0038661956787</v>
      </c>
      <c r="F34" s="18" cm="1">
        <f t="array" ref="F34">D34/E34</f>
        <v>3.23602758996887</v>
      </c>
    </row>
    <row r="35" ht="20.2" customHeight="1">
      <c r="A35" s="15">
        <v>2</v>
      </c>
      <c r="B35" s="16">
        <v>12</v>
      </c>
      <c r="C35" s="17">
        <v>1</v>
      </c>
      <c r="D35" s="39">
        <v>1.9073486328125e-06</v>
      </c>
      <c r="E35" s="17">
        <v>0.106986522674561</v>
      </c>
      <c r="F35" s="18" cm="1">
        <f t="array" ref="F35">D35/E35</f>
        <v>1.78279336979145e-05</v>
      </c>
    </row>
    <row r="36" ht="20.2" customHeight="1">
      <c r="A36" s="15">
        <v>2</v>
      </c>
      <c r="B36" s="16">
        <v>12</v>
      </c>
      <c r="C36" s="17">
        <v>10</v>
      </c>
      <c r="D36" s="37">
        <v>9.41753387451172e-05</v>
      </c>
      <c r="E36" s="17">
        <v>0.0111873149871826</v>
      </c>
      <c r="F36" s="18" cm="1">
        <f t="array" ref="F36">D36/E36</f>
        <v>0.008418046586961631</v>
      </c>
    </row>
    <row r="37" ht="20.2" customHeight="1">
      <c r="A37" s="15">
        <v>2</v>
      </c>
      <c r="B37" s="16">
        <v>12</v>
      </c>
      <c r="C37" s="17">
        <v>100</v>
      </c>
      <c r="D37" s="17">
        <v>0.000618696212768555</v>
      </c>
      <c r="E37" s="17">
        <v>0.0154685974121094</v>
      </c>
      <c r="F37" s="18" cm="1">
        <f t="array" ref="F37">D37/E37</f>
        <v>0.0399969173859432</v>
      </c>
    </row>
    <row r="38" ht="20.2" customHeight="1">
      <c r="A38" s="15">
        <v>2</v>
      </c>
      <c r="B38" s="16">
        <v>12</v>
      </c>
      <c r="C38" s="17">
        <v>1000</v>
      </c>
      <c r="D38" s="17">
        <v>0.00597381591796875</v>
      </c>
      <c r="E38" s="17">
        <v>0.009889125823974609</v>
      </c>
      <c r="F38" s="18" cm="1">
        <f t="array" ref="F38">D38/E38</f>
        <v>0.604079270938811</v>
      </c>
    </row>
    <row r="39" ht="20.2" customHeight="1">
      <c r="A39" s="15">
        <v>2</v>
      </c>
      <c r="B39" s="16">
        <v>12</v>
      </c>
      <c r="C39" s="17">
        <v>10000</v>
      </c>
      <c r="D39" s="17">
        <v>0.0595109462738037</v>
      </c>
      <c r="E39" s="17">
        <v>0.0204939842224121</v>
      </c>
      <c r="F39" s="18" cm="1">
        <f t="array" ref="F39">D39/E39</f>
        <v>2.90382512389772</v>
      </c>
    </row>
    <row r="40" ht="20.2" customHeight="1">
      <c r="A40" s="15">
        <v>2</v>
      </c>
      <c r="B40" s="16">
        <v>12</v>
      </c>
      <c r="C40" s="17">
        <v>100000</v>
      </c>
      <c r="D40" s="17">
        <v>0.337481737136841</v>
      </c>
      <c r="E40" s="17">
        <v>0.151302576065063</v>
      </c>
      <c r="F40" s="18" cm="1">
        <f t="array" ref="F40">D40/E40</f>
        <v>2.23050886451343</v>
      </c>
    </row>
    <row r="41" ht="20.2" customHeight="1">
      <c r="A41" s="15">
        <v>2</v>
      </c>
      <c r="B41" s="16">
        <v>12</v>
      </c>
      <c r="C41" s="17">
        <v>1000000</v>
      </c>
      <c r="D41" s="17">
        <v>3.43833160400391</v>
      </c>
      <c r="E41" s="17">
        <v>1.17783117294312</v>
      </c>
      <c r="F41" s="18" cm="1">
        <f t="array" ref="F41">D41/E41</f>
        <v>2.91920581063612</v>
      </c>
    </row>
    <row r="42" ht="20.2" customHeight="1">
      <c r="A42" s="15">
        <v>2</v>
      </c>
      <c r="B42" s="16">
        <v>12</v>
      </c>
      <c r="C42" s="17">
        <v>10000000</v>
      </c>
      <c r="D42" s="17">
        <v>39.546329498291</v>
      </c>
      <c r="E42" s="17">
        <v>8.510327100753781</v>
      </c>
      <c r="F42" s="18" cm="1">
        <f t="array" ref="F42">D42/E42</f>
        <v>4.64686363169146</v>
      </c>
    </row>
    <row r="43" ht="20.2" customHeight="1">
      <c r="A43" s="15">
        <v>3</v>
      </c>
      <c r="B43" s="16">
        <v>12</v>
      </c>
      <c r="C43" s="17">
        <v>1</v>
      </c>
      <c r="D43" s="37">
        <v>1.66893005371094e-06</v>
      </c>
      <c r="E43" s="17">
        <v>0.0849282741546631</v>
      </c>
      <c r="F43" s="18" cm="1">
        <f t="array" ref="F43">D43/E43</f>
        <v>1.96510534368289e-05</v>
      </c>
    </row>
    <row r="44" ht="20.2" customHeight="1">
      <c r="A44" s="15">
        <v>3</v>
      </c>
      <c r="B44" s="16">
        <v>12</v>
      </c>
      <c r="C44" s="17">
        <v>10</v>
      </c>
      <c r="D44" s="37">
        <v>7.03334808349609e-05</v>
      </c>
      <c r="E44" s="17">
        <v>0.0081019401550293</v>
      </c>
      <c r="F44" s="18" cm="1">
        <f t="array" ref="F44">D44/E44</f>
        <v>0.008681066446942489</v>
      </c>
    </row>
    <row r="45" ht="20.2" customHeight="1">
      <c r="A45" s="15">
        <v>3</v>
      </c>
      <c r="B45" s="16">
        <v>12</v>
      </c>
      <c r="C45" s="17">
        <v>100</v>
      </c>
      <c r="D45" s="17">
        <v>0.000377893447875977</v>
      </c>
      <c r="E45" s="17">
        <v>0.00760984420776367</v>
      </c>
      <c r="F45" s="18" cm="1">
        <f t="array" ref="F45">D45/E45</f>
        <v>0.0496584999060092</v>
      </c>
    </row>
    <row r="46" ht="20.2" customHeight="1">
      <c r="A46" s="15">
        <v>3</v>
      </c>
      <c r="B46" s="16">
        <v>12</v>
      </c>
      <c r="C46" s="17">
        <v>1000</v>
      </c>
      <c r="D46" s="17">
        <v>0.00337481498718262</v>
      </c>
      <c r="E46" s="17">
        <v>0.0125799179077148</v>
      </c>
      <c r="F46" s="18" cm="1">
        <f t="array" ref="F46">D46/E46</f>
        <v>0.268270032597985</v>
      </c>
    </row>
    <row r="47" ht="20.2" customHeight="1">
      <c r="A47" s="15">
        <v>3</v>
      </c>
      <c r="B47" s="16">
        <v>12</v>
      </c>
      <c r="C47" s="17">
        <v>10000</v>
      </c>
      <c r="D47" s="17">
        <v>0.0337743759155273</v>
      </c>
      <c r="E47" s="17">
        <v>0.0222399234771729</v>
      </c>
      <c r="F47" s="18" cm="1">
        <f t="array" ref="F47">D47/E47</f>
        <v>1.51863723587868</v>
      </c>
    </row>
    <row r="48" ht="20.2" customHeight="1">
      <c r="A48" s="15">
        <v>3</v>
      </c>
      <c r="B48" s="16">
        <v>12</v>
      </c>
      <c r="C48" s="17">
        <v>100000</v>
      </c>
      <c r="D48" s="17">
        <v>0.346279859542847</v>
      </c>
      <c r="E48" s="17">
        <v>0.147862434387207</v>
      </c>
      <c r="F48" s="18" cm="1">
        <f t="array" ref="F48">D48/E48</f>
        <v>2.34190557580058</v>
      </c>
    </row>
    <row r="49" ht="20.2" customHeight="1">
      <c r="A49" s="15">
        <v>3</v>
      </c>
      <c r="B49" s="16">
        <v>12</v>
      </c>
      <c r="C49" s="17">
        <v>1000000</v>
      </c>
      <c r="D49" s="17">
        <v>3.30873560905457</v>
      </c>
      <c r="E49" s="17">
        <v>0.8385717868804931</v>
      </c>
      <c r="F49" s="18" cm="1">
        <f t="array" ref="F49">D49/E49</f>
        <v>3.94567961958647</v>
      </c>
    </row>
    <row r="50" ht="20.2" customHeight="1">
      <c r="A50" s="19">
        <v>3</v>
      </c>
      <c r="B50" s="20">
        <v>12</v>
      </c>
      <c r="C50" s="21">
        <v>10000000</v>
      </c>
      <c r="D50" s="43">
        <v>38.288770198822</v>
      </c>
      <c r="E50" s="43">
        <v>8.687120676040649</v>
      </c>
      <c r="F50" s="22" cm="1">
        <f t="array" ref="F50">D50/E50</f>
        <v>4.40753290148526</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