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289610\Downloads\Type B\"/>
    </mc:Choice>
  </mc:AlternateContent>
  <bookViews>
    <workbookView xWindow="0" yWindow="0" windowWidth="20490" windowHeight="762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<sst xmlns="http://schemas.openxmlformats.org/spreadsheetml/2006/main" count="144" uniqueCount="121">
  <si>
    <t>State Scholarship</t>
  </si>
  <si>
    <t>Product Backlog</t>
  </si>
  <si>
    <t>Prepared By / Last Updated By</t>
  </si>
  <si>
    <t>Reviewed By</t>
  </si>
  <si>
    <t>Approved By</t>
  </si>
  <si>
    <t>Name</t>
  </si>
  <si>
    <t>Academy - Project solutions</t>
  </si>
  <si>
    <t>Role</t>
  </si>
  <si>
    <t>Signature</t>
  </si>
  <si>
    <t>Date</t>
  </si>
  <si>
    <t>Project ID: B012</t>
  </si>
  <si>
    <t xml:space="preserve">                       </t>
  </si>
  <si>
    <t>&lt;SCI.ID&gt; / Ver: V 1.0</t>
  </si>
  <si>
    <t>Release ID: QTAD-PBL / 2.0.0 / 30-Mar-2015</t>
  </si>
  <si>
    <t>C3: Protected</t>
  </si>
  <si>
    <r>
      <t xml:space="preserve">Product Backlog                               Instructions
                                     </t>
    </r>
    <r>
      <rPr>
        <sz val="9"/>
        <color indexed="23"/>
        <rFont val="Arial"/>
        <family val="2"/>
      </rPr>
      <t xml:space="preserve">                                 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</si>
  <si>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</si>
  <si>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</si>
  <si>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</si>
  <si>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</si>
  <si>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</si>
  <si>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</si>
  <si>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</si>
  <si>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</si>
  <si>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</si>
  <si>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</si>
  <si>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</si>
  <si>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</si>
  <si>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</si>
  <si>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</si>
  <si>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</si>
  <si>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</si>
  <si>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</si>
  <si>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</si>
  <si>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</si>
  <si>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</si>
  <si>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</si>
  <si>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</si>
  <si>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</si>
  <si>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</si>
  <si>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</si>
  <si>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</si>
  <si>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</si>
  <si>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</si>
  <si>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</si>
  <si>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</si>
  <si>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</si>
  <si>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</si>
  <si>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</si>
  <si>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</si>
  <si>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</si>
  <si>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</si>
  <si>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t xml:space="preserve"> Product Backlog                               State Scholarship
 </t>
    </r>
    <r>
      <rPr>
        <sz val="9"/>
        <color indexed="23"/>
        <rFont val="Arial"/>
        <family val="2"/>
      </rPr>
      <t>Project ID: B012                                C3: Protected          Controlled Copy</t>
    </r>
  </si>
  <si>
    <t>User Story Id</t>
  </si>
  <si>
    <t>Story Point</t>
  </si>
  <si>
    <t>US_1</t>
  </si>
  <si>
    <t>User Registration</t>
  </si>
  <si>
    <t>User (Student / Scholarship provider )</t>
  </si>
  <si>
    <t>As a user, I should be able to register to this website</t>
  </si>
  <si>
    <t xml:space="preserve">1. Clicking on the “Register” button should open the Registration form. 
2. User to fill the basic attributes:
First Name
Last Name
DoB
Gender
Contact Number
Category
User Id
 Password
3. Clicking ‘Submit’ button should validate the datatype constraints for each field
4. User failing to provide information for the mandatory fields be presented with an alert message – ‘Please update the highlighted mandatory field(s).’ Also, highlight the missed out field in red
5. Post-successful field validation, save the information in the database
6. Upon saving the information in the database, display the message “New user created successfully”
</t>
  </si>
  <si>
    <t>US_2</t>
  </si>
  <si>
    <t>User Authentication</t>
  </si>
  <si>
    <t>User</t>
  </si>
  <si>
    <t>As a user, I should be able to log in</t>
  </si>
  <si>
    <t xml:space="preserve">1. Clicking “Sign In” link should allow the user to enter the User ID and Password and click 
2. Portal to validate the entered user credentials against the database and allow login for registered users.
3.  If User ID is not present, it should throw error saying " User ID not present.
For wrong password, it should say "Password not matching" </t>
  </si>
  <si>
    <t>US_3</t>
  </si>
  <si>
    <t>Admin credentials</t>
  </si>
  <si>
    <t>Admin</t>
  </si>
  <si>
    <t>As a Admin, I should be able to log in</t>
  </si>
  <si>
    <t xml:space="preserve">1. System should have a Admin Login credentials stored in the DB.
2. When keyed in with correct credentials, it should log in. 
3. If Admin ID is not present, it should throw error saying " User ID not present.
For wrong password, it should say "Password not matching" </t>
  </si>
  <si>
    <t>US_4</t>
  </si>
  <si>
    <t>Log off</t>
  </si>
  <si>
    <t>As a user, I should be able to log off</t>
  </si>
  <si>
    <t>1. When the user clicks Log off, the system should disconnect from the system.</t>
  </si>
  <si>
    <t>US_5</t>
  </si>
  <si>
    <t>Password reset</t>
  </si>
  <si>
    <t>As a user I should be able to reset password</t>
  </si>
  <si>
    <t>1. During registration, System should pop up three secret questions for Password recovery.
2. When the user clicks Forgot User ID, system should ask for the secret questions. On answering the questions correctly, the User ID should be displayed.
3. When the user clicks Forgot Password, system should ask for the User ID and secret questions. On answering the questions correctly, the password reset page should be displayed.
4. On entering the details in the password reset page, password should be validated
5. On clicking Submit, the details should be saved to the Database</t>
  </si>
  <si>
    <t>US_6</t>
  </si>
  <si>
    <t>Student Scholarship registration</t>
  </si>
  <si>
    <t>User (Student)</t>
  </si>
  <si>
    <t>As a student I should be able to register for scholarship.</t>
  </si>
  <si>
    <t>1. Student on clicking register for Scholarship should redirect to the scholarship registration page.
2. Student should be able to enter the details required like Marks, Grade, Dream course, College etc.
3. Clicking ‘Submit’ should validate the datatype constraints for each field.
4. Student failing to provide information on the mandatory fields be provided with an alert message – ‘Please update the highlighted mandatory field(s).’ Also, highlight the missed out field in red.
5. Post-successful field level validation, save the information in the database.
6. Upon saving the information in the database, display the message ‘Your details are submitted successfully’.
7. Clicking ‘Submit’ should validate the datatype constraints for each field.</t>
  </si>
  <si>
    <t>US_7</t>
  </si>
  <si>
    <t>View Scholarship request</t>
  </si>
  <si>
    <t>Scholarship provider.</t>
  </si>
  <si>
    <t>As a scholarship provider, I should be able to view the request.</t>
  </si>
  <si>
    <t>1. On clicking View request it should redirect to the request Page.
2. Scholarship providersshould be able to view all the requests raised by the students.
3. Clicking each request ID, he should be able to view the details.</t>
  </si>
  <si>
    <t>US_8</t>
  </si>
  <si>
    <t>Approve the request</t>
  </si>
  <si>
    <t>As a scholarship provider, I should be able to approve the request.</t>
  </si>
  <si>
    <t>1. On clicking the request ID, it should display the details.
2. He should be able to validate the details.
3. If available funds and eligibility criteria matches, he can approve.
4. Once approved the status should be updated in the DB.
5. Approved request should not be listed in the view</t>
  </si>
  <si>
    <t>US_9</t>
  </si>
  <si>
    <t>Update Status</t>
  </si>
  <si>
    <t>System</t>
  </si>
  <si>
    <t>As a system, I should be able to update the status upon approval.</t>
  </si>
  <si>
    <t>1. When the scholarship provider approves the request, the status should be updated in theDB.</t>
  </si>
  <si>
    <t>US_10</t>
  </si>
  <si>
    <t>Approved requests</t>
  </si>
  <si>
    <t>As a scholarship provider, I should be able to view the approved request.</t>
  </si>
  <si>
    <t>1. On clicking Approved request link, it should display the list of approved request.
2. On clicking the request ID, it should display the details.</t>
  </si>
  <si>
    <t>US_11</t>
  </si>
  <si>
    <t>Admin Reporting</t>
  </si>
  <si>
    <t>As an Admin I should be able to generate Report</t>
  </si>
  <si>
    <t>1. On clicking reports, options should be displayed.
Scholarship providers (NGO)
Students benefited of NGO
Students awaiting scholarship
2. Report should be generated for current year.
3. User should have the option to download as PDF, export to excel.
4. User should have the option to pull previous years reports as well.</t>
  </si>
  <si>
    <t>US_12</t>
  </si>
  <si>
    <t>Help</t>
  </si>
  <si>
    <t>As a user, I should be able to get help.</t>
  </si>
  <si>
    <t>1. Page that displays the basic details text about how to search documents
2. Portal to display a form that allows user to report the technical issues through Email:
Issue
Description
Send Button
3. Portal to display the Contact number to report issues.
4 Resolutions provided by admin should be viewable.</t>
  </si>
  <si>
    <t>US_13</t>
  </si>
  <si>
    <t>Resolve help request</t>
  </si>
  <si>
    <t>As an admin, I should be able to view and provide resolution for the help request.</t>
  </si>
  <si>
    <t>1. Clicking on help request should list all the requests raised by the user.
2. Clicking the request ID, it should display the details.
3 Admin should be able to provide resolution.
4 The details should be saved to the DB.</t>
  </si>
  <si>
    <t>Release Burndown</t>
  </si>
  <si>
    <t>Only edit shaded columns, others are calculated</t>
  </si>
  <si>
    <t>Story points</t>
  </si>
  <si>
    <t>Min</t>
  </si>
  <si>
    <t>Max</t>
  </si>
  <si>
    <t>Remaining</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</si>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</sst>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8"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amily val="2"/>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sz val="9"/>
      <color rgb="FF00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26">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1" fillId="2" borderId="0" xfId="143" applyFont="1" applyFill="1" applyBorder="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0" fontId="11" fillId="2" borderId="5" xfId="143" applyFont="1" applyFill="1" applyBorder="1" applyAlignment="1">
      <alignment vertical="top"/>
    </xf>
    <xf numFmtId="0" fontId="14" fillId="2" borderId="0" xfId="143" applyFont="1" applyFill="1" applyBorder="1"/>
    <xf numFmtId="0" fontId="14"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0" borderId="11" xfId="144" applyFont="1"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3" fillId="5" borderId="7"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 fillId="4" borderId="0" xfId="0" applyFont="1" applyFill="1" applyAlignment="1" applyProtection="1">
      <alignment vertical="top" wrapText="1"/>
      <protection locked="0"/>
    </xf>
    <xf numFmtId="0" fontId="21" fillId="0" borderId="0" xfId="144" applyFont="1" applyFill="1" applyBorder="1" applyAlignment="1" applyProtection="1">
      <alignment vertical="center" wrapText="1"/>
      <protection locked="0"/>
    </xf>
    <xf numFmtId="0" fontId="6" fillId="9" borderId="7" xfId="0" applyFont="1" applyFill="1" applyBorder="1" applyAlignment="1" applyProtection="1">
      <alignment horizontal="center" vertical="center" wrapText="1"/>
    </xf>
    <xf numFmtId="0" fontId="6" fillId="0" borderId="1" xfId="0" applyFont="1" applyBorder="1" applyProtection="1"/>
    <xf numFmtId="0" fontId="23" fillId="10" borderId="7" xfId="0" applyFont="1" applyFill="1" applyBorder="1" applyAlignment="1" applyProtection="1">
      <alignment horizontal="center" vertical="center" wrapText="1"/>
    </xf>
    <xf numFmtId="0" fontId="9" fillId="2" borderId="7" xfId="143" applyFont="1" applyFill="1" applyBorder="1" applyAlignment="1" applyProtection="1">
      <alignment horizontal="center" vertical="center" wrapText="1"/>
      <protection locked="0"/>
    </xf>
    <xf numFmtId="0" fontId="1" fillId="0" borderId="7" xfId="0" applyFont="1" applyBorder="1" applyAlignment="1" applyProtection="1">
      <alignment horizontal="left" vertical="top" wrapText="1"/>
      <protection locked="0"/>
    </xf>
    <xf numFmtId="0" fontId="27" fillId="0" borderId="7" xfId="0" applyFont="1" applyBorder="1" applyAlignment="1">
      <alignment horizontal="left" vertical="top" wrapText="1"/>
    </xf>
    <xf numFmtId="0" fontId="1" fillId="0" borderId="7" xfId="0" applyFont="1" applyBorder="1" applyAlignment="1" applyProtection="1">
      <alignment vertical="top" wrapText="1"/>
      <protection locked="0"/>
    </xf>
    <xf numFmtId="0" fontId="27" fillId="0" borderId="7" xfId="0" applyFont="1" applyBorder="1" applyAlignment="1">
      <alignment horizontal="center" vertical="top" wrapText="1"/>
    </xf>
    <xf numFmtId="0" fontId="27" fillId="0" borderId="7" xfId="0" applyFont="1" applyBorder="1" applyAlignment="1">
      <alignment vertical="top" wrapText="1"/>
    </xf>
    <xf numFmtId="0" fontId="1" fillId="0" borderId="7" xfId="0" applyFont="1" applyBorder="1" applyAlignment="1" applyProtection="1">
      <alignment vertical="top"/>
      <protection locked="0"/>
    </xf>
    <xf numFmtId="0" fontId="5" fillId="0" borderId="7" xfId="0" applyFont="1" applyBorder="1" applyAlignment="1">
      <alignment vertical="top" wrapText="1"/>
    </xf>
    <xf numFmtId="0" fontId="5" fillId="0" borderId="7" xfId="0" applyFont="1" applyBorder="1" applyAlignment="1">
      <alignment vertical="top"/>
    </xf>
    <xf numFmtId="0" fontId="1" fillId="0" borderId="7" xfId="0" applyFont="1" applyBorder="1" applyAlignment="1">
      <alignment horizontal="left" vertical="top"/>
    </xf>
    <xf numFmtId="0" fontId="1" fillId="0" borderId="7" xfId="0" applyFont="1" applyBorder="1" applyAlignment="1">
      <alignment horizontal="left" vertical="top" wrapText="1"/>
    </xf>
    <xf numFmtId="0" fontId="9" fillId="2" borderId="0" xfId="143" applyFont="1" applyFill="1" applyBorder="1"/>
    <xf numFmtId="0" fontId="9" fillId="2" borderId="7" xfId="143" applyFont="1" applyFill="1" applyBorder="1" applyAlignment="1" applyProtection="1">
      <alignment horizontal="justify" vertical="center" wrapText="1"/>
      <protection locked="0"/>
    </xf>
    <xf numFmtId="164" fontId="9" fillId="2" borderId="7" xfId="143" applyNumberFormat="1" applyFont="1" applyFill="1" applyBorder="1" applyAlignment="1" applyProtection="1">
      <alignment horizontal="justify" vertical="center" wrapText="1"/>
      <protection locked="0"/>
    </xf>
    <xf numFmtId="0" fontId="9" fillId="2" borderId="0" xfId="143" applyFont="1" applyFill="1" applyBorder="1" applyAlignment="1">
      <alignment horizontal="center"/>
    </xf>
    <xf numFmtId="0" fontId="9" fillId="2" borderId="5" xfId="143" applyFont="1" applyFill="1" applyBorder="1" applyAlignment="1">
      <alignment horizontal="center"/>
    </xf>
    <xf numFmtId="0" fontId="9" fillId="2" borderId="0" xfId="143" applyFont="1" applyFill="1"/>
    <xf numFmtId="0" fontId="9" fillId="0" borderId="11" xfId="144" applyFont="1" applyFill="1" applyBorder="1" applyAlignment="1">
      <alignment horizontal="justify" vertical="center" wrapText="1"/>
    </xf>
    <xf numFmtId="0" fontId="9" fillId="4" borderId="11" xfId="144" applyFont="1" applyFill="1" applyBorder="1" applyAlignment="1">
      <alignment horizontal="justify" vertical="center" wrapText="1"/>
    </xf>
    <xf numFmtId="0" fontId="9" fillId="2" borderId="0" xfId="144" applyFont="1" applyFill="1"/>
    <xf numFmtId="0" fontId="9" fillId="2" borderId="0" xfId="144" applyFont="1" applyFill="1" applyAlignment="1">
      <alignment horizontal="center"/>
    </xf>
    <xf numFmtId="0" fontId="9" fillId="2" borderId="7" xfId="144" applyFont="1" applyFill="1" applyBorder="1"/>
    <xf numFmtId="0" fontId="9" fillId="2" borderId="7" xfId="144" applyFont="1" applyFill="1" applyBorder="1" applyAlignment="1">
      <alignment vertical="top" wrapText="1"/>
    </xf>
    <xf numFmtId="0" fontId="9" fillId="4" borderId="7" xfId="144" applyFont="1" applyFill="1" applyBorder="1" applyAlignment="1">
      <alignment vertical="top" wrapText="1"/>
    </xf>
    <xf numFmtId="0" fontId="9" fillId="2" borderId="7" xfId="144" applyFont="1" applyFill="1" applyBorder="1" applyAlignment="1">
      <alignment horizontal="left" vertical="top" wrapText="1"/>
    </xf>
    <xf numFmtId="0" fontId="9" fillId="2" borderId="0" xfId="144" applyFont="1" applyFill="1" applyBorder="1"/>
    <xf numFmtId="0" fontId="9" fillId="4" borderId="7" xfId="144" applyFont="1" applyFill="1" applyBorder="1" applyAlignment="1">
      <alignment horizontal="left" vertical="top" wrapText="1"/>
    </xf>
    <xf numFmtId="0" fontId="9" fillId="0" borderId="0" xfId="144" applyFont="1" applyFill="1" applyBorder="1" applyAlignment="1" applyProtection="1">
      <alignment horizontal="justify" vertical="center" wrapText="1"/>
      <protection locked="0"/>
    </xf>
    <xf numFmtId="0" fontId="9" fillId="4" borderId="11" xfId="144" applyFont="1" applyFill="1" applyBorder="1" applyAlignment="1" applyProtection="1">
      <alignment horizontal="justify" vertical="center" wrapText="1"/>
      <protection locked="0"/>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9" fillId="2" borderId="7" xfId="144" applyFont="1" applyFill="1" applyBorder="1" applyAlignment="1">
      <alignment horizontal="left" vertical="top" wrapText="1"/>
    </xf>
    <xf numFmtId="0" fontId="9" fillId="0" borderId="7" xfId="144" applyFont="1" applyBorder="1" applyAlignment="1">
      <alignment horizontal="left" vertical="top" wrapText="1"/>
    </xf>
    <xf numFmtId="0" fontId="21" fillId="0" borderId="14" xfId="144" applyFont="1" applyFill="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cellXfs>
  <cellStyles count="145">
    <cellStyle name="Followed Hyperlink" xfId="86" builtinId="9" hidden="1"/>
    <cellStyle name="Followed Hyperlink" xfId="78" builtinId="9" hidden="1"/>
    <cellStyle name="Followed Hyperlink" xfId="70" builtinId="9" hidden="1"/>
    <cellStyle name="Followed Hyperlink" xfId="24" builtinId="9" hidden="1"/>
    <cellStyle name="Followed Hyperlink" xfId="28" builtinId="9" hidden="1"/>
    <cellStyle name="Followed Hyperlink" xfId="34" builtinId="9" hidden="1"/>
    <cellStyle name="Followed Hyperlink" xfId="40" builtinId="9" hidden="1"/>
    <cellStyle name="Followed Hyperlink" xfId="44" builtinId="9" hidden="1"/>
    <cellStyle name="Followed Hyperlink" xfId="50" builtinId="9" hidden="1"/>
    <cellStyle name="Followed Hyperlink" xfId="56" builtinId="9" hidden="1"/>
    <cellStyle name="Followed Hyperlink" xfId="60" builtinId="9" hidden="1"/>
    <cellStyle name="Followed Hyperlink" xfId="62" builtinId="9" hidden="1"/>
    <cellStyle name="Followed Hyperlink" xfId="46" builtinId="9" hidden="1"/>
    <cellStyle name="Followed Hyperlink" xfId="30" builtinId="9" hidden="1"/>
    <cellStyle name="Followed Hyperlink" xfId="10" builtinId="9" hidden="1"/>
    <cellStyle name="Followed Hyperlink" xfId="16" builtinId="9" hidden="1"/>
    <cellStyle name="Followed Hyperlink" xfId="20" builtinId="9" hidden="1"/>
    <cellStyle name="Followed Hyperlink" xfId="6" builtinId="9" hidden="1"/>
    <cellStyle name="Followed Hyperlink" xfId="4" builtinId="9" hidden="1"/>
    <cellStyle name="Followed Hyperlink" xfId="2" builtinId="9" hidden="1"/>
    <cellStyle name="Followed Hyperlink" xfId="8" builtinId="9" hidden="1"/>
    <cellStyle name="Followed Hyperlink" xfId="14" builtinId="9" hidden="1"/>
    <cellStyle name="Followed Hyperlink" xfId="18" builtinId="9" hidden="1"/>
    <cellStyle name="Followed Hyperlink" xfId="12" builtinId="9" hidden="1"/>
    <cellStyle name="Followed Hyperlink" xfId="22" builtinId="9" hidden="1"/>
    <cellStyle name="Followed Hyperlink" xfId="38" builtinId="9" hidden="1"/>
    <cellStyle name="Followed Hyperlink" xfId="54" builtinId="9" hidden="1"/>
    <cellStyle name="Followed Hyperlink" xfId="64" builtinId="9" hidden="1"/>
    <cellStyle name="Followed Hyperlink" xfId="58" builtinId="9" hidden="1"/>
    <cellStyle name="Followed Hyperlink" xfId="52" builtinId="9" hidden="1"/>
    <cellStyle name="Followed Hyperlink" xfId="48" builtinId="9" hidden="1"/>
    <cellStyle name="Followed Hyperlink" xfId="42" builtinId="9" hidden="1"/>
    <cellStyle name="Followed Hyperlink" xfId="36" builtinId="9" hidden="1"/>
    <cellStyle name="Followed Hyperlink" xfId="32" builtinId="9" hidden="1"/>
    <cellStyle name="Followed Hyperlink" xfId="26" builtinId="9" hidden="1"/>
    <cellStyle name="Followed Hyperlink" xfId="66" builtinId="9" hidden="1"/>
    <cellStyle name="Followed Hyperlink" xfId="74" builtinId="9" hidden="1"/>
    <cellStyle name="Followed Hyperlink" xfId="82" builtinId="9" hidden="1"/>
    <cellStyle name="Followed Hyperlink" xfId="90" builtinId="9" hidden="1"/>
    <cellStyle name="Followed Hyperlink" xfId="112" builtinId="9" hidden="1"/>
    <cellStyle name="Followed Hyperlink" xfId="116" builtinId="9" hidden="1"/>
    <cellStyle name="Followed Hyperlink" xfId="120" builtinId="9" hidden="1"/>
    <cellStyle name="Followed Hyperlink" xfId="128" builtinId="9" hidden="1"/>
    <cellStyle name="Followed Hyperlink" xfId="132" builtinId="9" hidden="1"/>
    <cellStyle name="Followed Hyperlink" xfId="136" builtinId="9" hidden="1"/>
    <cellStyle name="Followed Hyperlink" xfId="142" builtinId="9" hidden="1"/>
    <cellStyle name="Followed Hyperlink" xfId="138" builtinId="9" hidden="1"/>
    <cellStyle name="Followed Hyperlink" xfId="134" builtinId="9" hidden="1"/>
    <cellStyle name="Followed Hyperlink" xfId="126" builtinId="9" hidden="1"/>
    <cellStyle name="Followed Hyperlink" xfId="122" builtinId="9" hidden="1"/>
    <cellStyle name="Followed Hyperlink" xfId="118" builtinId="9" hidden="1"/>
    <cellStyle name="Followed Hyperlink" xfId="110" builtinId="9" hidden="1"/>
    <cellStyle name="Followed Hyperlink" xfId="106" builtinId="9" hidden="1"/>
    <cellStyle name="Followed Hyperlink" xfId="102" builtinId="9" hidden="1"/>
    <cellStyle name="Followed Hyperlink" xfId="94" builtinId="9" hidden="1"/>
    <cellStyle name="Followed Hyperlink" xfId="98" builtinId="9" hidden="1"/>
    <cellStyle name="Followed Hyperlink" xfId="114" builtinId="9" hidden="1"/>
    <cellStyle name="Followed Hyperlink" xfId="130" builtinId="9" hidden="1"/>
    <cellStyle name="Followed Hyperlink" xfId="140" builtinId="9" hidden="1"/>
    <cellStyle name="Followed Hyperlink" xfId="124" builtinId="9" hidden="1"/>
    <cellStyle name="Followed Hyperlink" xfId="108" builtinId="9" hidden="1"/>
    <cellStyle name="Followed Hyperlink" xfId="84" builtinId="9" hidden="1"/>
    <cellStyle name="Followed Hyperlink" xfId="88" builtinId="9" hidden="1"/>
    <cellStyle name="Followed Hyperlink" xfId="96" builtinId="9" hidden="1"/>
    <cellStyle name="Followed Hyperlink" xfId="100" builtinId="9" hidden="1"/>
    <cellStyle name="Followed Hyperlink" xfId="104" builtinId="9" hidden="1"/>
    <cellStyle name="Followed Hyperlink" xfId="92" builtinId="9" hidden="1"/>
    <cellStyle name="Followed Hyperlink" xfId="76" builtinId="9" hidden="1"/>
    <cellStyle name="Followed Hyperlink" xfId="80" builtinId="9" hidden="1"/>
    <cellStyle name="Followed Hyperlink" xfId="72" builtinId="9" hidden="1"/>
    <cellStyle name="Followed Hyperlink" xfId="68" builtinId="9" hidden="1"/>
    <cellStyle name="Hyperlink" xfId="33" builtinId="8" hidden="1"/>
    <cellStyle name="Hyperlink" xfId="39" builtinId="8" hidden="1"/>
    <cellStyle name="Hyperlink" xfId="41" builtinId="8" hidden="1"/>
    <cellStyle name="Hyperlink" xfId="43" builtinId="8" hidden="1"/>
    <cellStyle name="Hyperlink" xfId="47" builtinId="8" hidden="1"/>
    <cellStyle name="Hyperlink" xfId="49" builtinId="8" hidden="1"/>
    <cellStyle name="Hyperlink" xfId="53" builtinId="8" hidden="1"/>
    <cellStyle name="Hyperlink" xfId="57" builtinId="8" hidden="1"/>
    <cellStyle name="Hyperlink" xfId="59" builtinId="8" hidden="1"/>
    <cellStyle name="Hyperlink" xfId="61" builtinId="8" hidden="1"/>
    <cellStyle name="Hyperlink" xfId="65" builtinId="8" hidden="1"/>
    <cellStyle name="Hyperlink" xfId="69" builtinId="8" hidden="1"/>
    <cellStyle name="Hyperlink" xfId="71" builtinId="8" hidden="1"/>
    <cellStyle name="Hyperlink" xfId="51" builtinId="8" hidden="1"/>
    <cellStyle name="Hyperlink" xfId="35" builtinId="8" hidden="1"/>
    <cellStyle name="Hyperlink" xfId="15" builtinId="8" hidden="1"/>
    <cellStyle name="Hyperlink" xfId="19" builtinId="8" hidden="1"/>
    <cellStyle name="Hyperlink" xfId="21" builtinId="8" hidden="1"/>
    <cellStyle name="Hyperlink" xfId="23" builtinId="8" hidden="1"/>
    <cellStyle name="Hyperlink" xfId="27" builtinId="8" hidden="1"/>
    <cellStyle name="Hyperlink" xfId="29" builtinId="8" hidden="1"/>
    <cellStyle name="Hyperlink" xfId="7" builtinId="8" hidden="1"/>
    <cellStyle name="Hyperlink" xfId="11" builtinId="8" hidden="1"/>
    <cellStyle name="Hyperlink" xfId="13" builtinId="8" hidden="1"/>
    <cellStyle name="Hyperlink" xfId="3" builtinId="8" hidden="1"/>
    <cellStyle name="Hyperlink" xfId="1" builtinId="8" hidden="1"/>
    <cellStyle name="Hyperlink" xfId="5" builtinId="8" hidden="1"/>
    <cellStyle name="Hyperlink" xfId="9" builtinId="8" hidden="1"/>
    <cellStyle name="Hyperlink" xfId="25" builtinId="8" hidden="1"/>
    <cellStyle name="Hyperlink" xfId="17" builtinId="8" hidden="1"/>
    <cellStyle name="Hyperlink" xfId="67" builtinId="8" hidden="1"/>
    <cellStyle name="Hyperlink" xfId="63" builtinId="8" hidden="1"/>
    <cellStyle name="Hyperlink" xfId="55" builtinId="8" hidden="1"/>
    <cellStyle name="Hyperlink" xfId="45" builtinId="8" hidden="1"/>
    <cellStyle name="Hyperlink" xfId="37" builtinId="8" hidden="1"/>
    <cellStyle name="Hyperlink" xfId="113" builtinId="8" hidden="1"/>
    <cellStyle name="Hyperlink" xfId="117" builtinId="8" hidden="1"/>
    <cellStyle name="Hyperlink" xfId="121" builtinId="8" hidden="1"/>
    <cellStyle name="Hyperlink" xfId="125"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39" builtinId="8" hidden="1"/>
    <cellStyle name="Hyperlink" xfId="131" builtinId="8" hidden="1"/>
    <cellStyle name="Hyperlink" xfId="123" builtinId="8" hidden="1"/>
    <cellStyle name="Hyperlink" xfId="115" builtinId="8" hidden="1"/>
    <cellStyle name="Hyperlink" xfId="107" builtinId="8" hidden="1"/>
    <cellStyle name="Hyperlink" xfId="99" builtinId="8" hidden="1"/>
    <cellStyle name="Hyperlink" xfId="91" builtinId="8" hidden="1"/>
    <cellStyle name="Hyperlink" xfId="75" builtinId="8" hidden="1"/>
    <cellStyle name="Hyperlink" xfId="31" builtinId="8" hidden="1"/>
    <cellStyle name="Hyperlink" xfId="83" builtinId="8" hidden="1"/>
    <cellStyle name="Hyperlink" xfId="141" builtinId="8" hidden="1"/>
    <cellStyle name="Hyperlink" xfId="119" builtinId="8" hidden="1"/>
    <cellStyle name="Hyperlink" xfId="93" builtinId="8" hidden="1"/>
    <cellStyle name="Hyperlink" xfId="95" builtinId="8" hidden="1"/>
    <cellStyle name="Hyperlink" xfId="97" builtinId="8" hidden="1"/>
    <cellStyle name="Hyperlink" xfId="101" builtinId="8" hidden="1"/>
    <cellStyle name="Hyperlink" xfId="103" builtinId="8" hidden="1"/>
    <cellStyle name="Hyperlink" xfId="105" builtinId="8" hidden="1"/>
    <cellStyle name="Hyperlink" xfId="109" builtinId="8" hidden="1"/>
    <cellStyle name="Hyperlink" xfId="111" builtinId="8" hidden="1"/>
    <cellStyle name="Hyperlink" xfId="81" builtinId="8" hidden="1"/>
    <cellStyle name="Hyperlink" xfId="85" builtinId="8" hidden="1"/>
    <cellStyle name="Hyperlink" xfId="87" builtinId="8" hidden="1"/>
    <cellStyle name="Hyperlink" xfId="89" builtinId="8" hidden="1"/>
    <cellStyle name="Hyperlink" xfId="77" builtinId="8" hidden="1"/>
    <cellStyle name="Hyperlink" xfId="79" builtinId="8" hidden="1"/>
    <cellStyle name="Hyperlink" xfId="73" builtinId="8" hidden="1"/>
    <cellStyle name="Normal" xfId="0" builtinId="0"/>
    <cellStyle name="Normal 2" xfId="143"/>
    <cellStyle name="Normal 2 2" xfId="144"/>
  </cellStyles>
  <dxfs count="12">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19050</xdr:rowOff>
    </xdr:from>
    <xdr:to>
      <xdr:col>6</xdr:col>
      <xdr:colOff>847725</xdr:colOff>
      <xdr:row>20</xdr:row>
      <xdr:rowOff>9525</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800475"/>
          <a:ext cx="6296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333375</xdr:colOff>
      <xdr:row>1</xdr:row>
      <xdr:rowOff>133350</xdr:rowOff>
    </xdr:from>
    <xdr:to>
      <xdr:col>2</xdr:col>
      <xdr:colOff>323850</xdr:colOff>
      <xdr:row>3</xdr:row>
      <xdr:rowOff>114300</xdr:rowOff>
    </xdr:to>
    <xdr:pic>
      <xdr:nvPicPr>
        <xdr:cNvPr id="21" name="Picture 20"/>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8175" y="371475"/>
          <a:ext cx="971550" cy="4381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161926</xdr:rowOff>
    </xdr:from>
    <xdr:to>
      <xdr:col>0</xdr:col>
      <xdr:colOff>1314450</xdr:colOff>
      <xdr:row>0</xdr:row>
      <xdr:rowOff>523876</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6"/>
          <a:ext cx="1314450" cy="3619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0</xdr:row>
      <xdr:rowOff>133350</xdr:rowOff>
    </xdr:from>
    <xdr:to>
      <xdr:col>1</xdr:col>
      <xdr:colOff>333375</xdr:colOff>
      <xdr:row>0</xdr:row>
      <xdr:rowOff>619125</xdr:rowOff>
    </xdr:to>
    <xdr:pic>
      <xdr:nvPicPr>
        <xdr:cNvPr id="4" name="Picture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33350"/>
          <a:ext cx="1104900" cy="48577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abSelected="1" zoomScaleNormal="100" workbookViewId="0">
      <selection activeCell="B6" sqref="B6:G7"/>
    </sheetView>
  </sheetViews>
  <sheetFormatPr defaultColWidth="9.85546875" defaultRowHeight="12.75" x14ac:dyDescent="0.2"/>
  <cols>
    <col min="1" max="1" width="4.5703125" style="4" customWidth="1"/>
    <col min="2" max="2" width="14.71093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x14ac:dyDescent="0.3">
      <c r="B1" s="32"/>
      <c r="C1" s="32"/>
      <c r="D1" s="4"/>
      <c r="E1" s="4"/>
      <c r="F1" s="4"/>
      <c r="G1" s="30"/>
    </row>
    <row r="2" spans="2:7" ht="18" x14ac:dyDescent="0.25">
      <c r="B2" s="37"/>
      <c r="C2" s="36"/>
      <c r="D2" s="35"/>
      <c r="E2" s="35"/>
      <c r="F2" s="35"/>
      <c r="G2" s="34"/>
    </row>
    <row r="3" spans="2:7" ht="18" x14ac:dyDescent="0.25">
      <c r="B3" s="33"/>
      <c r="C3" s="32"/>
      <c r="D3" s="4"/>
      <c r="E3" s="4"/>
      <c r="F3" s="4"/>
      <c r="G3" s="25"/>
    </row>
    <row r="4" spans="2:7" ht="18" x14ac:dyDescent="0.25">
      <c r="B4" s="33"/>
      <c r="C4" s="32"/>
      <c r="D4" s="4"/>
      <c r="E4" s="4"/>
      <c r="F4" s="4"/>
      <c r="G4" s="25"/>
    </row>
    <row r="5" spans="2:7" ht="18" x14ac:dyDescent="0.25">
      <c r="B5" s="33"/>
      <c r="C5" s="32"/>
      <c r="D5" s="4"/>
      <c r="E5" s="4"/>
      <c r="F5" s="4"/>
      <c r="G5" s="25"/>
    </row>
    <row r="6" spans="2:7" ht="20.25" customHeight="1" x14ac:dyDescent="0.2">
      <c r="B6" s="99"/>
      <c r="C6" s="100"/>
      <c r="D6" s="100"/>
      <c r="E6" s="100"/>
      <c r="F6" s="100"/>
      <c r="G6" s="101"/>
    </row>
    <row r="7" spans="2:7" ht="21" customHeight="1" x14ac:dyDescent="0.2">
      <c r="B7" s="99"/>
      <c r="C7" s="100"/>
      <c r="D7" s="100"/>
      <c r="E7" s="100"/>
      <c r="F7" s="100"/>
      <c r="G7" s="101"/>
    </row>
    <row r="8" spans="2:7" ht="29.25" customHeight="1" x14ac:dyDescent="0.2">
      <c r="B8" s="105" t="s">
        <v>0</v>
      </c>
      <c r="C8" s="106"/>
      <c r="D8" s="106"/>
      <c r="E8" s="106"/>
      <c r="F8" s="106"/>
      <c r="G8" s="107"/>
    </row>
    <row r="9" spans="2:7" ht="29.25" customHeight="1" x14ac:dyDescent="0.2">
      <c r="B9" s="105"/>
      <c r="C9" s="106"/>
      <c r="D9" s="106"/>
      <c r="E9" s="106"/>
      <c r="F9" s="106"/>
      <c r="G9" s="107"/>
    </row>
    <row r="10" spans="2:7" ht="55.5" customHeight="1" x14ac:dyDescent="0.2">
      <c r="B10" s="99" t="s">
        <v>1</v>
      </c>
      <c r="C10" s="100"/>
      <c r="D10" s="100"/>
      <c r="E10" s="100"/>
      <c r="F10" s="100"/>
      <c r="G10" s="101"/>
    </row>
    <row r="11" spans="2:7" ht="18.75" customHeight="1" x14ac:dyDescent="0.2">
      <c r="B11" s="102"/>
      <c r="C11" s="103"/>
      <c r="D11" s="103"/>
      <c r="E11" s="103"/>
      <c r="F11" s="103"/>
      <c r="G11" s="104"/>
    </row>
    <row r="12" spans="2:7" ht="20.25" x14ac:dyDescent="0.2">
      <c r="B12" s="93"/>
      <c r="C12" s="94"/>
      <c r="D12" s="94"/>
      <c r="E12" s="94"/>
      <c r="F12" s="94"/>
      <c r="G12" s="95"/>
    </row>
    <row r="13" spans="2:7" x14ac:dyDescent="0.2">
      <c r="B13" s="31"/>
      <c r="C13" s="30"/>
      <c r="D13" s="30"/>
      <c r="E13" s="30"/>
      <c r="F13" s="30"/>
      <c r="G13" s="28"/>
    </row>
    <row r="14" spans="2:7" x14ac:dyDescent="0.2">
      <c r="B14" s="15"/>
      <c r="C14" s="75"/>
      <c r="D14" s="4"/>
      <c r="E14" s="4"/>
      <c r="F14" s="4"/>
      <c r="G14" s="28"/>
    </row>
    <row r="15" spans="2:7" x14ac:dyDescent="0.2">
      <c r="B15" s="15"/>
      <c r="C15" s="75"/>
      <c r="D15" s="4"/>
      <c r="E15" s="4"/>
      <c r="F15" s="4"/>
      <c r="G15" s="28"/>
    </row>
    <row r="16" spans="2:7" x14ac:dyDescent="0.2">
      <c r="B16" s="15"/>
      <c r="C16" s="75"/>
      <c r="D16" s="4"/>
      <c r="E16" s="4"/>
      <c r="F16" s="4"/>
      <c r="G16" s="28"/>
    </row>
    <row r="17" spans="1:8" x14ac:dyDescent="0.2">
      <c r="B17" s="15"/>
      <c r="C17" s="75"/>
      <c r="D17" s="4"/>
      <c r="E17" s="4"/>
      <c r="F17" s="4"/>
      <c r="G17" s="28"/>
    </row>
    <row r="18" spans="1:8" x14ac:dyDescent="0.2">
      <c r="B18" s="15"/>
      <c r="C18" s="75"/>
      <c r="D18" s="4"/>
      <c r="E18" s="4"/>
      <c r="F18" s="4"/>
      <c r="G18" s="28"/>
    </row>
    <row r="19" spans="1:8" x14ac:dyDescent="0.2">
      <c r="B19" s="15"/>
      <c r="C19" s="75"/>
      <c r="D19" s="4"/>
      <c r="E19" s="4"/>
      <c r="F19" s="4"/>
      <c r="G19" s="28"/>
    </row>
    <row r="20" spans="1:8" ht="14.25" x14ac:dyDescent="0.2">
      <c r="B20" s="96"/>
      <c r="C20" s="97"/>
      <c r="D20" s="97"/>
      <c r="E20" s="97"/>
      <c r="F20" s="97"/>
      <c r="G20" s="98"/>
      <c r="H20" s="29"/>
    </row>
    <row r="21" spans="1:8" x14ac:dyDescent="0.2">
      <c r="B21" s="15"/>
      <c r="C21" s="75"/>
      <c r="D21" s="4"/>
      <c r="E21" s="4"/>
      <c r="F21" s="4"/>
      <c r="G21" s="28"/>
    </row>
    <row r="22" spans="1:8" x14ac:dyDescent="0.2">
      <c r="B22" s="15"/>
      <c r="C22" s="75"/>
      <c r="D22" s="4"/>
      <c r="E22" s="4"/>
      <c r="F22" s="4"/>
      <c r="G22" s="28"/>
    </row>
    <row r="23" spans="1:8" x14ac:dyDescent="0.2">
      <c r="B23" s="15"/>
      <c r="C23" s="75"/>
      <c r="D23" s="4"/>
      <c r="E23" s="4"/>
      <c r="F23" s="4"/>
      <c r="G23" s="28"/>
    </row>
    <row r="24" spans="1:8" ht="25.5" x14ac:dyDescent="0.2">
      <c r="B24" s="15"/>
      <c r="C24" s="27"/>
      <c r="D24" s="27" t="s">
        <v>2</v>
      </c>
      <c r="E24" s="27" t="s">
        <v>3</v>
      </c>
      <c r="F24" s="27" t="s">
        <v>4</v>
      </c>
      <c r="G24" s="25"/>
      <c r="H24" s="4"/>
    </row>
    <row r="25" spans="1:8" ht="21" customHeight="1" x14ac:dyDescent="0.2">
      <c r="B25" s="15"/>
      <c r="C25" s="26" t="s">
        <v>5</v>
      </c>
      <c r="D25" s="64" t="s">
        <v>6</v>
      </c>
      <c r="E25" s="64"/>
      <c r="F25" s="64"/>
      <c r="G25" s="25"/>
      <c r="H25" s="4"/>
    </row>
    <row r="26" spans="1:8" ht="21" customHeight="1" x14ac:dyDescent="0.2">
      <c r="B26" s="15"/>
      <c r="C26" s="26" t="s">
        <v>7</v>
      </c>
      <c r="D26" s="64"/>
      <c r="E26" s="64"/>
      <c r="F26" s="64"/>
      <c r="G26" s="25"/>
      <c r="H26" s="4"/>
    </row>
    <row r="27" spans="1:8" ht="21" customHeight="1" x14ac:dyDescent="0.2">
      <c r="B27" s="15"/>
      <c r="C27" s="26" t="s">
        <v>8</v>
      </c>
      <c r="D27" s="76"/>
      <c r="E27" s="76"/>
      <c r="F27" s="76"/>
      <c r="G27" s="25"/>
      <c r="H27" s="4"/>
    </row>
    <row r="28" spans="1:8" ht="21" customHeight="1" x14ac:dyDescent="0.2">
      <c r="B28" s="15"/>
      <c r="C28" s="26" t="s">
        <v>9</v>
      </c>
      <c r="D28" s="77">
        <v>43789</v>
      </c>
      <c r="E28" s="77"/>
      <c r="F28" s="77"/>
      <c r="G28" s="25"/>
      <c r="H28" s="4"/>
    </row>
    <row r="29" spans="1:8" s="16" customFormat="1" x14ac:dyDescent="0.2">
      <c r="A29" s="18"/>
      <c r="B29" s="15"/>
      <c r="C29" s="24"/>
      <c r="D29" s="4"/>
      <c r="E29" s="4"/>
      <c r="F29" s="18"/>
      <c r="G29" s="17"/>
    </row>
    <row r="30" spans="1:8" s="16" customFormat="1" x14ac:dyDescent="0.2">
      <c r="A30" s="18"/>
      <c r="B30" s="23" t="s">
        <v>10</v>
      </c>
      <c r="C30" s="19" t="s">
        <v>11</v>
      </c>
      <c r="D30" s="4"/>
      <c r="E30" s="4"/>
      <c r="F30" s="22" t="s">
        <v>12</v>
      </c>
      <c r="G30" s="21"/>
    </row>
    <row r="31" spans="1:8" s="16" customFormat="1" x14ac:dyDescent="0.2">
      <c r="A31" s="18"/>
      <c r="B31" s="20"/>
      <c r="C31" s="19"/>
      <c r="D31" s="4"/>
      <c r="E31" s="4"/>
      <c r="F31" s="18"/>
      <c r="G31" s="17"/>
    </row>
    <row r="32" spans="1:8" x14ac:dyDescent="0.2">
      <c r="B32" s="15"/>
      <c r="C32" s="14"/>
      <c r="D32" s="78"/>
      <c r="E32" s="78"/>
      <c r="F32" s="78"/>
      <c r="G32" s="79"/>
    </row>
    <row r="33" spans="2:7" ht="13.5" thickBot="1" x14ac:dyDescent="0.25">
      <c r="B33" s="13" t="s">
        <v>13</v>
      </c>
      <c r="C33" s="12"/>
      <c r="D33" s="11"/>
      <c r="E33" s="11"/>
      <c r="F33" s="10" t="s">
        <v>14</v>
      </c>
      <c r="G33" s="9"/>
    </row>
    <row r="34" spans="2:7" ht="12.75" customHeight="1" x14ac:dyDescent="0.2">
      <c r="C34" s="80"/>
    </row>
    <row r="35" spans="2:7" x14ac:dyDescent="0.2">
      <c r="B35" s="8"/>
      <c r="C35" s="7"/>
      <c r="D35" s="6"/>
    </row>
    <row r="36" spans="2:7" x14ac:dyDescent="0.2">
      <c r="B36" s="5"/>
      <c r="C36" s="80"/>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zoomScaleNormal="100" workbookViewId="0">
      <selection activeCell="B1" sqref="B1:H1"/>
    </sheetView>
  </sheetViews>
  <sheetFormatPr defaultColWidth="9.85546875" defaultRowHeight="12.75" x14ac:dyDescent="0.2"/>
  <cols>
    <col min="1" max="1" width="22.7109375" style="41" customWidth="1"/>
    <col min="2" max="2" width="7.85546875" style="39" customWidth="1"/>
    <col min="3" max="3" width="41.42578125" style="39" customWidth="1"/>
    <col min="4" max="4" width="86.5703125" style="39" customWidth="1"/>
    <col min="5" max="5" width="15.85546875" style="39" customWidth="1"/>
    <col min="6" max="6" width="22.7109375" style="40" bestFit="1" customWidth="1"/>
    <col min="7" max="16384" width="9.85546875" style="39"/>
  </cols>
  <sheetData>
    <row r="1" spans="2:15" s="38" customFormat="1" ht="57" customHeight="1" thickBot="1" x14ac:dyDescent="0.3">
      <c r="B1" s="110" t="s">
        <v>15</v>
      </c>
      <c r="C1" s="111"/>
      <c r="D1" s="111"/>
      <c r="E1" s="111"/>
      <c r="F1" s="111"/>
      <c r="G1" s="111"/>
      <c r="H1" s="111"/>
      <c r="I1" s="81"/>
      <c r="J1" s="81"/>
      <c r="K1" s="81"/>
      <c r="L1" s="81"/>
      <c r="M1" s="81"/>
      <c r="N1" s="82"/>
      <c r="O1" s="82"/>
    </row>
    <row r="2" spans="2:15" ht="13.5" thickTop="1" x14ac:dyDescent="0.2">
      <c r="B2" s="83"/>
      <c r="C2" s="83"/>
      <c r="D2" s="83"/>
      <c r="E2" s="83"/>
      <c r="F2" s="84"/>
      <c r="G2" s="83"/>
      <c r="H2" s="83"/>
      <c r="I2" s="83"/>
      <c r="J2" s="83"/>
      <c r="K2" s="83"/>
      <c r="L2" s="83"/>
      <c r="M2" s="83"/>
      <c r="N2" s="83"/>
      <c r="O2" s="83"/>
    </row>
    <row r="3" spans="2:15" ht="3" customHeight="1" x14ac:dyDescent="0.2">
      <c r="B3" s="83"/>
      <c r="C3" s="83"/>
      <c r="D3" s="83"/>
      <c r="E3" s="83"/>
      <c r="F3" s="84"/>
      <c r="G3" s="83"/>
      <c r="H3" s="83"/>
      <c r="I3" s="83"/>
      <c r="J3" s="83"/>
      <c r="K3" s="83"/>
      <c r="L3" s="83"/>
      <c r="M3" s="83"/>
      <c r="N3" s="83"/>
      <c r="O3" s="83"/>
    </row>
    <row r="4" spans="2:15" ht="29.1" customHeight="1" x14ac:dyDescent="0.2">
      <c r="B4" s="83"/>
      <c r="C4" s="108" t="s">
        <v>16</v>
      </c>
      <c r="D4" s="109"/>
      <c r="E4" s="83"/>
      <c r="F4" s="84"/>
      <c r="G4" s="83"/>
      <c r="H4" s="83"/>
      <c r="I4" s="83"/>
      <c r="J4" s="83"/>
      <c r="K4" s="83"/>
      <c r="L4" s="83"/>
      <c r="M4" s="83"/>
      <c r="N4" s="83"/>
      <c r="O4" s="83"/>
    </row>
    <row r="5" spans="2:15" x14ac:dyDescent="0.2">
      <c r="B5" s="83"/>
      <c r="C5" s="85" t="s">
        <v>17</v>
      </c>
      <c r="D5" s="85"/>
      <c r="E5" s="83"/>
      <c r="F5" s="84"/>
      <c r="G5" s="83"/>
      <c r="H5" s="83"/>
      <c r="I5" s="83"/>
      <c r="J5" s="83"/>
      <c r="K5" s="83"/>
      <c r="L5" s="83"/>
      <c r="M5" s="83"/>
      <c r="N5" s="83"/>
      <c r="O5" s="83"/>
    </row>
    <row r="6" spans="2:15" ht="93.75" customHeight="1" x14ac:dyDescent="0.2">
      <c r="B6" s="83"/>
      <c r="C6" s="112" t="s">
        <v>18</v>
      </c>
      <c r="D6" s="113"/>
      <c r="E6" s="83"/>
      <c r="F6" s="84"/>
      <c r="G6" s="83"/>
      <c r="H6" s="83"/>
      <c r="I6" s="83"/>
      <c r="J6" s="83"/>
      <c r="K6" s="83"/>
      <c r="L6" s="83"/>
      <c r="M6" s="83"/>
      <c r="N6" s="83"/>
      <c r="O6" s="83"/>
    </row>
    <row r="7" spans="2:15" ht="25.5" x14ac:dyDescent="0.2">
      <c r="B7" s="83"/>
      <c r="C7" s="44" t="s">
        <v>19</v>
      </c>
      <c r="D7" s="86" t="s">
        <v>20</v>
      </c>
      <c r="E7" s="83"/>
      <c r="F7" s="84"/>
      <c r="G7" s="83"/>
      <c r="H7" s="83"/>
      <c r="I7" s="83"/>
      <c r="J7" s="83"/>
      <c r="K7" s="83"/>
      <c r="L7" s="83"/>
      <c r="M7" s="83"/>
      <c r="N7" s="83"/>
      <c r="O7" s="83"/>
    </row>
    <row r="8" spans="2:15" ht="51" x14ac:dyDescent="0.2">
      <c r="B8" s="83"/>
      <c r="C8" s="44" t="s">
        <v>21</v>
      </c>
      <c r="D8" s="86" t="s">
        <v>22</v>
      </c>
      <c r="E8" s="83"/>
      <c r="F8" s="84"/>
      <c r="G8" s="83"/>
      <c r="H8" s="83"/>
      <c r="I8" s="83"/>
      <c r="J8" s="83"/>
      <c r="K8" s="83"/>
      <c r="L8" s="83"/>
      <c r="M8" s="83"/>
      <c r="N8" s="83"/>
      <c r="O8" s="83"/>
    </row>
    <row r="9" spans="2:15" ht="76.5" x14ac:dyDescent="0.2">
      <c r="B9" s="83"/>
      <c r="C9" s="44" t="s">
        <v>23</v>
      </c>
      <c r="D9" s="86" t="s">
        <v>24</v>
      </c>
      <c r="E9" s="83"/>
      <c r="F9" s="84"/>
      <c r="G9" s="83"/>
      <c r="H9" s="83"/>
      <c r="I9" s="83"/>
      <c r="J9" s="83"/>
      <c r="K9" s="83"/>
      <c r="L9" s="83"/>
      <c r="M9" s="83"/>
      <c r="N9" s="83"/>
      <c r="O9" s="83"/>
    </row>
    <row r="10" spans="2:15" ht="38.25" x14ac:dyDescent="0.2">
      <c r="B10" s="83"/>
      <c r="C10" s="44" t="s">
        <v>25</v>
      </c>
      <c r="D10" s="86" t="s">
        <v>26</v>
      </c>
      <c r="E10" s="83"/>
      <c r="F10" s="84"/>
      <c r="G10" s="83"/>
      <c r="H10" s="83"/>
      <c r="I10" s="83"/>
      <c r="J10" s="83"/>
      <c r="K10" s="83"/>
      <c r="L10" s="83"/>
      <c r="M10" s="83"/>
      <c r="N10" s="83"/>
      <c r="O10" s="83"/>
    </row>
    <row r="11" spans="2:15" ht="76.5" x14ac:dyDescent="0.2">
      <c r="B11" s="83"/>
      <c r="C11" s="44" t="s">
        <v>27</v>
      </c>
      <c r="D11" s="86" t="s">
        <v>28</v>
      </c>
      <c r="E11" s="83"/>
      <c r="F11" s="84"/>
      <c r="G11" s="83"/>
      <c r="H11" s="83"/>
      <c r="I11" s="83"/>
      <c r="J11" s="83"/>
      <c r="K11" s="83"/>
      <c r="L11" s="83"/>
      <c r="M11" s="83"/>
      <c r="N11" s="83"/>
      <c r="O11" s="83"/>
    </row>
    <row r="12" spans="2:15" ht="38.25" x14ac:dyDescent="0.2">
      <c r="B12" s="83"/>
      <c r="C12" s="44" t="s">
        <v>29</v>
      </c>
      <c r="D12" s="87" t="s">
        <v>30</v>
      </c>
      <c r="E12" s="83"/>
      <c r="F12" s="84"/>
      <c r="G12" s="83"/>
      <c r="H12" s="83"/>
      <c r="I12" s="83"/>
      <c r="J12" s="83"/>
      <c r="K12" s="83"/>
      <c r="L12" s="83"/>
      <c r="M12" s="83"/>
      <c r="N12" s="83"/>
      <c r="O12" s="83"/>
    </row>
    <row r="13" spans="2:15" ht="51" x14ac:dyDescent="0.2">
      <c r="B13" s="83"/>
      <c r="C13" s="44" t="s">
        <v>31</v>
      </c>
      <c r="D13" s="87" t="s">
        <v>32</v>
      </c>
      <c r="E13" s="83"/>
      <c r="F13" s="84"/>
      <c r="G13" s="83"/>
      <c r="H13" s="83"/>
      <c r="I13" s="83"/>
      <c r="J13" s="83"/>
      <c r="K13" s="83"/>
      <c r="L13" s="83"/>
      <c r="M13" s="83"/>
      <c r="N13" s="83"/>
      <c r="O13" s="83"/>
    </row>
    <row r="14" spans="2:15" x14ac:dyDescent="0.2">
      <c r="B14" s="83"/>
      <c r="C14" s="44" t="s">
        <v>33</v>
      </c>
      <c r="D14" s="88" t="s">
        <v>34</v>
      </c>
      <c r="E14" s="83"/>
      <c r="F14" s="84"/>
      <c r="G14" s="83"/>
      <c r="H14" s="83"/>
      <c r="I14" s="83"/>
      <c r="J14" s="83"/>
      <c r="K14" s="83"/>
      <c r="L14" s="83"/>
      <c r="M14" s="83"/>
      <c r="N14" s="83"/>
      <c r="O14" s="83"/>
    </row>
    <row r="15" spans="2:15" x14ac:dyDescent="0.2">
      <c r="B15" s="83"/>
      <c r="C15" s="44" t="s">
        <v>35</v>
      </c>
      <c r="D15" s="88" t="s">
        <v>36</v>
      </c>
      <c r="E15" s="83"/>
      <c r="F15" s="84"/>
      <c r="G15" s="83"/>
      <c r="H15" s="83"/>
      <c r="I15" s="83"/>
      <c r="J15" s="83"/>
      <c r="K15" s="83"/>
      <c r="L15" s="83"/>
      <c r="M15" s="83"/>
      <c r="N15" s="83"/>
      <c r="O15" s="83"/>
    </row>
    <row r="16" spans="2:15" x14ac:dyDescent="0.2">
      <c r="B16" s="83"/>
      <c r="C16" s="44" t="s">
        <v>37</v>
      </c>
      <c r="D16" s="88" t="s">
        <v>38</v>
      </c>
      <c r="E16" s="83"/>
      <c r="F16" s="84"/>
      <c r="G16" s="83"/>
      <c r="H16" s="83"/>
      <c r="I16" s="83"/>
      <c r="J16" s="83"/>
      <c r="K16" s="83"/>
      <c r="L16" s="83"/>
      <c r="M16" s="83"/>
      <c r="N16" s="83"/>
      <c r="O16" s="83"/>
    </row>
    <row r="17" spans="1:4" ht="25.5" x14ac:dyDescent="0.2">
      <c r="A17" s="89"/>
      <c r="B17" s="83"/>
      <c r="C17" s="44" t="s">
        <v>39</v>
      </c>
      <c r="D17" s="90" t="s">
        <v>40</v>
      </c>
    </row>
    <row r="19" spans="1:4" ht="29.1" customHeight="1" x14ac:dyDescent="0.2">
      <c r="A19" s="89"/>
      <c r="B19" s="83"/>
      <c r="C19" s="108" t="s">
        <v>41</v>
      </c>
      <c r="D19" s="109"/>
    </row>
    <row r="20" spans="1:4" ht="25.5" x14ac:dyDescent="0.2">
      <c r="A20" s="89"/>
      <c r="B20" s="83"/>
      <c r="C20" s="45" t="s">
        <v>29</v>
      </c>
      <c r="D20" s="88" t="s">
        <v>42</v>
      </c>
    </row>
    <row r="21" spans="1:4" ht="39" customHeight="1" x14ac:dyDescent="0.2">
      <c r="A21" s="89"/>
      <c r="B21" s="83"/>
      <c r="C21" s="46" t="s">
        <v>43</v>
      </c>
      <c r="D21" s="88" t="s">
        <v>44</v>
      </c>
    </row>
    <row r="22" spans="1:4" ht="46.5" customHeight="1" x14ac:dyDescent="0.2">
      <c r="A22" s="89"/>
      <c r="B22" s="83"/>
      <c r="C22" s="45" t="s">
        <v>33</v>
      </c>
      <c r="D22" s="88" t="s">
        <v>45</v>
      </c>
    </row>
    <row r="23" spans="1:4" ht="38.25" x14ac:dyDescent="0.2">
      <c r="A23" s="89"/>
      <c r="B23" s="83"/>
      <c r="C23" s="45" t="s">
        <v>46</v>
      </c>
      <c r="D23" s="88" t="s">
        <v>47</v>
      </c>
    </row>
    <row r="24" spans="1:4" ht="25.5" x14ac:dyDescent="0.2">
      <c r="A24" s="42"/>
      <c r="B24" s="43"/>
      <c r="C24" s="45" t="s">
        <v>48</v>
      </c>
      <c r="D24" s="88" t="s">
        <v>49</v>
      </c>
    </row>
    <row r="25" spans="1:4" ht="127.5" x14ac:dyDescent="0.2">
      <c r="A25" s="89"/>
      <c r="B25" s="83"/>
      <c r="C25" s="45" t="s">
        <v>50</v>
      </c>
      <c r="D25" s="88" t="s">
        <v>51</v>
      </c>
    </row>
    <row r="28" spans="1:4" ht="354.75" customHeight="1" x14ac:dyDescent="0.2">
      <c r="A28" s="89"/>
      <c r="B28" s="83"/>
      <c r="C28" s="83"/>
      <c r="D28" s="83"/>
    </row>
    <row r="32" spans="1:4" ht="360.75" customHeight="1" x14ac:dyDescent="0.2">
      <c r="A32" s="89"/>
      <c r="B32" s="83"/>
      <c r="C32" s="83"/>
      <c r="D32" s="83"/>
    </row>
    <row r="34" ht="153" customHeight="1" x14ac:dyDescent="0.2"/>
    <row r="37" ht="33" customHeight="1" x14ac:dyDescent="0.2"/>
    <row r="38" ht="33" customHeight="1" x14ac:dyDescent="0.2"/>
    <row r="39" ht="25.5" customHeight="1" x14ac:dyDescent="0.2"/>
    <row r="40" ht="25.5" customHeight="1" x14ac:dyDescent="0.2"/>
    <row r="41" ht="18" customHeight="1" x14ac:dyDescent="0.2"/>
    <row r="42" ht="25.5" customHeight="1" x14ac:dyDescent="0.2"/>
    <row r="43" ht="25.5" customHeight="1" x14ac:dyDescent="0.2"/>
  </sheetData>
  <sheetProtection selectLockedCells="1" selectUnlockedCells="1"/>
  <mergeCells count="4">
    <mergeCell ref="C19:D19"/>
    <mergeCell ref="B1:H1"/>
    <mergeCell ref="C4:D4"/>
    <mergeCell ref="C6:D6"/>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pane ySplit="3" topLeftCell="A4" activePane="bottomLeft" state="frozen"/>
      <selection pane="bottomLeft" activeCell="A3" sqref="A3"/>
    </sheetView>
  </sheetViews>
  <sheetFormatPr defaultColWidth="8.85546875" defaultRowHeight="12" x14ac:dyDescent="0.25"/>
  <cols>
    <col min="1" max="1" width="13.85546875" style="48" customWidth="1"/>
    <col min="2" max="3" width="17.42578125" style="48" customWidth="1"/>
    <col min="4" max="4" width="20" style="48" customWidth="1"/>
    <col min="5" max="5" width="40.42578125" style="48" customWidth="1"/>
    <col min="6" max="6" width="14.85546875" style="48" bestFit="1" customWidth="1"/>
    <col min="7" max="7" width="14.85546875" style="48" customWidth="1"/>
    <col min="8" max="8" width="8.85546875" style="48"/>
    <col min="9" max="9" width="8.28515625" style="49" customWidth="1"/>
    <col min="10" max="10" width="7.7109375" style="48" customWidth="1"/>
    <col min="11" max="16384" width="8.85546875" style="48"/>
  </cols>
  <sheetData>
    <row r="1" spans="1:13" s="47" customFormat="1" ht="57" customHeight="1" thickBot="1" x14ac:dyDescent="0.3">
      <c r="A1" s="114" t="s">
        <v>52</v>
      </c>
      <c r="B1" s="114"/>
      <c r="C1" s="114"/>
      <c r="D1" s="114"/>
      <c r="E1" s="114"/>
      <c r="F1" s="114"/>
      <c r="G1" s="60"/>
      <c r="H1" s="91"/>
      <c r="I1" s="91"/>
      <c r="J1" s="91"/>
      <c r="K1" s="91"/>
      <c r="L1" s="92"/>
      <c r="M1" s="92"/>
    </row>
    <row r="2" spans="1:13" s="59" customFormat="1" ht="15.75" customHeight="1" thickTop="1" x14ac:dyDescent="0.25">
      <c r="A2" s="116"/>
      <c r="B2" s="116"/>
      <c r="C2" s="116"/>
      <c r="D2" s="116"/>
      <c r="E2" s="116"/>
      <c r="F2" s="116"/>
      <c r="G2" s="117"/>
      <c r="H2" s="115" t="s">
        <v>33</v>
      </c>
      <c r="I2" s="115"/>
      <c r="J2" s="115"/>
      <c r="K2" s="115"/>
      <c r="L2" s="51"/>
    </row>
    <row r="3" spans="1:13" s="51" customFormat="1" ht="38.25" x14ac:dyDescent="0.25">
      <c r="A3" s="50" t="s">
        <v>53</v>
      </c>
      <c r="B3" s="50" t="s">
        <v>21</v>
      </c>
      <c r="C3" s="50" t="s">
        <v>23</v>
      </c>
      <c r="D3" s="50" t="s">
        <v>25</v>
      </c>
      <c r="E3" s="50" t="s">
        <v>27</v>
      </c>
      <c r="F3" s="63" t="s">
        <v>29</v>
      </c>
      <c r="G3" s="63" t="s">
        <v>54</v>
      </c>
      <c r="H3" s="61" t="s">
        <v>33</v>
      </c>
      <c r="I3" s="61" t="s">
        <v>35</v>
      </c>
      <c r="J3" s="61" t="s">
        <v>37</v>
      </c>
      <c r="K3" s="61" t="s">
        <v>39</v>
      </c>
    </row>
    <row r="4" spans="1:13" ht="288" x14ac:dyDescent="0.25">
      <c r="A4" s="65" t="s">
        <v>55</v>
      </c>
      <c r="B4" s="66" t="s">
        <v>56</v>
      </c>
      <c r="C4" s="65" t="s">
        <v>57</v>
      </c>
      <c r="D4" s="65" t="s">
        <v>58</v>
      </c>
      <c r="E4" s="65" t="s">
        <v>59</v>
      </c>
    </row>
    <row r="5" spans="1:13" ht="108" x14ac:dyDescent="0.25">
      <c r="A5" s="67" t="s">
        <v>60</v>
      </c>
      <c r="B5" s="68" t="s">
        <v>61</v>
      </c>
      <c r="C5" s="65" t="s">
        <v>62</v>
      </c>
      <c r="D5" s="67" t="s">
        <v>63</v>
      </c>
      <c r="E5" s="67" t="s">
        <v>64</v>
      </c>
    </row>
    <row r="6" spans="1:13" ht="96" x14ac:dyDescent="0.25">
      <c r="A6" s="67" t="s">
        <v>65</v>
      </c>
      <c r="B6" s="66" t="s">
        <v>66</v>
      </c>
      <c r="C6" s="65" t="s">
        <v>67</v>
      </c>
      <c r="D6" s="65" t="s">
        <v>68</v>
      </c>
      <c r="E6" s="65" t="s">
        <v>69</v>
      </c>
    </row>
    <row r="7" spans="1:13" ht="24" x14ac:dyDescent="0.25">
      <c r="A7" s="67" t="s">
        <v>70</v>
      </c>
      <c r="B7" s="69" t="s">
        <v>71</v>
      </c>
      <c r="C7" s="67" t="s">
        <v>62</v>
      </c>
      <c r="D7" s="67" t="s">
        <v>72</v>
      </c>
      <c r="E7" s="67" t="s">
        <v>73</v>
      </c>
    </row>
    <row r="8" spans="1:13" ht="168" x14ac:dyDescent="0.25">
      <c r="A8" s="70" t="s">
        <v>74</v>
      </c>
      <c r="B8" s="69" t="s">
        <v>75</v>
      </c>
      <c r="C8" s="67" t="s">
        <v>62</v>
      </c>
      <c r="D8" s="67" t="s">
        <v>76</v>
      </c>
      <c r="E8" s="67" t="s">
        <v>77</v>
      </c>
    </row>
    <row r="9" spans="1:13" ht="240" x14ac:dyDescent="0.25">
      <c r="A9" s="70" t="s">
        <v>78</v>
      </c>
      <c r="B9" s="71" t="s">
        <v>79</v>
      </c>
      <c r="C9" s="67" t="s">
        <v>80</v>
      </c>
      <c r="D9" s="67" t="s">
        <v>81</v>
      </c>
      <c r="E9" s="67" t="s">
        <v>82</v>
      </c>
    </row>
    <row r="10" spans="1:13" ht="72" x14ac:dyDescent="0.25">
      <c r="A10" s="70" t="s">
        <v>83</v>
      </c>
      <c r="B10" s="67" t="s">
        <v>84</v>
      </c>
      <c r="C10" s="67" t="s">
        <v>85</v>
      </c>
      <c r="D10" s="67" t="s">
        <v>86</v>
      </c>
      <c r="E10" s="67" t="s">
        <v>87</v>
      </c>
    </row>
    <row r="11" spans="1:13" ht="108" x14ac:dyDescent="0.25">
      <c r="A11" s="70" t="s">
        <v>88</v>
      </c>
      <c r="B11" s="67" t="s">
        <v>89</v>
      </c>
      <c r="C11" s="67" t="s">
        <v>85</v>
      </c>
      <c r="D11" s="67" t="s">
        <v>90</v>
      </c>
      <c r="E11" s="67" t="s">
        <v>91</v>
      </c>
      <c r="I11" s="48"/>
    </row>
    <row r="12" spans="1:13" ht="36" x14ac:dyDescent="0.25">
      <c r="A12" s="67" t="s">
        <v>92</v>
      </c>
      <c r="B12" s="72" t="s">
        <v>93</v>
      </c>
      <c r="C12" s="67" t="s">
        <v>94</v>
      </c>
      <c r="D12" s="67" t="s">
        <v>95</v>
      </c>
      <c r="E12" s="67" t="s">
        <v>96</v>
      </c>
      <c r="I12" s="48"/>
    </row>
    <row r="13" spans="1:13" ht="48" x14ac:dyDescent="0.25">
      <c r="A13" s="70" t="s">
        <v>97</v>
      </c>
      <c r="B13" s="67" t="s">
        <v>98</v>
      </c>
      <c r="C13" s="67" t="s">
        <v>85</v>
      </c>
      <c r="D13" s="67" t="s">
        <v>99</v>
      </c>
      <c r="E13" s="67" t="s">
        <v>100</v>
      </c>
      <c r="I13" s="48"/>
    </row>
    <row r="14" spans="1:13" ht="120" x14ac:dyDescent="0.25">
      <c r="A14" s="70" t="s">
        <v>101</v>
      </c>
      <c r="B14" s="67" t="s">
        <v>102</v>
      </c>
      <c r="C14" s="67" t="s">
        <v>67</v>
      </c>
      <c r="D14" s="67" t="s">
        <v>103</v>
      </c>
      <c r="E14" s="67" t="s">
        <v>104</v>
      </c>
      <c r="I14" s="48"/>
    </row>
    <row r="15" spans="1:13" ht="132" x14ac:dyDescent="0.25">
      <c r="A15" s="67" t="s">
        <v>105</v>
      </c>
      <c r="B15" s="73" t="s">
        <v>106</v>
      </c>
      <c r="C15" s="73" t="s">
        <v>62</v>
      </c>
      <c r="D15" s="74" t="s">
        <v>107</v>
      </c>
      <c r="E15" s="74" t="s">
        <v>108</v>
      </c>
    </row>
    <row r="16" spans="1:13" ht="72" x14ac:dyDescent="0.25">
      <c r="A16" s="67" t="s">
        <v>109</v>
      </c>
      <c r="B16" s="73" t="s">
        <v>110</v>
      </c>
      <c r="C16" s="73" t="s">
        <v>67</v>
      </c>
      <c r="D16" s="74" t="s">
        <v>111</v>
      </c>
      <c r="E16" s="74" t="s">
        <v>112</v>
      </c>
    </row>
  </sheetData>
  <sheetProtection selectLockedCells="1"/>
  <mergeCells count="3">
    <mergeCell ref="A1:F1"/>
    <mergeCell ref="H2:K2"/>
    <mergeCell ref="A2:G2"/>
  </mergeCells>
  <conditionalFormatting sqref="A74:G1048576 F5:F10 C12:E12 B13:C13 E13 A17:F73 A13:A16 F15:F16">
    <cfRule type="expression" dxfId="11" priority="23">
      <formula>#REF!="rejected"</formula>
    </cfRule>
  </conditionalFormatting>
  <conditionalFormatting sqref="A7:A12">
    <cfRule type="expression" dxfId="10" priority="20">
      <formula>#REF!="rejected"</formula>
    </cfRule>
  </conditionalFormatting>
  <conditionalFormatting sqref="E5 A5:A6">
    <cfRule type="expression" dxfId="9" priority="19">
      <formula>#REF!="rejected"</formula>
    </cfRule>
  </conditionalFormatting>
  <conditionalFormatting sqref="E9">
    <cfRule type="expression" dxfId="8" priority="13">
      <formula>#REF!="rejected"</formula>
    </cfRule>
  </conditionalFormatting>
  <conditionalFormatting sqref="C9:D9">
    <cfRule type="expression" dxfId="7" priority="12">
      <formula>#REF!="rejected"</formula>
    </cfRule>
  </conditionalFormatting>
  <conditionalFormatting sqref="E7">
    <cfRule type="expression" dxfId="6" priority="11">
      <formula>#REF!="rejected"</formula>
    </cfRule>
  </conditionalFormatting>
  <conditionalFormatting sqref="C7:D7">
    <cfRule type="expression" dxfId="5" priority="10">
      <formula>#REF!="rejected"</formula>
    </cfRule>
  </conditionalFormatting>
  <conditionalFormatting sqref="E8">
    <cfRule type="expression" dxfId="4" priority="9">
      <formula>#REF!="rejected"</formula>
    </cfRule>
  </conditionalFormatting>
  <conditionalFormatting sqref="C8:D8">
    <cfRule type="expression" dxfId="3" priority="8">
      <formula>#REF!="rejected"</formula>
    </cfRule>
  </conditionalFormatting>
  <conditionalFormatting sqref="B14:E14">
    <cfRule type="expression" dxfId="2" priority="6">
      <formula>#REF!="rejected"</formula>
    </cfRule>
  </conditionalFormatting>
  <conditionalFormatting sqref="C6:E6">
    <cfRule type="expression" dxfId="1" priority="2">
      <formula>#REF!="rejected"</formula>
    </cfRule>
  </conditionalFormatting>
  <conditionalFormatting sqref="C15:E15">
    <cfRule type="expression" dxfId="0" priority="1">
      <formula>#REF!="rejected"</formula>
    </cfRule>
  </conditionalFormatting>
  <dataValidations count="3">
    <dataValidation type="list" allowBlank="1" showInputMessage="1" showErrorMessage="1" sqref="G1">
      <formula1>"Functional, External Interface, User Interface,System Interface, Non functional"</formula1>
    </dataValidation>
    <dataValidation type="list" allowBlank="1" showInputMessage="1" showErrorMessage="1" sqref="K4:K72 G4:G73">
      <formula1>"1,2,3,5,8,13,21"</formula1>
    </dataValidation>
    <dataValidation type="list" allowBlank="1" showInputMessage="1" showErrorMessage="1" sqref="H4:H8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8" sqref="C8"/>
    </sheetView>
  </sheetViews>
  <sheetFormatPr defaultColWidth="8.85546875" defaultRowHeight="12.75" x14ac:dyDescent="0.2"/>
  <cols>
    <col min="1" max="1" width="8.85546875" style="53"/>
    <col min="2" max="2" width="10.85546875" style="53" bestFit="1" customWidth="1"/>
    <col min="3" max="3" width="9.42578125" style="53" bestFit="1" customWidth="1"/>
    <col min="4" max="4" width="12.42578125" style="53" customWidth="1"/>
    <col min="5" max="5" width="11.140625" style="53" customWidth="1"/>
    <col min="6" max="7" width="8.85546875" style="54"/>
    <col min="8" max="16384" width="8.85546875" style="53"/>
  </cols>
  <sheetData>
    <row r="1" spans="1:7" ht="25.5" x14ac:dyDescent="0.35">
      <c r="A1" s="52" t="s">
        <v>113</v>
      </c>
    </row>
    <row r="2" spans="1:7" x14ac:dyDescent="0.2">
      <c r="A2" s="120" t="s">
        <v>114</v>
      </c>
      <c r="B2" s="120"/>
      <c r="C2" s="120"/>
      <c r="D2" s="120"/>
    </row>
    <row r="4" spans="1:7" ht="15" customHeight="1" x14ac:dyDescent="0.2">
      <c r="A4" s="121" t="s">
        <v>29</v>
      </c>
      <c r="B4" s="123" t="s">
        <v>115</v>
      </c>
      <c r="C4" s="123"/>
      <c r="D4" s="123"/>
      <c r="E4" s="124" t="s">
        <v>48</v>
      </c>
      <c r="F4" s="118" t="s">
        <v>116</v>
      </c>
      <c r="G4" s="118" t="s">
        <v>117</v>
      </c>
    </row>
    <row r="5" spans="1:7" ht="13.5" thickBot="1" x14ac:dyDescent="0.25">
      <c r="A5" s="122"/>
      <c r="B5" s="62" t="s">
        <v>118</v>
      </c>
      <c r="C5" s="62" t="s">
        <v>33</v>
      </c>
      <c r="D5" s="62" t="s">
        <v>46</v>
      </c>
      <c r="E5" s="125"/>
      <c r="F5" s="119"/>
      <c r="G5" s="119"/>
    </row>
    <row r="6" spans="1:7" x14ac:dyDescent="0.2">
      <c r="A6" s="56">
        <v>1</v>
      </c>
      <c r="B6" s="57">
        <v>100</v>
      </c>
      <c r="C6" s="58">
        <v>75</v>
      </c>
      <c r="D6" s="53">
        <v>0</v>
      </c>
      <c r="E6" s="55" t="str">
        <f t="shared" ref="E6:E7" si="0">ROUND((C6/(C6 +B6))*100,0) &amp; "%"</f>
        <v>43%</v>
      </c>
      <c r="F6" s="54">
        <f>-D6</f>
        <v>0</v>
      </c>
      <c r="G6" s="54">
        <f>B6-D6</f>
        <v>100</v>
      </c>
    </row>
    <row r="7" spans="1:7" x14ac:dyDescent="0.2">
      <c r="A7" s="56">
        <v>2</v>
      </c>
      <c r="B7" s="57">
        <v>170</v>
      </c>
      <c r="C7" s="57">
        <v>150</v>
      </c>
      <c r="D7" s="53">
        <f t="shared" ref="D7" si="1">((B7+C7)-(B6+C6)+D6)</f>
        <v>145</v>
      </c>
      <c r="E7" s="55" t="str">
        <f t="shared" si="0"/>
        <v>47%</v>
      </c>
      <c r="F7" s="54">
        <f>-D7</f>
        <v>-145</v>
      </c>
      <c r="G7" s="54">
        <f>B7-D7</f>
        <v>25</v>
      </c>
    </row>
    <row r="8" spans="1:7" x14ac:dyDescent="0.2">
      <c r="A8" s="56">
        <v>3</v>
      </c>
      <c r="B8" s="57">
        <v>190</v>
      </c>
      <c r="C8" s="57">
        <v>120</v>
      </c>
      <c r="D8" s="53">
        <f t="shared" ref="D8" si="2">((B8+C8)-(B7+C7)+D7)</f>
        <v>135</v>
      </c>
      <c r="E8" s="55" t="str">
        <f t="shared" ref="E8" si="3">ROUND((C8/(C8 +B8))*100,0) &amp; "%"</f>
        <v>39%</v>
      </c>
      <c r="F8" s="54">
        <f>-D8</f>
        <v>-135</v>
      </c>
      <c r="G8" s="54">
        <f>B8-D8</f>
        <v>55</v>
      </c>
    </row>
    <row r="28" spans="3:3" x14ac:dyDescent="0.2">
      <c r="C28" s="53" t="s">
        <v>119</v>
      </c>
    </row>
    <row r="29" spans="3:3" x14ac:dyDescent="0.2">
      <c r="C29" s="53" t="s">
        <v>120</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29" sqref="G29"/>
    </sheetView>
  </sheetViews>
  <sheetFormatPr defaultColWidth="11.42578125" defaultRowHeight="15" x14ac:dyDescent="0.25"/>
  <sheetData>
    <row r="1" spans="1:1" x14ac:dyDescent="0.25">
      <c r="A1">
        <v>0</v>
      </c>
    </row>
    <row r="2" spans="1:1" x14ac:dyDescent="0.25">
      <c r="A2">
        <v>5</v>
      </c>
    </row>
    <row r="3" spans="1:1" x14ac:dyDescent="0.25">
      <c r="A3">
        <v>10</v>
      </c>
    </row>
    <row r="4" spans="1:1" x14ac:dyDescent="0.25">
      <c r="A4">
        <v>20</v>
      </c>
    </row>
    <row r="5" spans="1:1" x14ac:dyDescent="0.25">
      <c r="A5">
        <v>30</v>
      </c>
    </row>
    <row r="6" spans="1:1" x14ac:dyDescent="0.25">
      <c r="A6">
        <v>50</v>
      </c>
    </row>
    <row r="7" spans="1:1" x14ac:dyDescent="0.25">
      <c r="A7">
        <v>80</v>
      </c>
    </row>
    <row r="8" spans="1:1" x14ac:dyDescent="0.25">
      <c r="A8">
        <v>130</v>
      </c>
    </row>
    <row r="9" spans="1:1" x14ac:dyDescent="0.25">
      <c r="A9">
        <v>200</v>
      </c>
    </row>
    <row r="10" spans="1:1" x14ac:dyDescent="0.25">
      <c r="A10">
        <v>400</v>
      </c>
    </row>
    <row r="11" spans="1:1" x14ac:dyDescent="0.2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8" ma:contentTypeDescription="Create a new document." ma:contentTypeScope="" ma:versionID="3c81b4706ce66aef51d7e5ff86a14741">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5b7a08be4b984a782348ed6d73d60f18"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2.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BBFAFF3-2553-4CE7-BB57-34E62801A1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Windows User</cp:lastModifiedBy>
  <cp:revision/>
  <dcterms:created xsi:type="dcterms:W3CDTF">2014-04-10T04:38:41Z</dcterms:created>
  <dcterms:modified xsi:type="dcterms:W3CDTF">2020-01-29T06:39:33Z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0x0101009638BFDE8F139840BAEEC6E7A932ED0C</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