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datascience\lab7\"/>
    </mc:Choice>
  </mc:AlternateContent>
  <xr:revisionPtr revIDLastSave="0" documentId="13_ncr:1_{4276CD77-A876-4445-BA18-653C7FBC1F00}" xr6:coauthVersionLast="37" xr6:coauthVersionMax="37" xr10:uidLastSave="{00000000-0000-0000-0000-000000000000}"/>
  <bookViews>
    <workbookView xWindow="480" yWindow="408" windowWidth="18312" windowHeight="11328" activeTab="1" xr2:uid="{00000000-000D-0000-FFFF-FFFF00000000}"/>
  </bookViews>
  <sheets>
    <sheet name="Contents " sheetId="1" r:id="rId1"/>
    <sheet name="1 Type of sale" sheetId="2" r:id="rId2"/>
    <sheet name="2 Loan purpose" sheetId="3" r:id="rId3"/>
    <sheet name="3 Loan characteristics" sheetId="4" r:id="rId4"/>
    <sheet name="4 Borrower characteristics" sheetId="5" r:id="rId5"/>
    <sheet name="5 Property characteristics" sheetId="6" r:id="rId6"/>
    <sheet name="6 First-time buyers" sheetId="7" r:id="rId7"/>
  </sheets>
  <definedNames>
    <definedName name="_xlnm.Print_Area" localSheetId="3">'3 Loan characteristics'!$A$1:$AV$106</definedName>
    <definedName name="_xlnm.Print_Area" localSheetId="0">'Contents '!$A$1:$P$51</definedName>
  </definedNames>
  <calcPr calcId="179021"/>
</workbook>
</file>

<file path=xl/calcChain.xml><?xml version="1.0" encoding="utf-8"?>
<calcChain xmlns="http://schemas.openxmlformats.org/spreadsheetml/2006/main">
  <c r="C10" i="6" l="1"/>
  <c r="C18" i="6" s="1"/>
  <c r="E16" i="3"/>
  <c r="J16" i="3"/>
  <c r="C13" i="3"/>
  <c r="C14" i="3"/>
  <c r="K35" i="4"/>
  <c r="K10" i="2"/>
  <c r="M40" i="7"/>
  <c r="M81" i="4"/>
  <c r="D67" i="4"/>
  <c r="E67" i="4"/>
  <c r="E70" i="4" s="1"/>
  <c r="F67" i="4"/>
  <c r="G67" i="4"/>
  <c r="G70" i="4" s="1"/>
  <c r="H67" i="4"/>
  <c r="I67" i="4"/>
  <c r="J67" i="4"/>
  <c r="K67" i="4"/>
  <c r="K70" i="4" s="1"/>
  <c r="K26" i="4"/>
  <c r="J26" i="4"/>
  <c r="I26" i="4"/>
  <c r="H26" i="4"/>
  <c r="G26" i="4"/>
  <c r="F26" i="4"/>
  <c r="E26" i="4"/>
  <c r="D26" i="4"/>
  <c r="C26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M15" i="4"/>
  <c r="AV26" i="2"/>
  <c r="M18" i="2"/>
  <c r="J60" i="4"/>
  <c r="C11" i="3"/>
  <c r="C10" i="3"/>
  <c r="F24" i="2"/>
  <c r="F25" i="2"/>
  <c r="D17" i="2"/>
  <c r="D16" i="2"/>
  <c r="D18" i="2" s="1"/>
  <c r="D24" i="2"/>
  <c r="D26" i="2" s="1"/>
  <c r="K25" i="2"/>
  <c r="J25" i="2"/>
  <c r="I25" i="2"/>
  <c r="H25" i="2"/>
  <c r="H26" i="2" s="1"/>
  <c r="G25" i="2"/>
  <c r="E25" i="2"/>
  <c r="D25" i="2"/>
  <c r="K24" i="2"/>
  <c r="K26" i="2" s="1"/>
  <c r="J24" i="2"/>
  <c r="J26" i="2" s="1"/>
  <c r="I24" i="2"/>
  <c r="H24" i="2"/>
  <c r="G24" i="2"/>
  <c r="G26" i="2" s="1"/>
  <c r="E24" i="2"/>
  <c r="C22" i="3"/>
  <c r="D22" i="3"/>
  <c r="D27" i="3" s="1"/>
  <c r="E22" i="3"/>
  <c r="E27" i="3" s="1"/>
  <c r="F22" i="3"/>
  <c r="G22" i="3"/>
  <c r="H22" i="3"/>
  <c r="I22" i="3"/>
  <c r="J22" i="3"/>
  <c r="J27" i="3" s="1"/>
  <c r="K22" i="3"/>
  <c r="K27" i="3" s="1"/>
  <c r="C23" i="3"/>
  <c r="D23" i="3"/>
  <c r="E23" i="3"/>
  <c r="F23" i="3"/>
  <c r="G23" i="3"/>
  <c r="H23" i="3"/>
  <c r="H27" i="3" s="1"/>
  <c r="I23" i="3"/>
  <c r="J23" i="3"/>
  <c r="K23" i="3"/>
  <c r="C24" i="3"/>
  <c r="D24" i="3"/>
  <c r="E24" i="3"/>
  <c r="F24" i="3"/>
  <c r="G24" i="3"/>
  <c r="G27" i="3" s="1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F27" i="3"/>
  <c r="I27" i="3"/>
  <c r="C27" i="3"/>
  <c r="F26" i="2"/>
  <c r="C11" i="5"/>
  <c r="C10" i="5"/>
  <c r="C12" i="5"/>
  <c r="K11" i="5"/>
  <c r="J11" i="5"/>
  <c r="I11" i="5"/>
  <c r="H11" i="5"/>
  <c r="H12" i="5" s="1"/>
  <c r="G11" i="5"/>
  <c r="F11" i="5"/>
  <c r="E11" i="5"/>
  <c r="D11" i="5"/>
  <c r="K10" i="5"/>
  <c r="K12" i="5" s="1"/>
  <c r="J10" i="5"/>
  <c r="J12" i="5"/>
  <c r="I10" i="5"/>
  <c r="I12" i="5" s="1"/>
  <c r="H10" i="5"/>
  <c r="G10" i="5"/>
  <c r="G12" i="5" s="1"/>
  <c r="F10" i="5"/>
  <c r="F12" i="5"/>
  <c r="E10" i="5"/>
  <c r="E12" i="5" s="1"/>
  <c r="D10" i="5"/>
  <c r="D12" i="5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M54" i="7"/>
  <c r="K53" i="7"/>
  <c r="J53" i="7"/>
  <c r="I53" i="7"/>
  <c r="H53" i="7"/>
  <c r="G53" i="7"/>
  <c r="F53" i="7"/>
  <c r="E53" i="7"/>
  <c r="D53" i="7"/>
  <c r="C53" i="7"/>
  <c r="K52" i="7"/>
  <c r="J52" i="7"/>
  <c r="I52" i="7"/>
  <c r="H52" i="7"/>
  <c r="G52" i="7"/>
  <c r="F52" i="7"/>
  <c r="E52" i="7"/>
  <c r="D52" i="7"/>
  <c r="C52" i="7"/>
  <c r="K51" i="7"/>
  <c r="J51" i="7"/>
  <c r="I51" i="7"/>
  <c r="H51" i="7"/>
  <c r="G51" i="7"/>
  <c r="F51" i="7"/>
  <c r="E51" i="7"/>
  <c r="D51" i="7"/>
  <c r="C51" i="7"/>
  <c r="K50" i="7"/>
  <c r="J50" i="7"/>
  <c r="I50" i="7"/>
  <c r="H50" i="7"/>
  <c r="G50" i="7"/>
  <c r="F50" i="7"/>
  <c r="E50" i="7"/>
  <c r="D50" i="7"/>
  <c r="C50" i="7"/>
  <c r="K49" i="7"/>
  <c r="J49" i="7"/>
  <c r="I49" i="7"/>
  <c r="H49" i="7"/>
  <c r="G49" i="7"/>
  <c r="F49" i="7"/>
  <c r="E49" i="7"/>
  <c r="D49" i="7"/>
  <c r="C49" i="7"/>
  <c r="K48" i="7"/>
  <c r="K54" i="7" s="1"/>
  <c r="J48" i="7"/>
  <c r="I48" i="7"/>
  <c r="H48" i="7"/>
  <c r="G48" i="7"/>
  <c r="F48" i="7"/>
  <c r="F54" i="7" s="1"/>
  <c r="E48" i="7"/>
  <c r="D48" i="7"/>
  <c r="C48" i="7"/>
  <c r="K47" i="7"/>
  <c r="J47" i="7"/>
  <c r="I47" i="7"/>
  <c r="H47" i="7"/>
  <c r="G47" i="7"/>
  <c r="F47" i="7"/>
  <c r="E47" i="7"/>
  <c r="D47" i="7"/>
  <c r="D54" i="7"/>
  <c r="C47" i="7"/>
  <c r="K46" i="7"/>
  <c r="J46" i="7"/>
  <c r="I46" i="7"/>
  <c r="I54" i="7" s="1"/>
  <c r="H46" i="7"/>
  <c r="H54" i="7" s="1"/>
  <c r="G46" i="7"/>
  <c r="G54" i="7" s="1"/>
  <c r="F46" i="7"/>
  <c r="E46" i="7"/>
  <c r="E54" i="7" s="1"/>
  <c r="D46" i="7"/>
  <c r="C46" i="7"/>
  <c r="C54" i="7" s="1"/>
  <c r="K39" i="7"/>
  <c r="J39" i="7"/>
  <c r="I39" i="7"/>
  <c r="H39" i="7"/>
  <c r="G39" i="7"/>
  <c r="F39" i="7"/>
  <c r="E39" i="7"/>
  <c r="D39" i="7"/>
  <c r="C39" i="7"/>
  <c r="K38" i="7"/>
  <c r="J38" i="7"/>
  <c r="I38" i="7"/>
  <c r="H38" i="7"/>
  <c r="G38" i="7"/>
  <c r="F38" i="7"/>
  <c r="E38" i="7"/>
  <c r="D38" i="7"/>
  <c r="C38" i="7"/>
  <c r="K37" i="7"/>
  <c r="J37" i="7"/>
  <c r="I37" i="7"/>
  <c r="H37" i="7"/>
  <c r="G37" i="7"/>
  <c r="F37" i="7"/>
  <c r="E37" i="7"/>
  <c r="D37" i="7"/>
  <c r="C37" i="7"/>
  <c r="K36" i="7"/>
  <c r="J36" i="7"/>
  <c r="I36" i="7"/>
  <c r="H36" i="7"/>
  <c r="G36" i="7"/>
  <c r="F36" i="7"/>
  <c r="E36" i="7"/>
  <c r="D36" i="7"/>
  <c r="C36" i="7"/>
  <c r="K35" i="7"/>
  <c r="J35" i="7"/>
  <c r="I35" i="7"/>
  <c r="H35" i="7"/>
  <c r="G35" i="7"/>
  <c r="F35" i="7"/>
  <c r="E35" i="7"/>
  <c r="D35" i="7"/>
  <c r="C35" i="7"/>
  <c r="K34" i="7"/>
  <c r="K40" i="7" s="1"/>
  <c r="J34" i="7"/>
  <c r="I34" i="7"/>
  <c r="H34" i="7"/>
  <c r="G34" i="7"/>
  <c r="F34" i="7"/>
  <c r="E34" i="7"/>
  <c r="D34" i="7"/>
  <c r="C34" i="7"/>
  <c r="K33" i="7"/>
  <c r="J33" i="7"/>
  <c r="I33" i="7"/>
  <c r="I40" i="7" s="1"/>
  <c r="H33" i="7"/>
  <c r="H40" i="7" s="1"/>
  <c r="G33" i="7"/>
  <c r="F33" i="7"/>
  <c r="E33" i="7"/>
  <c r="D33" i="7"/>
  <c r="C33" i="7"/>
  <c r="K32" i="7"/>
  <c r="J32" i="7"/>
  <c r="J40" i="7" s="1"/>
  <c r="I32" i="7"/>
  <c r="H32" i="7"/>
  <c r="G32" i="7"/>
  <c r="F32" i="7"/>
  <c r="F40" i="7" s="1"/>
  <c r="E32" i="7"/>
  <c r="E40" i="7" s="1"/>
  <c r="D32" i="7"/>
  <c r="D40" i="7" s="1"/>
  <c r="C32" i="7"/>
  <c r="C40" i="7" s="1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C14" i="4"/>
  <c r="C12" i="4"/>
  <c r="C13" i="4"/>
  <c r="J54" i="7"/>
  <c r="G40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H23" i="7"/>
  <c r="G23" i="7"/>
  <c r="F23" i="7"/>
  <c r="E23" i="7"/>
  <c r="D23" i="7"/>
  <c r="C23" i="7"/>
  <c r="C26" i="7" s="1"/>
  <c r="K22" i="7"/>
  <c r="J22" i="7"/>
  <c r="I22" i="7"/>
  <c r="H22" i="7"/>
  <c r="G22" i="7"/>
  <c r="G26" i="7" s="1"/>
  <c r="F22" i="7"/>
  <c r="E22" i="7"/>
  <c r="D22" i="7"/>
  <c r="C22" i="7"/>
  <c r="K21" i="7"/>
  <c r="K26" i="7" s="1"/>
  <c r="J21" i="7"/>
  <c r="J26" i="7" s="1"/>
  <c r="I21" i="7"/>
  <c r="I26" i="7" s="1"/>
  <c r="H21" i="7"/>
  <c r="H26" i="7" s="1"/>
  <c r="G21" i="7"/>
  <c r="F21" i="7"/>
  <c r="F26" i="7" s="1"/>
  <c r="E21" i="7"/>
  <c r="D21" i="7"/>
  <c r="D26" i="7" s="1"/>
  <c r="C21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M26" i="7"/>
  <c r="C12" i="7"/>
  <c r="K14" i="7"/>
  <c r="J14" i="7"/>
  <c r="I14" i="7"/>
  <c r="H14" i="7"/>
  <c r="G14" i="7"/>
  <c r="F14" i="7"/>
  <c r="E14" i="7"/>
  <c r="D14" i="7"/>
  <c r="C14" i="7"/>
  <c r="K13" i="7"/>
  <c r="K15" i="7" s="1"/>
  <c r="J13" i="7"/>
  <c r="I13" i="7"/>
  <c r="H13" i="7"/>
  <c r="G13" i="7"/>
  <c r="F13" i="7"/>
  <c r="E13" i="7"/>
  <c r="D13" i="7"/>
  <c r="C13" i="7"/>
  <c r="C15" i="7" s="1"/>
  <c r="K12" i="7"/>
  <c r="J12" i="7"/>
  <c r="J15" i="7" s="1"/>
  <c r="I12" i="7"/>
  <c r="H12" i="7"/>
  <c r="G12" i="7"/>
  <c r="F12" i="7"/>
  <c r="E12" i="7"/>
  <c r="D12" i="7"/>
  <c r="K11" i="7"/>
  <c r="J11" i="7"/>
  <c r="I11" i="7"/>
  <c r="H11" i="7"/>
  <c r="H15" i="7" s="1"/>
  <c r="G11" i="7"/>
  <c r="F11" i="7"/>
  <c r="E11" i="7"/>
  <c r="D11" i="7"/>
  <c r="C11" i="7"/>
  <c r="K10" i="7"/>
  <c r="J10" i="7"/>
  <c r="I10" i="7"/>
  <c r="H10" i="7"/>
  <c r="G10" i="7"/>
  <c r="G15" i="7" s="1"/>
  <c r="F10" i="7"/>
  <c r="F15" i="7" s="1"/>
  <c r="E10" i="7"/>
  <c r="E15" i="7" s="1"/>
  <c r="D10" i="7"/>
  <c r="D15" i="7" s="1"/>
  <c r="C10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M15" i="7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K80" i="4"/>
  <c r="J80" i="4"/>
  <c r="I80" i="4"/>
  <c r="H80" i="4"/>
  <c r="G80" i="4"/>
  <c r="F80" i="4"/>
  <c r="E80" i="4"/>
  <c r="D80" i="4"/>
  <c r="C80" i="4"/>
  <c r="K79" i="4"/>
  <c r="J79" i="4"/>
  <c r="J81" i="4" s="1"/>
  <c r="I79" i="4"/>
  <c r="H79" i="4"/>
  <c r="G79" i="4"/>
  <c r="F79" i="4"/>
  <c r="E79" i="4"/>
  <c r="D79" i="4"/>
  <c r="C79" i="4"/>
  <c r="K78" i="4"/>
  <c r="K81" i="4" s="1"/>
  <c r="J78" i="4"/>
  <c r="I78" i="4"/>
  <c r="H78" i="4"/>
  <c r="G78" i="4"/>
  <c r="G81" i="4" s="1"/>
  <c r="F78" i="4"/>
  <c r="E78" i="4"/>
  <c r="D78" i="4"/>
  <c r="C78" i="4"/>
  <c r="K77" i="4"/>
  <c r="J77" i="4"/>
  <c r="I77" i="4"/>
  <c r="H77" i="4"/>
  <c r="G77" i="4"/>
  <c r="F77" i="4"/>
  <c r="E77" i="4"/>
  <c r="D77" i="4"/>
  <c r="D81" i="4" s="1"/>
  <c r="C77" i="4"/>
  <c r="K76" i="4"/>
  <c r="J76" i="4"/>
  <c r="I76" i="4"/>
  <c r="H76" i="4"/>
  <c r="G76" i="4"/>
  <c r="F76" i="4"/>
  <c r="F81" i="4" s="1"/>
  <c r="E76" i="4"/>
  <c r="E81" i="4" s="1"/>
  <c r="D76" i="4"/>
  <c r="C76" i="4"/>
  <c r="C81" i="4" s="1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M92" i="4"/>
  <c r="K91" i="4"/>
  <c r="J91" i="4"/>
  <c r="I91" i="4"/>
  <c r="H91" i="4"/>
  <c r="G91" i="4"/>
  <c r="F91" i="4"/>
  <c r="E91" i="4"/>
  <c r="D91" i="4"/>
  <c r="C91" i="4"/>
  <c r="K90" i="4"/>
  <c r="J90" i="4"/>
  <c r="I90" i="4"/>
  <c r="H90" i="4"/>
  <c r="G90" i="4"/>
  <c r="F90" i="4"/>
  <c r="E90" i="4"/>
  <c r="D90" i="4"/>
  <c r="C90" i="4"/>
  <c r="K89" i="4"/>
  <c r="J89" i="4"/>
  <c r="I89" i="4"/>
  <c r="I92" i="4" s="1"/>
  <c r="H89" i="4"/>
  <c r="G89" i="4"/>
  <c r="F89" i="4"/>
  <c r="E89" i="4"/>
  <c r="D89" i="4"/>
  <c r="C89" i="4"/>
  <c r="K88" i="4"/>
  <c r="J88" i="4"/>
  <c r="I88" i="4"/>
  <c r="H88" i="4"/>
  <c r="H92" i="4" s="1"/>
  <c r="G88" i="4"/>
  <c r="F88" i="4"/>
  <c r="E88" i="4"/>
  <c r="D88" i="4"/>
  <c r="C88" i="4"/>
  <c r="K87" i="4"/>
  <c r="K92" i="4" s="1"/>
  <c r="J87" i="4"/>
  <c r="J92" i="4" s="1"/>
  <c r="I87" i="4"/>
  <c r="H87" i="4"/>
  <c r="G87" i="4"/>
  <c r="G92" i="4" s="1"/>
  <c r="F87" i="4"/>
  <c r="F92" i="4" s="1"/>
  <c r="E87" i="4"/>
  <c r="E92" i="4" s="1"/>
  <c r="D87" i="4"/>
  <c r="D92" i="4" s="1"/>
  <c r="C87" i="4"/>
  <c r="K36" i="6"/>
  <c r="J36" i="6"/>
  <c r="I36" i="6"/>
  <c r="H36" i="6"/>
  <c r="G36" i="6"/>
  <c r="F36" i="6"/>
  <c r="E36" i="6"/>
  <c r="D36" i="6"/>
  <c r="C36" i="6"/>
  <c r="K35" i="6"/>
  <c r="J35" i="6"/>
  <c r="I35" i="6"/>
  <c r="H35" i="6"/>
  <c r="G35" i="6"/>
  <c r="F35" i="6"/>
  <c r="E35" i="6"/>
  <c r="D35" i="6"/>
  <c r="C35" i="6"/>
  <c r="K34" i="6"/>
  <c r="J34" i="6"/>
  <c r="I34" i="6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32" i="6"/>
  <c r="J32" i="6"/>
  <c r="I32" i="6"/>
  <c r="H32" i="6"/>
  <c r="G32" i="6"/>
  <c r="F32" i="6"/>
  <c r="E32" i="6"/>
  <c r="D32" i="6"/>
  <c r="C32" i="6"/>
  <c r="K31" i="6"/>
  <c r="J31" i="6"/>
  <c r="I31" i="6"/>
  <c r="H31" i="6"/>
  <c r="G31" i="6"/>
  <c r="F31" i="6"/>
  <c r="E31" i="6"/>
  <c r="D31" i="6"/>
  <c r="C31" i="6"/>
  <c r="K30" i="6"/>
  <c r="J30" i="6"/>
  <c r="I30" i="6"/>
  <c r="H30" i="6"/>
  <c r="G30" i="6"/>
  <c r="F30" i="6"/>
  <c r="E30" i="6"/>
  <c r="D30" i="6"/>
  <c r="C30" i="6"/>
  <c r="K29" i="6"/>
  <c r="J29" i="6"/>
  <c r="I29" i="6"/>
  <c r="H29" i="6"/>
  <c r="G29" i="6"/>
  <c r="F29" i="6"/>
  <c r="E29" i="6"/>
  <c r="D29" i="6"/>
  <c r="C29" i="6"/>
  <c r="K28" i="6"/>
  <c r="J28" i="6"/>
  <c r="I28" i="6"/>
  <c r="H28" i="6"/>
  <c r="G28" i="6"/>
  <c r="F28" i="6"/>
  <c r="E28" i="6"/>
  <c r="D28" i="6"/>
  <c r="C28" i="6"/>
  <c r="K27" i="6"/>
  <c r="J27" i="6"/>
  <c r="I27" i="6"/>
  <c r="H27" i="6"/>
  <c r="G27" i="6"/>
  <c r="F27" i="6"/>
  <c r="E27" i="6"/>
  <c r="D27" i="6"/>
  <c r="C27" i="6"/>
  <c r="K26" i="6"/>
  <c r="J26" i="6"/>
  <c r="I26" i="6"/>
  <c r="H26" i="6"/>
  <c r="G26" i="6"/>
  <c r="F26" i="6"/>
  <c r="F37" i="6" s="1"/>
  <c r="E26" i="6"/>
  <c r="D26" i="6"/>
  <c r="D37" i="6" s="1"/>
  <c r="C26" i="6"/>
  <c r="K25" i="6"/>
  <c r="J25" i="6"/>
  <c r="I25" i="6"/>
  <c r="H25" i="6"/>
  <c r="G25" i="6"/>
  <c r="F25" i="6"/>
  <c r="E25" i="6"/>
  <c r="E37" i="6" s="1"/>
  <c r="D25" i="6"/>
  <c r="C25" i="6"/>
  <c r="K24" i="6"/>
  <c r="K37" i="6" s="1"/>
  <c r="J24" i="6"/>
  <c r="J37" i="6" s="1"/>
  <c r="I24" i="6"/>
  <c r="H24" i="6"/>
  <c r="G24" i="6"/>
  <c r="G37" i="6" s="1"/>
  <c r="F24" i="6"/>
  <c r="E24" i="6"/>
  <c r="D24" i="6"/>
  <c r="C24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M37" i="6"/>
  <c r="I37" i="6"/>
  <c r="E26" i="7"/>
  <c r="I15" i="7"/>
  <c r="C92" i="4"/>
  <c r="H81" i="4"/>
  <c r="H37" i="6"/>
  <c r="I81" i="4"/>
  <c r="C3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M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I18" i="6" s="1"/>
  <c r="H13" i="6"/>
  <c r="G13" i="6"/>
  <c r="F13" i="6"/>
  <c r="E13" i="6"/>
  <c r="D13" i="6"/>
  <c r="C13" i="6"/>
  <c r="K12" i="6"/>
  <c r="J12" i="6"/>
  <c r="I12" i="6"/>
  <c r="H12" i="6"/>
  <c r="G12" i="6"/>
  <c r="F12" i="6"/>
  <c r="F18" i="6" s="1"/>
  <c r="E12" i="6"/>
  <c r="D12" i="6"/>
  <c r="C12" i="6"/>
  <c r="K11" i="6"/>
  <c r="J11" i="6"/>
  <c r="J18" i="6" s="1"/>
  <c r="I11" i="6"/>
  <c r="H11" i="6"/>
  <c r="G11" i="6"/>
  <c r="F11" i="6"/>
  <c r="E11" i="6"/>
  <c r="D11" i="6"/>
  <c r="C11" i="6"/>
  <c r="K10" i="6"/>
  <c r="J10" i="6"/>
  <c r="I10" i="6"/>
  <c r="H10" i="6"/>
  <c r="G10" i="6"/>
  <c r="G18" i="6" s="1"/>
  <c r="F10" i="6"/>
  <c r="E10" i="6"/>
  <c r="D10" i="6"/>
  <c r="D18" i="6" s="1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Q26" i="2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F34" i="5" s="1"/>
  <c r="E30" i="5"/>
  <c r="D30" i="5"/>
  <c r="C30" i="5"/>
  <c r="K29" i="5"/>
  <c r="J29" i="5"/>
  <c r="I29" i="5"/>
  <c r="I34" i="5" s="1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D34" i="5" s="1"/>
  <c r="C28" i="5"/>
  <c r="C34" i="5" s="1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M34" i="5"/>
  <c r="K21" i="5"/>
  <c r="J21" i="5"/>
  <c r="I21" i="5"/>
  <c r="H21" i="5"/>
  <c r="G21" i="5"/>
  <c r="F21" i="5"/>
  <c r="E21" i="5"/>
  <c r="D21" i="5"/>
  <c r="C21" i="5"/>
  <c r="K20" i="5"/>
  <c r="J20" i="5"/>
  <c r="I20" i="5"/>
  <c r="I22" i="5" s="1"/>
  <c r="H20" i="5"/>
  <c r="G20" i="5"/>
  <c r="F20" i="5"/>
  <c r="F22" i="5" s="1"/>
  <c r="E20" i="5"/>
  <c r="D20" i="5"/>
  <c r="C20" i="5"/>
  <c r="K19" i="5"/>
  <c r="J19" i="5"/>
  <c r="J22" i="5" s="1"/>
  <c r="I19" i="5"/>
  <c r="H19" i="5"/>
  <c r="G19" i="5"/>
  <c r="F19" i="5"/>
  <c r="E19" i="5"/>
  <c r="D19" i="5"/>
  <c r="C19" i="5"/>
  <c r="C22" i="5" s="1"/>
  <c r="K18" i="5"/>
  <c r="J18" i="5"/>
  <c r="I18" i="5"/>
  <c r="H18" i="5"/>
  <c r="G18" i="5"/>
  <c r="F18" i="5"/>
  <c r="E18" i="5"/>
  <c r="E22" i="5" s="1"/>
  <c r="D18" i="5"/>
  <c r="D22" i="5" s="1"/>
  <c r="C18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M2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M12" i="5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M100" i="4"/>
  <c r="K99" i="4"/>
  <c r="J99" i="4"/>
  <c r="I99" i="4"/>
  <c r="I100" i="4" s="1"/>
  <c r="H99" i="4"/>
  <c r="G99" i="4"/>
  <c r="F99" i="4"/>
  <c r="E99" i="4"/>
  <c r="D99" i="4"/>
  <c r="C99" i="4"/>
  <c r="K98" i="4"/>
  <c r="J98" i="4"/>
  <c r="J100" i="4" s="1"/>
  <c r="I98" i="4"/>
  <c r="H98" i="4"/>
  <c r="H100" i="4"/>
  <c r="G98" i="4"/>
  <c r="F98" i="4"/>
  <c r="F100" i="4"/>
  <c r="E98" i="4"/>
  <c r="D98" i="4"/>
  <c r="D100" i="4" s="1"/>
  <c r="C98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M70" i="4"/>
  <c r="K69" i="4"/>
  <c r="J69" i="4"/>
  <c r="I69" i="4"/>
  <c r="H69" i="4"/>
  <c r="G69" i="4"/>
  <c r="F69" i="4"/>
  <c r="E69" i="4"/>
  <c r="D69" i="4"/>
  <c r="C69" i="4"/>
  <c r="K68" i="4"/>
  <c r="J68" i="4"/>
  <c r="I68" i="4"/>
  <c r="I70" i="4"/>
  <c r="H68" i="4"/>
  <c r="G68" i="4"/>
  <c r="F68" i="4"/>
  <c r="E68" i="4"/>
  <c r="D68" i="4"/>
  <c r="C68" i="4"/>
  <c r="C67" i="4"/>
  <c r="C70" i="4" s="1"/>
  <c r="K60" i="4"/>
  <c r="K61" i="4" s="1"/>
  <c r="I60" i="4"/>
  <c r="H60" i="4"/>
  <c r="G60" i="4"/>
  <c r="F60" i="4"/>
  <c r="E60" i="4"/>
  <c r="D60" i="4"/>
  <c r="C60" i="4"/>
  <c r="K59" i="4"/>
  <c r="J59" i="4"/>
  <c r="J61" i="4"/>
  <c r="I59" i="4"/>
  <c r="H59" i="4"/>
  <c r="H61" i="4" s="1"/>
  <c r="G59" i="4"/>
  <c r="G61" i="4" s="1"/>
  <c r="F59" i="4"/>
  <c r="F61" i="4" s="1"/>
  <c r="E59" i="4"/>
  <c r="E61" i="4" s="1"/>
  <c r="D59" i="4"/>
  <c r="C59" i="4"/>
  <c r="C61" i="4" s="1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M61" i="4"/>
  <c r="K52" i="4"/>
  <c r="J52" i="4"/>
  <c r="I52" i="4"/>
  <c r="H52" i="4"/>
  <c r="G52" i="4"/>
  <c r="F52" i="4"/>
  <c r="E52" i="4"/>
  <c r="D52" i="4"/>
  <c r="C52" i="4"/>
  <c r="K53" i="4"/>
  <c r="J53" i="4"/>
  <c r="I53" i="4"/>
  <c r="H53" i="4"/>
  <c r="G53" i="4"/>
  <c r="F53" i="4"/>
  <c r="E53" i="4"/>
  <c r="D53" i="4"/>
  <c r="C53" i="4"/>
  <c r="K51" i="4"/>
  <c r="J51" i="4"/>
  <c r="I51" i="4"/>
  <c r="H51" i="4"/>
  <c r="G51" i="4"/>
  <c r="F51" i="4"/>
  <c r="E51" i="4"/>
  <c r="D51" i="4"/>
  <c r="C51" i="4"/>
  <c r="K50" i="4"/>
  <c r="J50" i="4"/>
  <c r="I50" i="4"/>
  <c r="H50" i="4"/>
  <c r="G50" i="4"/>
  <c r="F50" i="4"/>
  <c r="E50" i="4"/>
  <c r="D50" i="4"/>
  <c r="C50" i="4"/>
  <c r="K49" i="4"/>
  <c r="J49" i="4"/>
  <c r="I49" i="4"/>
  <c r="H49" i="4"/>
  <c r="G49" i="4"/>
  <c r="F49" i="4"/>
  <c r="E49" i="4"/>
  <c r="D49" i="4"/>
  <c r="C49" i="4"/>
  <c r="K48" i="4"/>
  <c r="J48" i="4"/>
  <c r="J54" i="4" s="1"/>
  <c r="I48" i="4"/>
  <c r="H48" i="4"/>
  <c r="G48" i="4"/>
  <c r="F48" i="4"/>
  <c r="E48" i="4"/>
  <c r="D48" i="4"/>
  <c r="C48" i="4"/>
  <c r="K47" i="4"/>
  <c r="K54" i="4" s="1"/>
  <c r="J47" i="4"/>
  <c r="I47" i="4"/>
  <c r="H47" i="4"/>
  <c r="H54" i="4" s="1"/>
  <c r="G47" i="4"/>
  <c r="F47" i="4"/>
  <c r="E47" i="4"/>
  <c r="D47" i="4"/>
  <c r="C47" i="4"/>
  <c r="K46" i="4"/>
  <c r="J46" i="4"/>
  <c r="I46" i="4"/>
  <c r="I54" i="4" s="1"/>
  <c r="H46" i="4"/>
  <c r="G46" i="4"/>
  <c r="F46" i="4"/>
  <c r="F54" i="4" s="1"/>
  <c r="E46" i="4"/>
  <c r="E54" i="4" s="1"/>
  <c r="D46" i="4"/>
  <c r="D54" i="4" s="1"/>
  <c r="C46" i="4"/>
  <c r="C54" i="4" s="1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M54" i="4"/>
  <c r="K39" i="4"/>
  <c r="J39" i="4"/>
  <c r="I39" i="4"/>
  <c r="H39" i="4"/>
  <c r="G39" i="4"/>
  <c r="F39" i="4"/>
  <c r="E39" i="4"/>
  <c r="D39" i="4"/>
  <c r="C39" i="4"/>
  <c r="K38" i="4"/>
  <c r="K40" i="4" s="1"/>
  <c r="J38" i="4"/>
  <c r="I38" i="4"/>
  <c r="H38" i="4"/>
  <c r="G38" i="4"/>
  <c r="G40" i="4" s="1"/>
  <c r="F38" i="4"/>
  <c r="E38" i="4"/>
  <c r="D38" i="4"/>
  <c r="C38" i="4"/>
  <c r="K37" i="4"/>
  <c r="J37" i="4"/>
  <c r="I37" i="4"/>
  <c r="H37" i="4"/>
  <c r="H40" i="4" s="1"/>
  <c r="G37" i="4"/>
  <c r="F37" i="4"/>
  <c r="E37" i="4"/>
  <c r="D37" i="4"/>
  <c r="C37" i="4"/>
  <c r="K36" i="4"/>
  <c r="J36" i="4"/>
  <c r="I36" i="4"/>
  <c r="H36" i="4"/>
  <c r="G36" i="4"/>
  <c r="F36" i="4"/>
  <c r="E36" i="4"/>
  <c r="D36" i="4"/>
  <c r="C36" i="4"/>
  <c r="J35" i="4"/>
  <c r="I35" i="4"/>
  <c r="H35" i="4"/>
  <c r="G35" i="4"/>
  <c r="F35" i="4"/>
  <c r="E35" i="4"/>
  <c r="D35" i="4"/>
  <c r="C35" i="4"/>
  <c r="K34" i="4"/>
  <c r="J34" i="4"/>
  <c r="J40" i="4" s="1"/>
  <c r="I34" i="4"/>
  <c r="H34" i="4"/>
  <c r="G34" i="4"/>
  <c r="F34" i="4"/>
  <c r="F40" i="4" s="1"/>
  <c r="E34" i="4"/>
  <c r="D34" i="4"/>
  <c r="C34" i="4"/>
  <c r="K33" i="4"/>
  <c r="J33" i="4"/>
  <c r="I33" i="4"/>
  <c r="I40" i="4" s="1"/>
  <c r="H33" i="4"/>
  <c r="G33" i="4"/>
  <c r="F33" i="4"/>
  <c r="E33" i="4"/>
  <c r="E40" i="4" s="1"/>
  <c r="D33" i="4"/>
  <c r="D40" i="4" s="1"/>
  <c r="C33" i="4"/>
  <c r="C40" i="4" s="1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M40" i="4"/>
  <c r="K25" i="4"/>
  <c r="J25" i="4"/>
  <c r="I25" i="4"/>
  <c r="H25" i="4"/>
  <c r="G25" i="4"/>
  <c r="F25" i="4"/>
  <c r="E25" i="4"/>
  <c r="D25" i="4"/>
  <c r="C25" i="4"/>
  <c r="K24" i="4"/>
  <c r="J24" i="4"/>
  <c r="I24" i="4"/>
  <c r="H24" i="4"/>
  <c r="G24" i="4"/>
  <c r="F24" i="4"/>
  <c r="E24" i="4"/>
  <c r="D24" i="4"/>
  <c r="C24" i="4"/>
  <c r="K23" i="4"/>
  <c r="K27" i="4" s="1"/>
  <c r="J23" i="4"/>
  <c r="J27" i="4" s="1"/>
  <c r="I23" i="4"/>
  <c r="I27" i="4" s="1"/>
  <c r="H23" i="4"/>
  <c r="G23" i="4"/>
  <c r="F23" i="4"/>
  <c r="F27" i="4" s="1"/>
  <c r="E23" i="4"/>
  <c r="D23" i="4"/>
  <c r="C23" i="4"/>
  <c r="K22" i="4"/>
  <c r="J22" i="4"/>
  <c r="I22" i="4"/>
  <c r="H22" i="4"/>
  <c r="H27" i="4" s="1"/>
  <c r="G22" i="4"/>
  <c r="F22" i="4"/>
  <c r="E22" i="4"/>
  <c r="D22" i="4"/>
  <c r="C22" i="4"/>
  <c r="K21" i="4"/>
  <c r="J21" i="4"/>
  <c r="I21" i="4"/>
  <c r="H21" i="4"/>
  <c r="G21" i="4"/>
  <c r="G27" i="4" s="1"/>
  <c r="F21" i="4"/>
  <c r="E21" i="4"/>
  <c r="E27" i="4" s="1"/>
  <c r="D21" i="4"/>
  <c r="D27" i="4" s="1"/>
  <c r="C21" i="4"/>
  <c r="C27" i="4" s="1"/>
  <c r="K14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C10" i="4"/>
  <c r="C15" i="4" s="1"/>
  <c r="D10" i="4"/>
  <c r="D15" i="4" s="1"/>
  <c r="E10" i="4"/>
  <c r="E15" i="4" s="1"/>
  <c r="F10" i="4"/>
  <c r="G10" i="4"/>
  <c r="H10" i="4"/>
  <c r="I10" i="4"/>
  <c r="J10" i="4"/>
  <c r="J15" i="4" s="1"/>
  <c r="K10" i="4"/>
  <c r="C11" i="4"/>
  <c r="D11" i="4"/>
  <c r="E11" i="4"/>
  <c r="F11" i="4"/>
  <c r="F15" i="4" s="1"/>
  <c r="G11" i="4"/>
  <c r="G15" i="4" s="1"/>
  <c r="H11" i="4"/>
  <c r="H15" i="4" s="1"/>
  <c r="I11" i="4"/>
  <c r="J11" i="4"/>
  <c r="K11" i="4"/>
  <c r="D12" i="4"/>
  <c r="E12" i="4"/>
  <c r="F12" i="4"/>
  <c r="G12" i="4"/>
  <c r="H12" i="4"/>
  <c r="I12" i="4"/>
  <c r="I15" i="4" s="1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M27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M16" i="3"/>
  <c r="K18" i="6"/>
  <c r="H34" i="5"/>
  <c r="G34" i="5"/>
  <c r="K34" i="5"/>
  <c r="E34" i="5"/>
  <c r="K100" i="4"/>
  <c r="H18" i="6"/>
  <c r="E18" i="6"/>
  <c r="J34" i="5"/>
  <c r="G22" i="5"/>
  <c r="K22" i="5"/>
  <c r="H22" i="5"/>
  <c r="C100" i="4"/>
  <c r="G100" i="4"/>
  <c r="K15" i="4"/>
  <c r="E100" i="4"/>
  <c r="J70" i="4"/>
  <c r="D70" i="4"/>
  <c r="H70" i="4"/>
  <c r="F70" i="4"/>
  <c r="G54" i="4"/>
  <c r="I61" i="4"/>
  <c r="D61" i="4"/>
  <c r="K13" i="3"/>
  <c r="J13" i="3"/>
  <c r="I13" i="3"/>
  <c r="H13" i="3"/>
  <c r="G13" i="3"/>
  <c r="F13" i="3"/>
  <c r="E13" i="3"/>
  <c r="D13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K12" i="3"/>
  <c r="J12" i="3"/>
  <c r="I12" i="3"/>
  <c r="H12" i="3"/>
  <c r="G12" i="3"/>
  <c r="G16" i="3" s="1"/>
  <c r="F12" i="3"/>
  <c r="E12" i="3"/>
  <c r="D12" i="3"/>
  <c r="C12" i="3"/>
  <c r="C16" i="3" s="1"/>
  <c r="K11" i="3"/>
  <c r="J11" i="3"/>
  <c r="I11" i="3"/>
  <c r="H11" i="3"/>
  <c r="G11" i="3"/>
  <c r="F11" i="3"/>
  <c r="F16" i="3" s="1"/>
  <c r="E11" i="3"/>
  <c r="D11" i="3"/>
  <c r="D10" i="3"/>
  <c r="D16" i="3" s="1"/>
  <c r="K10" i="3"/>
  <c r="K16" i="3" s="1"/>
  <c r="J10" i="3"/>
  <c r="I10" i="3"/>
  <c r="I16" i="3" s="1"/>
  <c r="H10" i="3"/>
  <c r="H16" i="3" s="1"/>
  <c r="G10" i="3"/>
  <c r="F10" i="3"/>
  <c r="E10" i="3"/>
  <c r="I26" i="2"/>
  <c r="E26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K17" i="2"/>
  <c r="J17" i="2"/>
  <c r="I17" i="2"/>
  <c r="H17" i="2"/>
  <c r="G17" i="2"/>
  <c r="F17" i="2"/>
  <c r="E17" i="2"/>
  <c r="C17" i="2"/>
  <c r="F16" i="2"/>
  <c r="F18" i="2" s="1"/>
  <c r="C16" i="2"/>
  <c r="C18" i="2" s="1"/>
  <c r="K16" i="2"/>
  <c r="K18" i="2" s="1"/>
  <c r="J16" i="2"/>
  <c r="J18" i="2" s="1"/>
  <c r="I16" i="2"/>
  <c r="H16" i="2"/>
  <c r="G16" i="2"/>
  <c r="G18" i="2" s="1"/>
  <c r="E16" i="2"/>
  <c r="J10" i="2"/>
  <c r="I10" i="2"/>
  <c r="H10" i="2"/>
  <c r="G10" i="2"/>
  <c r="F10" i="2"/>
  <c r="E10" i="2"/>
  <c r="I18" i="2"/>
  <c r="E18" i="2"/>
  <c r="H18" i="2"/>
  <c r="D10" i="2"/>
  <c r="C10" i="2"/>
</calcChain>
</file>

<file path=xl/sharedStrings.xml><?xml version="1.0" encoding="utf-8"?>
<sst xmlns="http://schemas.openxmlformats.org/spreadsheetml/2006/main" count="442" uniqueCount="190">
  <si>
    <t>Type of sale</t>
  </si>
  <si>
    <t>Total mortgage sales</t>
  </si>
  <si>
    <t xml:space="preserve">Direct and intermediated sales </t>
  </si>
  <si>
    <t>Advised sales</t>
  </si>
  <si>
    <t>Loan purpose</t>
  </si>
  <si>
    <t xml:space="preserve">Purpose of loan </t>
  </si>
  <si>
    <t xml:space="preserve">Purpose of loan remortgages </t>
  </si>
  <si>
    <t>Loan characteristics</t>
  </si>
  <si>
    <t>Loan amount bands</t>
  </si>
  <si>
    <t xml:space="preserve">Interest rate type </t>
  </si>
  <si>
    <t>Repayment method</t>
  </si>
  <si>
    <t>Loan-to-value (LTV) ratios</t>
  </si>
  <si>
    <t xml:space="preserve">Income verification </t>
  </si>
  <si>
    <t>Income basis</t>
  </si>
  <si>
    <t xml:space="preserve">Lifetime mortgages </t>
  </si>
  <si>
    <t>Borrower characteristics</t>
  </si>
  <si>
    <t>Mortgages advanced to people with an impaired credit history</t>
  </si>
  <si>
    <t>Employment status</t>
  </si>
  <si>
    <t>Customer age bands</t>
  </si>
  <si>
    <t>Property characteristics</t>
  </si>
  <si>
    <t>Property value bands</t>
  </si>
  <si>
    <t>Regional analysis - Number of sales</t>
  </si>
  <si>
    <t>First-time buyers</t>
  </si>
  <si>
    <t>Income multiples- single income</t>
  </si>
  <si>
    <t>Income multiples- joint income</t>
  </si>
  <si>
    <t>LTV ratios</t>
  </si>
  <si>
    <t>Property Value</t>
  </si>
  <si>
    <t>Please note that these data are not comparable with those that accompanied previous PSD publications, even if referred to the same period.</t>
  </si>
  <si>
    <t>This is due to a combination of resubmissions, adjustments and, in some cases, firm recategorisations.</t>
  </si>
  <si>
    <t>Reporting Periods (a):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</si>
  <si>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</si>
  <si>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</si>
  <si>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</si>
  <si>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</si>
  <si>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</si>
  <si>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</si>
  <si>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</si>
  <si>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</si>
  <si>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</si>
  <si>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</si>
  <si>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</si>
  <si>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</si>
  <si>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</si>
  <si>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</si>
  <si>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</si>
  <si>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</si>
  <si>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</si>
  <si>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</si>
  <si>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</si>
  <si>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</si>
  <si>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</si>
  <si>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</si>
  <si>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</si>
  <si>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</si>
  <si>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</si>
  <si>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</si>
  <si>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</si>
  <si>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</si>
  <si>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</si>
  <si>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</si>
  <si>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</si>
  <si>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</si>
  <si>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</si>
  <si>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</si>
  <si>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</si>
  <si>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</si>
  <si>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 xml:space="preserve">Total mortgage sales </t>
  </si>
  <si>
    <t>Direct</t>
  </si>
  <si>
    <t>Intermediary</t>
  </si>
  <si>
    <t>Total</t>
  </si>
  <si>
    <t>Advised sale (b)</t>
  </si>
  <si>
    <t>Non-advised sale</t>
  </si>
  <si>
    <t>N/A</t>
  </si>
  <si>
    <t xml:space="preserve">Notes: </t>
  </si>
  <si>
    <t>(a) Please note that the annual figures refer to years that span the period between 1 April to 31 March</t>
  </si>
  <si>
    <t>(b) The advised and non-advised sales data field became mandatory on 1 April 2006</t>
  </si>
  <si>
    <t>PSD MORTGAGES (2) - Loan Purpose</t>
  </si>
  <si>
    <t>Other</t>
  </si>
  <si>
    <t>Extra money raised for debt consolidation</t>
  </si>
  <si>
    <t>Extra money raised for home improvements</t>
  </si>
  <si>
    <t>Extra money raised for home improvements and debt consolidation</t>
  </si>
  <si>
    <t>No extra money raised</t>
  </si>
  <si>
    <t>Council/Registered Social Landlord Tenant Exercising Their Right To Buy</t>
  </si>
  <si>
    <t>First Time Buyer</t>
  </si>
  <si>
    <t>Home Movers (2nd Or Subsequent Buyers)</t>
  </si>
  <si>
    <t>Not Known</t>
  </si>
  <si>
    <t>Remortgagors</t>
  </si>
  <si>
    <t>Notes:</t>
  </si>
  <si>
    <t>£0K - £50K</t>
  </si>
  <si>
    <t>£50K - £120K</t>
  </si>
  <si>
    <t>£120K - £250K</t>
  </si>
  <si>
    <t>£250K - £500K</t>
  </si>
  <si>
    <t>£500K +</t>
  </si>
  <si>
    <t>Capped rate</t>
  </si>
  <si>
    <t>Discounted variable rate</t>
  </si>
  <si>
    <t>Fixed rate</t>
  </si>
  <si>
    <t>Standard variable rate</t>
  </si>
  <si>
    <t>Tracker</t>
  </si>
  <si>
    <t>Capital and interest</t>
  </si>
  <si>
    <t>Interest only / endowment</t>
  </si>
  <si>
    <t>Interest only / ISA</t>
  </si>
  <si>
    <t>Interest only / pension</t>
  </si>
  <si>
    <t>Interest only / unknown</t>
  </si>
  <si>
    <t>Mix of 'capital and interest' and 'interest only'</t>
  </si>
  <si>
    <t>Unknown repayment method</t>
  </si>
  <si>
    <t>0% - 30%</t>
  </si>
  <si>
    <t>30% - 50%</t>
  </si>
  <si>
    <t>50% - 75%</t>
  </si>
  <si>
    <t>75% - 85%</t>
  </si>
  <si>
    <t>85% - 90%</t>
  </si>
  <si>
    <t>90% - 95%</t>
  </si>
  <si>
    <t>95% - 100%</t>
  </si>
  <si>
    <t>100% +</t>
  </si>
  <si>
    <t>Income not verified</t>
  </si>
  <si>
    <t>Income verified</t>
  </si>
  <si>
    <t>Joint income</t>
  </si>
  <si>
    <t>Sole income</t>
  </si>
  <si>
    <t>Unknown income</t>
  </si>
  <si>
    <t>&lt; 2.5</t>
  </si>
  <si>
    <t>2.5 to 3.49</t>
  </si>
  <si>
    <t>3.5 to 4.49</t>
  </si>
  <si>
    <t>4.5 to 5.49</t>
  </si>
  <si>
    <t>&gt;5.5</t>
  </si>
  <si>
    <t xml:space="preserve">Total </t>
  </si>
  <si>
    <t>Lifetime mortgage</t>
  </si>
  <si>
    <t xml:space="preserve">Non-lifetime mortgage </t>
  </si>
  <si>
    <t>PSD MORTGAGES (4) - Borrower characteristics</t>
  </si>
  <si>
    <t xml:space="preserve">Mortgages advanced to people with an impaired credit history </t>
  </si>
  <si>
    <t>Mortgages advanced to people without an impaired credit history</t>
  </si>
  <si>
    <t>Employed</t>
  </si>
  <si>
    <t>Retired</t>
  </si>
  <si>
    <t>Self-employed</t>
  </si>
  <si>
    <t>0 - 20</t>
  </si>
  <si>
    <t>21 - 40</t>
  </si>
  <si>
    <t>41 - 55</t>
  </si>
  <si>
    <t>56 - 65</t>
  </si>
  <si>
    <t>66 - 75</t>
  </si>
  <si>
    <t>76 +</t>
  </si>
  <si>
    <t>(b) Please note that the LTV data cover joint and sole income only</t>
  </si>
  <si>
    <t>PSD MORTGAGES (5) - Property characteristics</t>
  </si>
  <si>
    <t>£0K - £60K</t>
  </si>
  <si>
    <t>£60K - £120K</t>
  </si>
  <si>
    <t>£500K - £750K</t>
  </si>
  <si>
    <t>£750K - £1M</t>
  </si>
  <si>
    <t>£1M +</t>
  </si>
  <si>
    <t>Unknown value</t>
  </si>
  <si>
    <t>Central &amp; Greater London</t>
  </si>
  <si>
    <t>East Midlands</t>
  </si>
  <si>
    <t>Eastern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</si>
  <si>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</si>
  <si>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</si>
  <si>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</si>
  <si>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</si>
  <si>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</si>
  <si>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</si>
  <si>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</si>
  <si>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</si>
  <si>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</si>
  <si>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No postcode</t>
  </si>
  <si>
    <t>3.7.1</t>
  </si>
  <si>
    <t>Income multiples - Single income basis</t>
  </si>
  <si>
    <t>3.7.2</t>
  </si>
  <si>
    <t xml:space="preserve">Income multiples - Joint income basis </t>
  </si>
  <si>
    <t>PSD MORTGAGES (6) - First-Time Buyers</t>
  </si>
  <si>
    <t>Mortgage sales</t>
  </si>
  <si>
    <t>Number of sales by sales channel</t>
  </si>
  <si>
    <t>Number of sales by advice given</t>
  </si>
  <si>
    <t>Number of sales by loan purpose</t>
  </si>
  <si>
    <t>Number of remortgages by loan purpose</t>
  </si>
  <si>
    <t>Number of sales by loan amount bands</t>
  </si>
  <si>
    <t>Number of sales by credit history</t>
  </si>
  <si>
    <t>Number of sales by employment status</t>
  </si>
  <si>
    <t>Number of sales by customer age bands</t>
  </si>
  <si>
    <t xml:space="preserve">Number of sales by interest rate type </t>
  </si>
  <si>
    <t>Number of sales by repayment method</t>
  </si>
  <si>
    <t>Number of sales by loan-to-value (LTV) ratio (b)</t>
  </si>
  <si>
    <t xml:space="preserve">Number of sales by income verification </t>
  </si>
  <si>
    <t xml:space="preserve">Number of sales by income basis </t>
  </si>
  <si>
    <t>Number of sales by income multipliers for single income</t>
  </si>
  <si>
    <t>Number of sales by income multipliers for joint income</t>
  </si>
  <si>
    <t>Number of sales by lifetime mortgages</t>
  </si>
  <si>
    <t>Number of sales by property value bands</t>
  </si>
  <si>
    <t>Number of sales by region</t>
  </si>
  <si>
    <t xml:space="preserve">Number of single income first-time buyer sales by income multiples </t>
  </si>
  <si>
    <t xml:space="preserve">Number of joint income first-time buyer sales by income multiples </t>
  </si>
  <si>
    <t>Number of first-time buyer sales by LTV ratio</t>
  </si>
  <si>
    <t>Number of first-time buyer sales by Property Value</t>
  </si>
  <si>
    <t>PSD MORTGAGES (3) - Loan characteristics</t>
  </si>
  <si>
    <t>PSD MORTGAGES (1)- Type of sales</t>
  </si>
  <si>
    <t>PRODUCT SALES DATA (PSD) MORTGAGE TRENDS - VOLUMES -  AGGREGATED STATISTICS: 2005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</si>
</sst>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0"/>
      <color theme="1"/>
      <name val="Verdana"/>
      <family val="2"/>
    </font>
    <font>
      <sz val="10"/>
      <color indexed="8"/>
      <name val="Verdana"/>
      <family val="2"/>
    </font>
    <font>
      <sz val="10"/>
      <name val="Arial"/>
      <family val="2"/>
    </font>
    <font>
      <sz val="10"/>
      <name val="Tahoma"/>
      <family val="2"/>
    </font>
    <font>
      <sz val="10"/>
      <color indexed="48"/>
      <name val="Tahoma"/>
      <family val="2"/>
    </font>
    <font>
      <b/>
      <sz val="10"/>
      <color indexed="48"/>
      <name val="Tahoma"/>
      <family val="2"/>
    </font>
    <font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40"/>
      <name val="Tahoma"/>
      <family val="2"/>
    </font>
    <font>
      <b/>
      <sz val="10"/>
      <color indexed="25"/>
      <name val="Tahoma"/>
      <family val="2"/>
    </font>
    <font>
      <sz val="10"/>
      <color indexed="8"/>
      <name val="Tahoma"/>
      <family val="2"/>
    </font>
    <font>
      <sz val="16"/>
      <color indexed="25"/>
      <name val="Tahoma"/>
      <family val="2"/>
    </font>
    <font>
      <sz val="9"/>
      <color indexed="8"/>
      <name val="Tahoma"/>
      <family val="2"/>
    </font>
    <font>
      <i/>
      <sz val="9"/>
      <color indexed="25"/>
      <name val="Tahoma"/>
      <family val="2"/>
    </font>
    <font>
      <sz val="9"/>
      <color indexed="25"/>
      <name val="Tahoma"/>
      <family val="2"/>
    </font>
    <font>
      <b/>
      <sz val="9"/>
      <color indexed="25"/>
      <name val="Tahoma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i/>
      <sz val="9"/>
      <color indexed="8"/>
      <name val="Tahoma"/>
      <family val="2"/>
    </font>
    <font>
      <b/>
      <sz val="9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2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3" fillId="0" borderId="1" xfId="2" applyFont="1" applyBorder="1" applyAlignment="1">
      <alignment horizontal="left" indent="3"/>
    </xf>
    <xf numFmtId="0" fontId="6" fillId="0" borderId="1" xfId="1" applyFont="1" applyBorder="1" applyAlignment="1"/>
    <xf numFmtId="0" fontId="6" fillId="0" borderId="1" xfId="1" applyFont="1" applyBorder="1"/>
    <xf numFmtId="0" fontId="7" fillId="0" borderId="1" xfId="1" applyFont="1" applyBorder="1"/>
    <xf numFmtId="0" fontId="6" fillId="0" borderId="1" xfId="1" applyNumberFormat="1" applyFont="1" applyBorder="1"/>
    <xf numFmtId="0" fontId="3" fillId="0" borderId="1" xfId="1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3" fillId="0" borderId="1" xfId="1" applyFont="1" applyBorder="1" applyAlignment="1">
      <alignment horizontal="left" indent="3"/>
    </xf>
    <xf numFmtId="0" fontId="3" fillId="0" borderId="0" xfId="1" applyFont="1"/>
    <xf numFmtId="0" fontId="8" fillId="0" borderId="1" xfId="1" applyFont="1" applyBorder="1"/>
    <xf numFmtId="0" fontId="8" fillId="0" borderId="1" xfId="1" applyFont="1" applyBorder="1" applyAlignment="1">
      <alignment horizontal="left"/>
    </xf>
    <xf numFmtId="0" fontId="9" fillId="0" borderId="1" xfId="1" applyFont="1" applyBorder="1"/>
    <xf numFmtId="0" fontId="9" fillId="0" borderId="1" xfId="1" applyFont="1" applyBorder="1" applyAlignment="1">
      <alignment horizontal="left"/>
    </xf>
    <xf numFmtId="0" fontId="10" fillId="2" borderId="0" xfId="0" applyFont="1" applyFill="1"/>
    <xf numFmtId="0" fontId="11" fillId="0" borderId="1" xfId="1" applyFont="1" applyBorder="1" applyAlignment="1">
      <alignment horizontal="left"/>
    </xf>
    <xf numFmtId="0" fontId="12" fillId="2" borderId="0" xfId="0" applyFont="1" applyFill="1"/>
    <xf numFmtId="0" fontId="13" fillId="2" borderId="1" xfId="1" applyFont="1" applyFill="1" applyBorder="1" applyAlignment="1"/>
    <xf numFmtId="0" fontId="14" fillId="2" borderId="1" xfId="1" applyFont="1" applyFill="1" applyBorder="1"/>
    <xf numFmtId="0" fontId="15" fillId="2" borderId="1" xfId="1" applyFont="1" applyFill="1" applyBorder="1" applyAlignment="1">
      <alignment horizontal="center"/>
    </xf>
    <xf numFmtId="0" fontId="15" fillId="2" borderId="1" xfId="1" applyFont="1" applyFill="1" applyBorder="1"/>
    <xf numFmtId="0" fontId="12" fillId="2" borderId="0" xfId="0" applyFont="1" applyFill="1" applyBorder="1"/>
    <xf numFmtId="165" fontId="16" fillId="2" borderId="2" xfId="4" applyNumberFormat="1" applyFont="1" applyFill="1" applyBorder="1"/>
    <xf numFmtId="165" fontId="12" fillId="2" borderId="2" xfId="4" applyNumberFormat="1" applyFont="1" applyFill="1" applyBorder="1"/>
    <xf numFmtId="165" fontId="16" fillId="2" borderId="2" xfId="0" applyNumberFormat="1" applyFont="1" applyFill="1" applyBorder="1"/>
    <xf numFmtId="0" fontId="12" fillId="2" borderId="0" xfId="0" applyFont="1" applyFill="1" applyAlignment="1">
      <alignment vertical="center"/>
    </xf>
    <xf numFmtId="0" fontId="15" fillId="2" borderId="1" xfId="1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14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17" fillId="2" borderId="4" xfId="1" applyFont="1" applyFill="1" applyBorder="1" applyAlignment="1">
      <alignment vertical="center"/>
    </xf>
    <xf numFmtId="49" fontId="15" fillId="2" borderId="0" xfId="1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  <xf numFmtId="0" fontId="15" fillId="2" borderId="4" xfId="1" applyFont="1" applyFill="1" applyBorder="1" applyAlignment="1">
      <alignment horizontal="center" vertical="center"/>
    </xf>
    <xf numFmtId="49" fontId="15" fillId="2" borderId="2" xfId="1" applyNumberFormat="1" applyFont="1" applyFill="1" applyBorder="1" applyAlignment="1">
      <alignment horizontal="left" vertical="center" wrapText="1"/>
    </xf>
    <xf numFmtId="165" fontId="16" fillId="2" borderId="2" xfId="4" applyNumberFormat="1" applyFont="1" applyFill="1" applyBorder="1" applyAlignment="1">
      <alignment vertical="center"/>
    </xf>
    <xf numFmtId="165" fontId="16" fillId="2" borderId="0" xfId="4" applyNumberFormat="1" applyFont="1" applyFill="1" applyAlignment="1">
      <alignment vertical="center"/>
    </xf>
    <xf numFmtId="165" fontId="16" fillId="0" borderId="5" xfId="4" applyNumberFormat="1" applyFont="1" applyFill="1" applyBorder="1" applyAlignment="1">
      <alignment vertical="center"/>
    </xf>
    <xf numFmtId="165" fontId="16" fillId="0" borderId="6" xfId="4" applyNumberFormat="1" applyFont="1" applyFill="1" applyBorder="1" applyAlignment="1">
      <alignment vertical="center"/>
    </xf>
    <xf numFmtId="165" fontId="16" fillId="0" borderId="7" xfId="4" applyNumberFormat="1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5" fontId="12" fillId="2" borderId="0" xfId="0" applyNumberFormat="1" applyFont="1" applyFill="1" applyAlignment="1">
      <alignment vertical="center"/>
    </xf>
    <xf numFmtId="165" fontId="12" fillId="2" borderId="0" xfId="4" applyNumberFormat="1" applyFont="1" applyFill="1" applyAlignment="1">
      <alignment vertical="center"/>
    </xf>
    <xf numFmtId="49" fontId="15" fillId="0" borderId="0" xfId="1" applyNumberFormat="1" applyFont="1" applyFill="1" applyBorder="1" applyAlignment="1">
      <alignment horizontal="left" vertical="center" wrapText="1"/>
    </xf>
    <xf numFmtId="49" fontId="14" fillId="0" borderId="2" xfId="1" applyNumberFormat="1" applyFont="1" applyFill="1" applyBorder="1" applyAlignment="1">
      <alignment horizontal="left" vertical="center" wrapText="1"/>
    </xf>
    <xf numFmtId="165" fontId="12" fillId="2" borderId="2" xfId="0" applyNumberFormat="1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horizontal="right" vertical="center"/>
    </xf>
    <xf numFmtId="165" fontId="12" fillId="2" borderId="2" xfId="4" applyNumberFormat="1" applyFont="1" applyFill="1" applyBorder="1" applyAlignment="1">
      <alignment vertical="center"/>
    </xf>
    <xf numFmtId="49" fontId="15" fillId="0" borderId="2" xfId="1" applyNumberFormat="1" applyFont="1" applyFill="1" applyBorder="1" applyAlignment="1">
      <alignment horizontal="left" vertical="center" wrapText="1"/>
    </xf>
    <xf numFmtId="165" fontId="16" fillId="2" borderId="2" xfId="0" applyNumberFormat="1" applyFont="1" applyFill="1" applyBorder="1" applyAlignment="1">
      <alignment vertical="center"/>
    </xf>
    <xf numFmtId="3" fontId="16" fillId="2" borderId="2" xfId="0" applyNumberFormat="1" applyFont="1" applyFill="1" applyBorder="1" applyAlignment="1">
      <alignment vertical="center"/>
    </xf>
    <xf numFmtId="165" fontId="16" fillId="2" borderId="0" xfId="4" applyNumberFormat="1" applyFont="1" applyFill="1" applyBorder="1" applyAlignment="1">
      <alignment vertical="center"/>
    </xf>
    <xf numFmtId="49" fontId="15" fillId="0" borderId="8" xfId="1" applyNumberFormat="1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vertical="center"/>
    </xf>
    <xf numFmtId="0" fontId="12" fillId="2" borderId="2" xfId="4" applyNumberFormat="1" applyFont="1" applyFill="1" applyBorder="1" applyAlignment="1">
      <alignment vertical="center"/>
    </xf>
    <xf numFmtId="0" fontId="18" fillId="2" borderId="4" xfId="1" applyFont="1" applyFill="1" applyBorder="1" applyAlignment="1">
      <alignment horizontal="center" vertical="center"/>
    </xf>
    <xf numFmtId="0" fontId="16" fillId="2" borderId="2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9" fillId="2" borderId="1" xfId="1" applyFont="1" applyFill="1" applyBorder="1" applyAlignment="1">
      <alignment vertical="center"/>
    </xf>
    <xf numFmtId="0" fontId="17" fillId="2" borderId="4" xfId="1" applyFont="1" applyFill="1" applyBorder="1" applyAlignment="1">
      <alignment horizontal="center" vertical="center"/>
    </xf>
    <xf numFmtId="49" fontId="14" fillId="0" borderId="2" xfId="1" applyNumberFormat="1" applyFont="1" applyFill="1" applyBorder="1" applyAlignment="1">
      <alignment horizontal="left" vertical="center"/>
    </xf>
    <xf numFmtId="165" fontId="12" fillId="0" borderId="2" xfId="4" applyNumberFormat="1" applyFont="1" applyFill="1" applyBorder="1" applyAlignment="1">
      <alignment vertical="center"/>
    </xf>
    <xf numFmtId="9" fontId="12" fillId="2" borderId="0" xfId="3" applyFont="1" applyFill="1" applyAlignment="1">
      <alignment vertical="center"/>
    </xf>
    <xf numFmtId="3" fontId="20" fillId="2" borderId="10" xfId="1" applyNumberFormat="1" applyFont="1" applyFill="1" applyBorder="1" applyAlignment="1">
      <alignment horizontal="right" vertical="center"/>
    </xf>
    <xf numFmtId="3" fontId="20" fillId="2" borderId="1" xfId="1" applyNumberFormat="1" applyFont="1" applyFill="1" applyBorder="1" applyAlignment="1">
      <alignment horizontal="right" vertical="center"/>
    </xf>
    <xf numFmtId="49" fontId="15" fillId="0" borderId="8" xfId="1" applyNumberFormat="1" applyFont="1" applyFill="1" applyBorder="1" applyAlignment="1">
      <alignment horizontal="left" vertical="center"/>
    </xf>
    <xf numFmtId="49" fontId="15" fillId="2" borderId="8" xfId="1" applyNumberFormat="1" applyFont="1" applyFill="1" applyBorder="1" applyAlignment="1">
      <alignment vertical="center" wrapText="1"/>
    </xf>
    <xf numFmtId="49" fontId="14" fillId="2" borderId="2" xfId="1" applyNumberFormat="1" applyFont="1" applyFill="1" applyBorder="1" applyAlignment="1">
      <alignment vertical="center" wrapText="1"/>
    </xf>
    <xf numFmtId="49" fontId="15" fillId="2" borderId="2" xfId="1" applyNumberFormat="1" applyFont="1" applyFill="1" applyBorder="1" applyAlignment="1">
      <alignment vertical="center" wrapText="1"/>
    </xf>
    <xf numFmtId="165" fontId="16" fillId="2" borderId="0" xfId="0" applyNumberFormat="1" applyFont="1" applyFill="1" applyAlignment="1">
      <alignment vertical="center"/>
    </xf>
    <xf numFmtId="0" fontId="14" fillId="2" borderId="4" xfId="1" applyFont="1" applyFill="1" applyBorder="1" applyAlignment="1">
      <alignment vertical="center"/>
    </xf>
    <xf numFmtId="165" fontId="12" fillId="0" borderId="0" xfId="0" applyNumberFormat="1" applyFont="1" applyFill="1" applyAlignment="1">
      <alignment vertical="center"/>
    </xf>
    <xf numFmtId="49" fontId="14" fillId="2" borderId="2" xfId="1" applyNumberFormat="1" applyFont="1" applyFill="1" applyBorder="1" applyAlignment="1">
      <alignment horizontal="left" vertical="center" wrapText="1"/>
    </xf>
    <xf numFmtId="3" fontId="12" fillId="2" borderId="2" xfId="0" applyNumberFormat="1" applyFont="1" applyFill="1" applyBorder="1" applyAlignment="1">
      <alignment horizontal="right" vertical="center"/>
    </xf>
    <xf numFmtId="0" fontId="14" fillId="2" borderId="4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vertical="center"/>
    </xf>
    <xf numFmtId="49" fontId="15" fillId="2" borderId="10" xfId="1" applyNumberFormat="1" applyFont="1" applyFill="1" applyBorder="1" applyAlignment="1">
      <alignment vertical="center" wrapText="1"/>
    </xf>
    <xf numFmtId="49" fontId="15" fillId="2" borderId="1" xfId="1" applyNumberFormat="1" applyFont="1" applyFill="1" applyBorder="1" applyAlignment="1">
      <alignment vertical="center" wrapText="1"/>
    </xf>
    <xf numFmtId="49" fontId="14" fillId="2" borderId="10" xfId="1" applyNumberFormat="1" applyFont="1" applyFill="1" applyBorder="1" applyAlignment="1">
      <alignment vertical="center" wrapText="1"/>
    </xf>
    <xf numFmtId="49" fontId="14" fillId="2" borderId="1" xfId="1" applyNumberFormat="1" applyFont="1" applyFill="1" applyBorder="1" applyAlignment="1">
      <alignment vertical="center" wrapText="1"/>
    </xf>
    <xf numFmtId="0" fontId="14" fillId="2" borderId="0" xfId="0" applyFont="1" applyFill="1"/>
    <xf numFmtId="0" fontId="15" fillId="2" borderId="4" xfId="1" applyFont="1" applyFill="1" applyBorder="1" applyAlignment="1">
      <alignment horizontal="center"/>
    </xf>
    <xf numFmtId="165" fontId="16" fillId="2" borderId="0" xfId="0" applyNumberFormat="1" applyFont="1" applyFill="1" applyBorder="1" applyAlignment="1">
      <alignment vertical="center"/>
    </xf>
    <xf numFmtId="0" fontId="14" fillId="0" borderId="0" xfId="0" applyFont="1" applyFill="1"/>
    <xf numFmtId="0" fontId="15" fillId="0" borderId="1" xfId="1" applyFont="1" applyFill="1" applyBorder="1" applyAlignment="1">
      <alignment horizontal="center"/>
    </xf>
    <xf numFmtId="0" fontId="15" fillId="0" borderId="4" xfId="1" applyFont="1" applyFill="1" applyBorder="1" applyAlignment="1">
      <alignment horizontal="center"/>
    </xf>
    <xf numFmtId="0" fontId="14" fillId="2" borderId="4" xfId="1" applyFont="1" applyFill="1" applyBorder="1"/>
    <xf numFmtId="0" fontId="12" fillId="2" borderId="2" xfId="4" applyNumberFormat="1" applyFont="1" applyFill="1" applyBorder="1"/>
    <xf numFmtId="0" fontId="14" fillId="2" borderId="10" xfId="1" applyFont="1" applyFill="1" applyBorder="1"/>
    <xf numFmtId="0" fontId="14" fillId="0" borderId="4" xfId="1" applyFont="1" applyFill="1" applyBorder="1"/>
    <xf numFmtId="0" fontId="14" fillId="0" borderId="4" xfId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5" fillId="2" borderId="1" xfId="1" applyFont="1" applyFill="1" applyBorder="1" applyAlignment="1"/>
    <xf numFmtId="0" fontId="14" fillId="2" borderId="0" xfId="0" applyFont="1" applyFill="1" applyAlignment="1"/>
    <xf numFmtId="49" fontId="15" fillId="2" borderId="11" xfId="1" applyNumberFormat="1" applyFont="1" applyFill="1" applyBorder="1" applyAlignment="1">
      <alignment horizontal="left" vertical="top"/>
    </xf>
    <xf numFmtId="49" fontId="14" fillId="2" borderId="2" xfId="1" applyNumberFormat="1" applyFont="1" applyFill="1" applyBorder="1" applyAlignment="1">
      <alignment horizontal="left" vertical="top"/>
    </xf>
    <xf numFmtId="49" fontId="15" fillId="2" borderId="2" xfId="1" applyNumberFormat="1" applyFont="1" applyFill="1" applyBorder="1" applyAlignment="1">
      <alignment horizontal="left" vertical="top"/>
    </xf>
    <xf numFmtId="0" fontId="14" fillId="2" borderId="10" xfId="1" applyFont="1" applyFill="1" applyBorder="1" applyAlignment="1"/>
    <xf numFmtId="0" fontId="14" fillId="2" borderId="1" xfId="1" applyFont="1" applyFill="1" applyBorder="1" applyAlignment="1"/>
    <xf numFmtId="165" fontId="12" fillId="0" borderId="2" xfId="4" applyNumberFormat="1" applyFont="1" applyFill="1" applyBorder="1"/>
    <xf numFmtId="165" fontId="16" fillId="0" borderId="2" xfId="4" applyNumberFormat="1" applyFont="1" applyFill="1" applyBorder="1"/>
    <xf numFmtId="49" fontId="15" fillId="2" borderId="1" xfId="1" applyNumberFormat="1" applyFont="1" applyFill="1" applyBorder="1" applyAlignment="1">
      <alignment vertical="center"/>
    </xf>
    <xf numFmtId="49" fontId="15" fillId="2" borderId="8" xfId="1" applyNumberFormat="1" applyFont="1" applyFill="1" applyBorder="1" applyAlignment="1">
      <alignment horizontal="left" vertical="top"/>
    </xf>
    <xf numFmtId="0" fontId="14" fillId="2" borderId="11" xfId="1" applyFont="1" applyFill="1" applyBorder="1"/>
    <xf numFmtId="0" fontId="14" fillId="2" borderId="0" xfId="1" applyFont="1" applyFill="1" applyBorder="1"/>
    <xf numFmtId="0" fontId="14" fillId="2" borderId="0" xfId="1" applyFont="1" applyFill="1" applyBorder="1" applyAlignment="1"/>
    <xf numFmtId="0" fontId="14" fillId="0" borderId="1" xfId="1" applyFont="1" applyFill="1" applyBorder="1"/>
    <xf numFmtId="0" fontId="12" fillId="2" borderId="2" xfId="0" applyFont="1" applyFill="1" applyBorder="1"/>
    <xf numFmtId="0" fontId="12" fillId="2" borderId="2" xfId="0" applyNumberFormat="1" applyFont="1" applyFill="1" applyBorder="1"/>
    <xf numFmtId="49" fontId="15" fillId="2" borderId="8" xfId="1" applyNumberFormat="1" applyFont="1" applyFill="1" applyBorder="1" applyAlignment="1">
      <alignment horizontal="left" vertical="center"/>
    </xf>
    <xf numFmtId="49" fontId="15" fillId="2" borderId="8" xfId="1" applyNumberFormat="1" applyFont="1" applyFill="1" applyBorder="1" applyAlignment="1">
      <alignment horizontal="left" vertical="center" wrapText="1"/>
    </xf>
    <xf numFmtId="49" fontId="15" fillId="2" borderId="1" xfId="1" applyNumberFormat="1" applyFont="1" applyFill="1" applyBorder="1" applyAlignment="1">
      <alignment horizontal="center" vertical="center"/>
    </xf>
  </cellXfs>
  <cellStyles count="5">
    <cellStyle name="ANCLAS,REZONES Y SUS PARTES,DE FUNDICION,DE HIERRO O DE ACERO" xfId="1" xr:uid="{00000000-0005-0000-0000-000000000000}"/>
    <cellStyle name="Normal_MLAR Proposed Tables for Aggregates - April 2007(20080225)" xfId="2" xr:uid="{00000000-0005-0000-0000-000001000000}"/>
    <cellStyle name="Обычный" xfId="0" builtinId="0"/>
    <cellStyle name="Процентный" xfId="3" builtinId="5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zoomScaleNormal="100" workbookViewId="0">
      <selection activeCell="D6" sqref="D6"/>
    </sheetView>
  </sheetViews>
  <sheetFormatPr defaultColWidth="9" defaultRowHeight="13.2" x14ac:dyDescent="0.25"/>
  <cols>
    <col min="1" max="16384" width="9" style="18"/>
  </cols>
  <sheetData>
    <row r="1" spans="1:5" x14ac:dyDescent="0.25">
      <c r="A1" s="1"/>
      <c r="B1" s="1"/>
      <c r="C1" s="1"/>
      <c r="D1" s="1"/>
      <c r="E1" s="1"/>
    </row>
    <row r="2" spans="1:5" ht="20.399999999999999" x14ac:dyDescent="0.35">
      <c r="A2" s="1"/>
      <c r="B2" s="19" t="s">
        <v>189</v>
      </c>
      <c r="C2" s="3"/>
      <c r="D2" s="3"/>
      <c r="E2" s="3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6">
        <v>1</v>
      </c>
      <c r="C5" s="16"/>
      <c r="D5" s="17" t="s">
        <v>0</v>
      </c>
      <c r="E5" s="3"/>
    </row>
    <row r="6" spans="1:5" x14ac:dyDescent="0.25">
      <c r="A6" s="1"/>
      <c r="B6" s="2"/>
      <c r="C6" s="2"/>
      <c r="D6" s="4"/>
      <c r="E6" s="3"/>
    </row>
    <row r="7" spans="1:5" x14ac:dyDescent="0.25">
      <c r="A7" s="1"/>
      <c r="B7" s="1">
        <v>1.1000000000000001</v>
      </c>
      <c r="C7" s="5"/>
      <c r="D7" s="6" t="s">
        <v>1</v>
      </c>
      <c r="E7" s="7"/>
    </row>
    <row r="8" spans="1:5" x14ac:dyDescent="0.25">
      <c r="A8" s="1"/>
      <c r="B8" s="1">
        <v>1.2</v>
      </c>
      <c r="C8" s="1"/>
      <c r="D8" s="1" t="s">
        <v>2</v>
      </c>
      <c r="E8" s="1"/>
    </row>
    <row r="9" spans="1:5" x14ac:dyDescent="0.25">
      <c r="A9" s="1"/>
      <c r="B9" s="1">
        <v>1.3</v>
      </c>
      <c r="C9" s="1"/>
      <c r="D9" s="1" t="s">
        <v>3</v>
      </c>
      <c r="E9" s="1"/>
    </row>
    <row r="10" spans="1:5" x14ac:dyDescent="0.25">
      <c r="A10" s="1"/>
      <c r="B10" s="14"/>
      <c r="C10" s="14"/>
      <c r="D10" s="15"/>
      <c r="E10" s="14"/>
    </row>
    <row r="11" spans="1:5" x14ac:dyDescent="0.25">
      <c r="A11" s="1"/>
      <c r="B11" s="16">
        <v>2</v>
      </c>
      <c r="C11" s="16"/>
      <c r="D11" s="17" t="s">
        <v>4</v>
      </c>
      <c r="E11" s="14"/>
    </row>
    <row r="12" spans="1:5" x14ac:dyDescent="0.25">
      <c r="A12" s="1"/>
      <c r="B12" s="8"/>
      <c r="C12" s="1"/>
      <c r="D12" s="8"/>
      <c r="E12" s="7"/>
    </row>
    <row r="13" spans="1:5" x14ac:dyDescent="0.25">
      <c r="A13" s="1"/>
      <c r="B13" s="7">
        <v>2.1</v>
      </c>
      <c r="C13" s="1"/>
      <c r="D13" s="6" t="s">
        <v>5</v>
      </c>
      <c r="E13" s="7"/>
    </row>
    <row r="14" spans="1:5" x14ac:dyDescent="0.25">
      <c r="A14" s="1"/>
      <c r="B14" s="9">
        <v>2.2000000000000002</v>
      </c>
      <c r="C14" s="1"/>
      <c r="D14" s="6" t="s">
        <v>6</v>
      </c>
      <c r="E14" s="7"/>
    </row>
    <row r="15" spans="1:5" x14ac:dyDescent="0.25">
      <c r="A15" s="1"/>
      <c r="B15" s="9"/>
      <c r="C15" s="1"/>
      <c r="D15" s="6"/>
      <c r="E15" s="7"/>
    </row>
    <row r="16" spans="1:5" x14ac:dyDescent="0.25">
      <c r="A16" s="1"/>
      <c r="B16" s="16">
        <v>3</v>
      </c>
      <c r="C16" s="16"/>
      <c r="D16" s="17" t="s">
        <v>7</v>
      </c>
      <c r="E16" s="3"/>
    </row>
    <row r="17" spans="1:5" x14ac:dyDescent="0.25">
      <c r="A17" s="1"/>
      <c r="B17" s="9"/>
      <c r="C17" s="1"/>
      <c r="D17" s="6"/>
      <c r="E17" s="7"/>
    </row>
    <row r="18" spans="1:5" x14ac:dyDescent="0.25">
      <c r="A18" s="1"/>
      <c r="B18" s="1">
        <v>3.1</v>
      </c>
      <c r="C18" s="1"/>
      <c r="D18" s="1" t="s">
        <v>8</v>
      </c>
      <c r="E18" s="1"/>
    </row>
    <row r="19" spans="1:5" x14ac:dyDescent="0.25">
      <c r="A19" s="1"/>
      <c r="B19" s="1">
        <v>3.2</v>
      </c>
      <c r="C19" s="1"/>
      <c r="D19" s="1" t="s">
        <v>9</v>
      </c>
      <c r="E19" s="1"/>
    </row>
    <row r="20" spans="1:5" x14ac:dyDescent="0.25">
      <c r="A20" s="1"/>
      <c r="B20" s="1">
        <v>3.3</v>
      </c>
      <c r="C20" s="1"/>
      <c r="D20" s="1" t="s">
        <v>10</v>
      </c>
      <c r="E20" s="1"/>
    </row>
    <row r="21" spans="1:5" x14ac:dyDescent="0.25">
      <c r="A21" s="1"/>
      <c r="B21" s="1">
        <v>3.4</v>
      </c>
      <c r="C21" s="1"/>
      <c r="D21" s="1" t="s">
        <v>11</v>
      </c>
      <c r="E21" s="1"/>
    </row>
    <row r="22" spans="1:5" x14ac:dyDescent="0.25">
      <c r="A22" s="1"/>
      <c r="B22" s="1">
        <v>3.5</v>
      </c>
      <c r="C22" s="1"/>
      <c r="D22" s="1" t="s">
        <v>12</v>
      </c>
      <c r="E22" s="1"/>
    </row>
    <row r="23" spans="1:5" x14ac:dyDescent="0.25">
      <c r="A23" s="1"/>
      <c r="B23" s="1">
        <v>3.6</v>
      </c>
      <c r="C23" s="1"/>
      <c r="D23" s="1" t="s">
        <v>13</v>
      </c>
      <c r="E23" s="1"/>
    </row>
    <row r="24" spans="1:5" x14ac:dyDescent="0.25">
      <c r="A24" s="1"/>
      <c r="B24" s="10" t="s">
        <v>159</v>
      </c>
      <c r="C24" s="1"/>
      <c r="D24" s="1" t="s">
        <v>160</v>
      </c>
      <c r="E24" s="1"/>
    </row>
    <row r="25" spans="1:5" x14ac:dyDescent="0.25">
      <c r="A25" s="1"/>
      <c r="B25" s="10" t="s">
        <v>161</v>
      </c>
      <c r="C25" s="1"/>
      <c r="D25" s="1" t="s">
        <v>162</v>
      </c>
      <c r="E25" s="1"/>
    </row>
    <row r="26" spans="1:5" x14ac:dyDescent="0.25">
      <c r="A26" s="1"/>
      <c r="B26" s="1">
        <v>3.8</v>
      </c>
      <c r="C26" s="1"/>
      <c r="D26" s="1" t="s">
        <v>14</v>
      </c>
      <c r="E26" s="1"/>
    </row>
    <row r="27" spans="1:5" x14ac:dyDescent="0.25">
      <c r="A27" s="1"/>
      <c r="B27" s="11"/>
      <c r="C27" s="5"/>
      <c r="D27" s="8"/>
      <c r="E27" s="1"/>
    </row>
    <row r="28" spans="1:5" x14ac:dyDescent="0.25">
      <c r="A28" s="1"/>
      <c r="B28" s="16">
        <v>4</v>
      </c>
      <c r="C28" s="16"/>
      <c r="D28" s="17" t="s">
        <v>15</v>
      </c>
      <c r="E28" s="3"/>
    </row>
    <row r="29" spans="1:5" x14ac:dyDescent="0.25">
      <c r="A29" s="1"/>
      <c r="B29" s="16"/>
      <c r="C29" s="16"/>
      <c r="D29" s="17"/>
      <c r="E29" s="1"/>
    </row>
    <row r="30" spans="1:5" x14ac:dyDescent="0.25">
      <c r="A30" s="1"/>
      <c r="B30" s="1">
        <v>4.0999999999999996</v>
      </c>
      <c r="C30" s="1"/>
      <c r="D30" s="1" t="s">
        <v>16</v>
      </c>
      <c r="E30" s="1"/>
    </row>
    <row r="31" spans="1:5" x14ac:dyDescent="0.25">
      <c r="A31" s="1"/>
      <c r="B31" s="1">
        <v>4.2</v>
      </c>
      <c r="C31" s="1"/>
      <c r="D31" s="1" t="s">
        <v>17</v>
      </c>
      <c r="E31" s="1"/>
    </row>
    <row r="32" spans="1:5" x14ac:dyDescent="0.25">
      <c r="A32" s="1"/>
      <c r="B32" s="1">
        <v>4.3</v>
      </c>
      <c r="C32" s="1"/>
      <c r="D32" s="1" t="s">
        <v>18</v>
      </c>
      <c r="E32" s="1"/>
    </row>
    <row r="33" spans="1:5" x14ac:dyDescent="0.25">
      <c r="A33" s="1"/>
      <c r="B33" s="8"/>
      <c r="C33" s="5"/>
      <c r="D33" s="1"/>
      <c r="E33" s="1"/>
    </row>
    <row r="34" spans="1:5" x14ac:dyDescent="0.25">
      <c r="A34" s="1"/>
      <c r="B34" s="16">
        <v>5</v>
      </c>
      <c r="C34" s="16"/>
      <c r="D34" s="17" t="s">
        <v>19</v>
      </c>
      <c r="E34" s="3"/>
    </row>
    <row r="35" spans="1:5" x14ac:dyDescent="0.25">
      <c r="A35" s="1"/>
      <c r="B35" s="8"/>
      <c r="C35" s="1"/>
      <c r="D35" s="1"/>
      <c r="E35" s="1"/>
    </row>
    <row r="36" spans="1:5" x14ac:dyDescent="0.25">
      <c r="A36" s="1"/>
      <c r="B36" s="1">
        <v>5.0999999999999996</v>
      </c>
      <c r="C36" s="1"/>
      <c r="D36" s="1" t="s">
        <v>20</v>
      </c>
      <c r="E36" s="1"/>
    </row>
    <row r="37" spans="1:5" x14ac:dyDescent="0.25">
      <c r="A37" s="1"/>
      <c r="B37" s="1">
        <v>5.2</v>
      </c>
      <c r="C37" s="1"/>
      <c r="D37" s="1" t="s">
        <v>21</v>
      </c>
      <c r="E37" s="1"/>
    </row>
    <row r="38" spans="1:5" x14ac:dyDescent="0.25">
      <c r="A38" s="1"/>
      <c r="B38" s="8"/>
      <c r="C38" s="1"/>
      <c r="D38" s="8"/>
      <c r="E38" s="1"/>
    </row>
    <row r="39" spans="1:5" x14ac:dyDescent="0.25">
      <c r="A39" s="1"/>
      <c r="B39" s="16">
        <v>6</v>
      </c>
      <c r="C39" s="16"/>
      <c r="D39" s="17" t="s">
        <v>22</v>
      </c>
      <c r="E39" s="1"/>
    </row>
    <row r="40" spans="1:5" x14ac:dyDescent="0.25">
      <c r="A40" s="1"/>
      <c r="B40" s="1"/>
      <c r="C40" s="12"/>
      <c r="D40" s="1"/>
      <c r="E40" s="1"/>
    </row>
    <row r="41" spans="1:5" x14ac:dyDescent="0.25">
      <c r="A41" s="1"/>
      <c r="B41" s="1">
        <v>6.1</v>
      </c>
      <c r="C41" s="1"/>
      <c r="D41" s="1" t="s">
        <v>23</v>
      </c>
      <c r="E41" s="1"/>
    </row>
    <row r="42" spans="1:5" x14ac:dyDescent="0.25">
      <c r="A42" s="1"/>
      <c r="B42" s="1">
        <v>6.2</v>
      </c>
      <c r="C42" s="1"/>
      <c r="D42" s="1" t="s">
        <v>24</v>
      </c>
      <c r="E42" s="1"/>
    </row>
    <row r="43" spans="1:5" x14ac:dyDescent="0.25">
      <c r="A43" s="1"/>
      <c r="B43" s="1">
        <v>6.3</v>
      </c>
      <c r="C43" s="1"/>
      <c r="D43" s="1" t="s">
        <v>25</v>
      </c>
      <c r="E43" s="1"/>
    </row>
    <row r="44" spans="1:5" x14ac:dyDescent="0.25">
      <c r="A44" s="1"/>
      <c r="B44" s="1">
        <v>6.4</v>
      </c>
      <c r="C44" s="1"/>
      <c r="D44" s="1" t="s">
        <v>26</v>
      </c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2"/>
      <c r="C46" s="2"/>
      <c r="D46" s="2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 t="s">
        <v>27</v>
      </c>
      <c r="C49" s="1"/>
      <c r="D49" s="1"/>
      <c r="E49" s="1"/>
    </row>
    <row r="50" spans="1:5" x14ac:dyDescent="0.25">
      <c r="A50" s="1"/>
      <c r="B50" s="13" t="s">
        <v>28</v>
      </c>
      <c r="C50" s="1"/>
      <c r="D50" s="1"/>
      <c r="E50" s="1"/>
    </row>
    <row r="51" spans="1:5" x14ac:dyDescent="0.25">
      <c r="A51" s="1"/>
      <c r="B51" s="1"/>
      <c r="C51" s="1"/>
      <c r="D51" s="1"/>
      <c r="E51" s="1"/>
    </row>
  </sheetData>
  <phoneticPr fontId="0" type="noConversion"/>
  <pageMargins left="0.7" right="0.7" top="0.75" bottom="0.75" header="0.3" footer="0.3"/>
  <pageSetup paperSize="9" scale="52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3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30" sqref="G30"/>
    </sheetView>
  </sheetViews>
  <sheetFormatPr defaultColWidth="9" defaultRowHeight="11.4" x14ac:dyDescent="0.2"/>
  <cols>
    <col min="1" max="1" width="5.7265625" style="20" customWidth="1"/>
    <col min="2" max="2" width="24.453125" style="20" customWidth="1"/>
    <col min="3" max="11" width="10.6328125" style="20" customWidth="1"/>
    <col min="12" max="12" width="2.90625" style="20" customWidth="1"/>
    <col min="13" max="48" width="10.6328125" style="20" customWidth="1"/>
    <col min="49" max="16384" width="9" style="20"/>
  </cols>
  <sheetData>
    <row r="1" spans="1:48" s="29" customFormat="1" ht="9.9" customHeight="1" x14ac:dyDescent="0.2">
      <c r="B1" s="30" t="s">
        <v>188</v>
      </c>
    </row>
    <row r="2" spans="1:48" s="29" customFormat="1" ht="9.9" customHeight="1" x14ac:dyDescent="0.2"/>
    <row r="3" spans="1:48" s="29" customFormat="1" ht="9.9" customHeight="1" x14ac:dyDescent="0.2"/>
    <row r="4" spans="1:48" s="29" customFormat="1" ht="9.9" customHeight="1" x14ac:dyDescent="0.2"/>
    <row r="5" spans="1:48" s="31" customFormat="1" ht="9.9" customHeight="1" x14ac:dyDescent="0.2">
      <c r="C5" s="32" t="s">
        <v>29</v>
      </c>
      <c r="D5" s="33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8" s="31" customFormat="1" ht="9.9" customHeight="1" x14ac:dyDescent="0.2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s="34" customFormat="1" ht="9.9" customHeight="1" x14ac:dyDescent="0.2">
      <c r="C7" s="122">
        <v>2005</v>
      </c>
      <c r="D7" s="122">
        <v>2006</v>
      </c>
      <c r="E7" s="122">
        <v>2007</v>
      </c>
      <c r="F7" s="122">
        <v>2008</v>
      </c>
      <c r="G7" s="122">
        <v>2009</v>
      </c>
      <c r="H7" s="122">
        <v>2010</v>
      </c>
      <c r="I7" s="122">
        <v>2011</v>
      </c>
      <c r="J7" s="122">
        <v>2012</v>
      </c>
      <c r="K7" s="122">
        <v>2013</v>
      </c>
      <c r="L7" s="30"/>
      <c r="M7" s="30" t="s">
        <v>30</v>
      </c>
      <c r="N7" s="30" t="s">
        <v>31</v>
      </c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  <c r="AB7" s="30" t="s">
        <v>45</v>
      </c>
      <c r="AC7" s="30" t="s">
        <v>46</v>
      </c>
      <c r="AD7" s="30" t="s">
        <v>47</v>
      </c>
      <c r="AE7" s="30" t="s">
        <v>48</v>
      </c>
      <c r="AF7" s="30" t="s">
        <v>49</v>
      </c>
      <c r="AG7" s="30" t="s">
        <v>50</v>
      </c>
      <c r="AH7" s="30" t="s">
        <v>51</v>
      </c>
      <c r="AI7" s="30" t="s">
        <v>52</v>
      </c>
      <c r="AJ7" s="30" t="s">
        <v>53</v>
      </c>
      <c r="AK7" s="30" t="s">
        <v>54</v>
      </c>
      <c r="AL7" s="30" t="s">
        <v>55</v>
      </c>
      <c r="AM7" s="30" t="s">
        <v>56</v>
      </c>
      <c r="AN7" s="30" t="s">
        <v>57</v>
      </c>
      <c r="AO7" s="30" t="s">
        <v>58</v>
      </c>
      <c r="AP7" s="30" t="s">
        <v>59</v>
      </c>
      <c r="AQ7" s="30" t="s">
        <v>60</v>
      </c>
      <c r="AR7" s="30" t="s">
        <v>61</v>
      </c>
      <c r="AS7" s="30" t="s">
        <v>62</v>
      </c>
      <c r="AT7" s="30" t="s">
        <v>63</v>
      </c>
      <c r="AU7" s="30" t="s">
        <v>64</v>
      </c>
      <c r="AV7" s="30" t="s">
        <v>65</v>
      </c>
    </row>
    <row r="8" spans="1:48" s="29" customFormat="1" ht="9.9" customHeight="1" x14ac:dyDescent="0.2">
      <c r="B8" s="36"/>
      <c r="C8" s="36"/>
    </row>
    <row r="9" spans="1:48" s="29" customFormat="1" ht="9.9" customHeight="1" x14ac:dyDescent="0.2">
      <c r="A9" s="37"/>
      <c r="B9" s="38" t="s">
        <v>164</v>
      </c>
      <c r="C9" s="39"/>
      <c r="D9" s="39"/>
      <c r="E9" s="39"/>
      <c r="F9" s="39"/>
      <c r="G9" s="39"/>
      <c r="H9" s="39"/>
      <c r="I9" s="39"/>
      <c r="J9" s="39"/>
      <c r="K9" s="39"/>
    </row>
    <row r="10" spans="1:48" s="47" customFormat="1" ht="9.9" customHeight="1" x14ac:dyDescent="0.2">
      <c r="A10" s="40">
        <v>1.1000000000000001</v>
      </c>
      <c r="B10" s="41" t="s">
        <v>66</v>
      </c>
      <c r="C10" s="42">
        <f>SUM(M10:P10)</f>
        <v>2254838</v>
      </c>
      <c r="D10" s="42">
        <f>SUM(Q10:T10)</f>
        <v>2327631</v>
      </c>
      <c r="E10" s="42">
        <f>SUM(U10:X10)</f>
        <v>2016425</v>
      </c>
      <c r="F10" s="42">
        <f>SUM(Y10:AB10)</f>
        <v>1238058</v>
      </c>
      <c r="G10" s="42">
        <f>SUM(AC10:AF10)</f>
        <v>930419</v>
      </c>
      <c r="H10" s="42">
        <f>SUM(AG10:AJ10)</f>
        <v>868802</v>
      </c>
      <c r="I10" s="42">
        <f>SUM(AK10:AN10)</f>
        <v>903063</v>
      </c>
      <c r="J10" s="42">
        <f>SUM(AO10:AR10)</f>
        <v>842328</v>
      </c>
      <c r="K10" s="42">
        <f>SUM(AS10:AV10)</f>
        <v>984816</v>
      </c>
      <c r="L10" s="43"/>
      <c r="M10" s="44">
        <v>559625</v>
      </c>
      <c r="N10" s="45">
        <v>603095</v>
      </c>
      <c r="O10" s="45">
        <v>582007</v>
      </c>
      <c r="P10" s="45">
        <v>510111</v>
      </c>
      <c r="Q10" s="45">
        <v>590551</v>
      </c>
      <c r="R10" s="45">
        <v>615027</v>
      </c>
      <c r="S10" s="45">
        <v>609550</v>
      </c>
      <c r="T10" s="45">
        <v>512503</v>
      </c>
      <c r="U10" s="45">
        <v>561888</v>
      </c>
      <c r="V10" s="45">
        <v>574164</v>
      </c>
      <c r="W10" s="45">
        <v>481640</v>
      </c>
      <c r="X10" s="45">
        <v>398733</v>
      </c>
      <c r="Y10" s="45">
        <v>407769</v>
      </c>
      <c r="Z10" s="45">
        <v>354501</v>
      </c>
      <c r="AA10" s="45">
        <v>271668</v>
      </c>
      <c r="AB10" s="45">
        <v>204120</v>
      </c>
      <c r="AC10" s="45">
        <v>217868</v>
      </c>
      <c r="AD10" s="45">
        <v>259538</v>
      </c>
      <c r="AE10" s="45">
        <v>262054</v>
      </c>
      <c r="AF10" s="45">
        <v>190959</v>
      </c>
      <c r="AG10" s="45">
        <v>219676</v>
      </c>
      <c r="AH10" s="45">
        <v>236728</v>
      </c>
      <c r="AI10" s="45">
        <v>217519</v>
      </c>
      <c r="AJ10" s="45">
        <v>194879</v>
      </c>
      <c r="AK10" s="45">
        <v>214074</v>
      </c>
      <c r="AL10" s="45">
        <v>246880</v>
      </c>
      <c r="AM10" s="45">
        <v>232571</v>
      </c>
      <c r="AN10" s="45">
        <v>209538</v>
      </c>
      <c r="AO10" s="45">
        <v>213000</v>
      </c>
      <c r="AP10" s="45">
        <v>218231</v>
      </c>
      <c r="AQ10" s="45">
        <v>225576</v>
      </c>
      <c r="AR10" s="45">
        <v>185521</v>
      </c>
      <c r="AS10" s="45">
        <v>227211</v>
      </c>
      <c r="AT10" s="45">
        <v>260734</v>
      </c>
      <c r="AU10" s="45">
        <v>265664</v>
      </c>
      <c r="AV10" s="46">
        <v>231207</v>
      </c>
    </row>
    <row r="11" spans="1:48" s="29" customFormat="1" ht="9.9" customHeight="1" x14ac:dyDescent="0.2">
      <c r="A11" s="48"/>
      <c r="C11" s="49"/>
      <c r="D11" s="49"/>
      <c r="E11" s="49"/>
      <c r="F11" s="50"/>
      <c r="G11" s="50"/>
      <c r="H11" s="50"/>
      <c r="I11" s="50"/>
      <c r="J11" s="50"/>
      <c r="K11" s="50"/>
      <c r="P11" s="49"/>
    </row>
    <row r="12" spans="1:48" s="29" customFormat="1" ht="9.9" customHeight="1" x14ac:dyDescent="0.2">
      <c r="A12" s="48"/>
    </row>
    <row r="13" spans="1:48" s="29" customFormat="1" ht="9.9" customHeight="1" x14ac:dyDescent="0.2">
      <c r="A13" s="48"/>
    </row>
    <row r="14" spans="1:48" s="29" customFormat="1" ht="9.9" customHeight="1" x14ac:dyDescent="0.2">
      <c r="A14" s="48"/>
      <c r="B14" s="39"/>
      <c r="C14" s="39"/>
      <c r="D14" s="39"/>
      <c r="E14" s="39"/>
    </row>
    <row r="15" spans="1:48" s="29" customFormat="1" ht="9.9" customHeight="1" x14ac:dyDescent="0.2">
      <c r="A15" s="40">
        <v>1.2</v>
      </c>
      <c r="B15" s="51" t="s">
        <v>165</v>
      </c>
      <c r="C15" s="39"/>
      <c r="D15" s="39"/>
      <c r="E15" s="39"/>
    </row>
    <row r="16" spans="1:48" s="29" customFormat="1" ht="9.9" customHeight="1" x14ac:dyDescent="0.2">
      <c r="A16" s="40"/>
      <c r="B16" s="52" t="s">
        <v>67</v>
      </c>
      <c r="C16" s="53">
        <f>SUM(M16:P16)</f>
        <v>987561</v>
      </c>
      <c r="D16" s="53">
        <f>SUM(Q16:T16)</f>
        <v>1002295</v>
      </c>
      <c r="E16" s="53">
        <f>SUM(U16:X16)</f>
        <v>776301</v>
      </c>
      <c r="F16" s="53">
        <f>SUM(Y16:AB16)</f>
        <v>552952</v>
      </c>
      <c r="G16" s="53">
        <f>SUM(AC16:AF16)</f>
        <v>487188</v>
      </c>
      <c r="H16" s="53">
        <f>SUM(AG16:AJ16)</f>
        <v>446188</v>
      </c>
      <c r="I16" s="53">
        <f>SUM(AK16:AN16)</f>
        <v>445360</v>
      </c>
      <c r="J16" s="53">
        <f>SUM(AO16:AR16)</f>
        <v>428683</v>
      </c>
      <c r="K16" s="53">
        <f>SUM(AS16:AV16)</f>
        <v>438315</v>
      </c>
      <c r="M16" s="54">
        <v>260483</v>
      </c>
      <c r="N16" s="54">
        <v>269602</v>
      </c>
      <c r="O16" s="54">
        <v>243445</v>
      </c>
      <c r="P16" s="54">
        <v>214031</v>
      </c>
      <c r="Q16" s="54">
        <v>254997</v>
      </c>
      <c r="R16" s="54">
        <v>269543</v>
      </c>
      <c r="S16" s="54">
        <v>270924</v>
      </c>
      <c r="T16" s="54">
        <v>206831</v>
      </c>
      <c r="U16" s="54">
        <v>220206</v>
      </c>
      <c r="V16" s="54">
        <v>231918</v>
      </c>
      <c r="W16" s="54">
        <v>181129</v>
      </c>
      <c r="X16" s="54">
        <v>143048</v>
      </c>
      <c r="Y16" s="54">
        <v>168933</v>
      </c>
      <c r="Z16" s="54">
        <v>168546</v>
      </c>
      <c r="AA16" s="54">
        <v>118809</v>
      </c>
      <c r="AB16" s="54">
        <v>96664</v>
      </c>
      <c r="AC16" s="54">
        <v>112436</v>
      </c>
      <c r="AD16" s="54">
        <v>140623</v>
      </c>
      <c r="AE16" s="54">
        <v>140438</v>
      </c>
      <c r="AF16" s="54">
        <v>93691</v>
      </c>
      <c r="AG16" s="54">
        <v>107861</v>
      </c>
      <c r="AH16" s="54">
        <v>125284</v>
      </c>
      <c r="AI16" s="54">
        <v>113095</v>
      </c>
      <c r="AJ16" s="54">
        <v>99948</v>
      </c>
      <c r="AK16" s="54">
        <v>106854</v>
      </c>
      <c r="AL16" s="54">
        <v>121821</v>
      </c>
      <c r="AM16" s="54">
        <v>112448</v>
      </c>
      <c r="AN16" s="54">
        <v>104237</v>
      </c>
      <c r="AO16" s="54">
        <v>113696</v>
      </c>
      <c r="AP16" s="54">
        <v>114679</v>
      </c>
      <c r="AQ16" s="54">
        <v>112041</v>
      </c>
      <c r="AR16" s="54">
        <v>88267</v>
      </c>
      <c r="AS16" s="54">
        <v>103102</v>
      </c>
      <c r="AT16" s="54">
        <v>121214</v>
      </c>
      <c r="AU16" s="54">
        <v>114171</v>
      </c>
      <c r="AV16" s="54">
        <v>99828</v>
      </c>
    </row>
    <row r="17" spans="1:48" s="29" customFormat="1" ht="9.9" customHeight="1" x14ac:dyDescent="0.2">
      <c r="A17" s="40"/>
      <c r="B17" s="52" t="s">
        <v>68</v>
      </c>
      <c r="C17" s="55">
        <f>SUM(M17:P17)</f>
        <v>1267273</v>
      </c>
      <c r="D17" s="55">
        <f>SUM(Q17:T17)</f>
        <v>1325336</v>
      </c>
      <c r="E17" s="55">
        <f>SUM(U17:X17)</f>
        <v>1240124</v>
      </c>
      <c r="F17" s="55">
        <f>SUM(Y17:AB17)</f>
        <v>685106</v>
      </c>
      <c r="G17" s="55">
        <f>SUM(AC17:AF17)</f>
        <v>443231</v>
      </c>
      <c r="H17" s="55">
        <f>SUM(AG17:AJ17)</f>
        <v>422614</v>
      </c>
      <c r="I17" s="55">
        <f>SUM(AK17:AN17)</f>
        <v>457703</v>
      </c>
      <c r="J17" s="55">
        <f>SUM(AO17:AR17)</f>
        <v>413645</v>
      </c>
      <c r="K17" s="55">
        <f>SUM(AS17:AV17)</f>
        <v>546501</v>
      </c>
      <c r="M17" s="54">
        <v>299139</v>
      </c>
      <c r="N17" s="54">
        <v>333492</v>
      </c>
      <c r="O17" s="54">
        <v>338562</v>
      </c>
      <c r="P17" s="54">
        <v>296080</v>
      </c>
      <c r="Q17" s="54">
        <v>335554</v>
      </c>
      <c r="R17" s="54">
        <v>345484</v>
      </c>
      <c r="S17" s="54">
        <v>338626</v>
      </c>
      <c r="T17" s="54">
        <v>305672</v>
      </c>
      <c r="U17" s="54">
        <v>341682</v>
      </c>
      <c r="V17" s="54">
        <v>342246</v>
      </c>
      <c r="W17" s="54">
        <v>300511</v>
      </c>
      <c r="X17" s="54">
        <v>255685</v>
      </c>
      <c r="Y17" s="54">
        <v>238836</v>
      </c>
      <c r="Z17" s="54">
        <v>185955</v>
      </c>
      <c r="AA17" s="54">
        <v>152859</v>
      </c>
      <c r="AB17" s="54">
        <v>107456</v>
      </c>
      <c r="AC17" s="54">
        <v>105432</v>
      </c>
      <c r="AD17" s="54">
        <v>118915</v>
      </c>
      <c r="AE17" s="54">
        <v>121616</v>
      </c>
      <c r="AF17" s="54">
        <v>97268</v>
      </c>
      <c r="AG17" s="54">
        <v>111815</v>
      </c>
      <c r="AH17" s="54">
        <v>111444</v>
      </c>
      <c r="AI17" s="54">
        <v>104424</v>
      </c>
      <c r="AJ17" s="54">
        <v>94931</v>
      </c>
      <c r="AK17" s="54">
        <v>107220</v>
      </c>
      <c r="AL17" s="54">
        <v>125059</v>
      </c>
      <c r="AM17" s="54">
        <v>120123</v>
      </c>
      <c r="AN17" s="54">
        <v>105301</v>
      </c>
      <c r="AO17" s="54">
        <v>99304</v>
      </c>
      <c r="AP17" s="54">
        <v>103552</v>
      </c>
      <c r="AQ17" s="54">
        <v>113535</v>
      </c>
      <c r="AR17" s="54">
        <v>97254</v>
      </c>
      <c r="AS17" s="54">
        <v>124109</v>
      </c>
      <c r="AT17" s="54">
        <v>139520</v>
      </c>
      <c r="AU17" s="54">
        <v>151493</v>
      </c>
      <c r="AV17" s="54">
        <v>131379</v>
      </c>
    </row>
    <row r="18" spans="1:48" s="29" customFormat="1" ht="9.9" customHeight="1" x14ac:dyDescent="0.2">
      <c r="A18" s="40"/>
      <c r="B18" s="56" t="s">
        <v>69</v>
      </c>
      <c r="C18" s="57">
        <f>SUM(C16:C17)</f>
        <v>2254834</v>
      </c>
      <c r="D18" s="57">
        <f>SUM(D16:D17)</f>
        <v>2327631</v>
      </c>
      <c r="E18" s="57">
        <f t="shared" ref="E18:K18" si="0">SUM(E16:E17)</f>
        <v>2016425</v>
      </c>
      <c r="F18" s="57">
        <f t="shared" si="0"/>
        <v>1238058</v>
      </c>
      <c r="G18" s="57">
        <f t="shared" si="0"/>
        <v>930419</v>
      </c>
      <c r="H18" s="57">
        <f t="shared" si="0"/>
        <v>868802</v>
      </c>
      <c r="I18" s="57">
        <f t="shared" si="0"/>
        <v>903063</v>
      </c>
      <c r="J18" s="57">
        <f t="shared" si="0"/>
        <v>842328</v>
      </c>
      <c r="K18" s="57">
        <f t="shared" si="0"/>
        <v>984816</v>
      </c>
      <c r="M18" s="58">
        <f>SUM(M16:M17)</f>
        <v>559622</v>
      </c>
      <c r="N18" s="58">
        <f t="shared" ref="N18:AV18" si="1">SUM(N16:N17)</f>
        <v>603094</v>
      </c>
      <c r="O18" s="58">
        <f t="shared" si="1"/>
        <v>582007</v>
      </c>
      <c r="P18" s="58">
        <f t="shared" si="1"/>
        <v>510111</v>
      </c>
      <c r="Q18" s="58">
        <f t="shared" si="1"/>
        <v>590551</v>
      </c>
      <c r="R18" s="58">
        <f t="shared" si="1"/>
        <v>615027</v>
      </c>
      <c r="S18" s="58">
        <f t="shared" si="1"/>
        <v>609550</v>
      </c>
      <c r="T18" s="58">
        <f t="shared" si="1"/>
        <v>512503</v>
      </c>
      <c r="U18" s="58">
        <f t="shared" si="1"/>
        <v>561888</v>
      </c>
      <c r="V18" s="58">
        <f t="shared" si="1"/>
        <v>574164</v>
      </c>
      <c r="W18" s="58">
        <f t="shared" si="1"/>
        <v>481640</v>
      </c>
      <c r="X18" s="58">
        <f t="shared" si="1"/>
        <v>398733</v>
      </c>
      <c r="Y18" s="58">
        <f t="shared" si="1"/>
        <v>407769</v>
      </c>
      <c r="Z18" s="58">
        <f t="shared" si="1"/>
        <v>354501</v>
      </c>
      <c r="AA18" s="58">
        <f t="shared" si="1"/>
        <v>271668</v>
      </c>
      <c r="AB18" s="58">
        <f t="shared" si="1"/>
        <v>204120</v>
      </c>
      <c r="AC18" s="58">
        <f t="shared" si="1"/>
        <v>217868</v>
      </c>
      <c r="AD18" s="58">
        <f t="shared" si="1"/>
        <v>259538</v>
      </c>
      <c r="AE18" s="58">
        <f t="shared" si="1"/>
        <v>262054</v>
      </c>
      <c r="AF18" s="58">
        <f t="shared" si="1"/>
        <v>190959</v>
      </c>
      <c r="AG18" s="58">
        <f t="shared" si="1"/>
        <v>219676</v>
      </c>
      <c r="AH18" s="58">
        <f t="shared" si="1"/>
        <v>236728</v>
      </c>
      <c r="AI18" s="58">
        <f t="shared" si="1"/>
        <v>217519</v>
      </c>
      <c r="AJ18" s="58">
        <f t="shared" si="1"/>
        <v>194879</v>
      </c>
      <c r="AK18" s="58">
        <f t="shared" si="1"/>
        <v>214074</v>
      </c>
      <c r="AL18" s="58">
        <f t="shared" si="1"/>
        <v>246880</v>
      </c>
      <c r="AM18" s="58">
        <f t="shared" si="1"/>
        <v>232571</v>
      </c>
      <c r="AN18" s="58">
        <f t="shared" si="1"/>
        <v>209538</v>
      </c>
      <c r="AO18" s="58">
        <f t="shared" si="1"/>
        <v>213000</v>
      </c>
      <c r="AP18" s="58">
        <f t="shared" si="1"/>
        <v>218231</v>
      </c>
      <c r="AQ18" s="58">
        <f t="shared" si="1"/>
        <v>225576</v>
      </c>
      <c r="AR18" s="58">
        <f t="shared" si="1"/>
        <v>185521</v>
      </c>
      <c r="AS18" s="58">
        <f t="shared" si="1"/>
        <v>227211</v>
      </c>
      <c r="AT18" s="58">
        <f t="shared" si="1"/>
        <v>260734</v>
      </c>
      <c r="AU18" s="58">
        <f t="shared" si="1"/>
        <v>265664</v>
      </c>
      <c r="AV18" s="58">
        <f t="shared" si="1"/>
        <v>231207</v>
      </c>
    </row>
    <row r="19" spans="1:48" s="29" customFormat="1" ht="9.9" customHeight="1" x14ac:dyDescent="0.2">
      <c r="A19" s="48"/>
      <c r="C19" s="59"/>
      <c r="D19" s="59"/>
      <c r="E19" s="59"/>
      <c r="F19" s="59"/>
      <c r="G19" s="59"/>
      <c r="H19" s="59"/>
      <c r="I19" s="59"/>
      <c r="J19" s="59"/>
      <c r="K19" s="59"/>
    </row>
    <row r="20" spans="1:48" s="29" customFormat="1" ht="9.9" customHeight="1" x14ac:dyDescent="0.2">
      <c r="A20" s="48"/>
      <c r="C20" s="39"/>
      <c r="D20" s="39"/>
      <c r="E20" s="39"/>
      <c r="F20" s="39"/>
      <c r="G20" s="39"/>
      <c r="H20" s="39"/>
      <c r="I20" s="39"/>
      <c r="J20" s="39"/>
      <c r="K20" s="39"/>
    </row>
    <row r="21" spans="1:48" s="29" customFormat="1" ht="9.9" customHeight="1" x14ac:dyDescent="0.2">
      <c r="A21" s="48"/>
    </row>
    <row r="22" spans="1:48" s="29" customFormat="1" ht="9.9" customHeight="1" x14ac:dyDescent="0.2">
      <c r="A22" s="48"/>
    </row>
    <row r="23" spans="1:48" s="29" customFormat="1" ht="9.9" customHeight="1" x14ac:dyDescent="0.2">
      <c r="A23" s="35">
        <v>1.3</v>
      </c>
      <c r="B23" s="60" t="s">
        <v>166</v>
      </c>
      <c r="Q23" s="61"/>
    </row>
    <row r="24" spans="1:48" s="29" customFormat="1" ht="9.9" customHeight="1" x14ac:dyDescent="0.2">
      <c r="A24" s="40"/>
      <c r="B24" s="52" t="s">
        <v>70</v>
      </c>
      <c r="C24" s="62" t="s">
        <v>72</v>
      </c>
      <c r="D24" s="53">
        <f>SUM(Q24:T24)</f>
        <v>1611539</v>
      </c>
      <c r="E24" s="53">
        <f>SUM(U24:X24)</f>
        <v>1414466</v>
      </c>
      <c r="F24" s="53">
        <f>SUM(Y24:AB24)</f>
        <v>827133</v>
      </c>
      <c r="G24" s="53">
        <f>SUM(AC24:AF24)</f>
        <v>648281</v>
      </c>
      <c r="H24" s="53">
        <f>SUM(AG24:AJ24)</f>
        <v>624695</v>
      </c>
      <c r="I24" s="53">
        <f>SUM(AK24:AN24)</f>
        <v>668181</v>
      </c>
      <c r="J24" s="53">
        <f>SUM(AO24:AR24)</f>
        <v>620120</v>
      </c>
      <c r="K24" s="53">
        <f>SUM(AS24:AV24)</f>
        <v>773505</v>
      </c>
      <c r="M24" s="39"/>
      <c r="N24" s="39"/>
      <c r="O24" s="39"/>
      <c r="P24" s="39"/>
      <c r="Q24" s="55">
        <v>407739</v>
      </c>
      <c r="R24" s="55">
        <v>417247</v>
      </c>
      <c r="S24" s="55">
        <v>423292</v>
      </c>
      <c r="T24" s="55">
        <v>363261</v>
      </c>
      <c r="U24" s="55">
        <v>398834</v>
      </c>
      <c r="V24" s="55">
        <v>396265</v>
      </c>
      <c r="W24" s="55">
        <v>337421</v>
      </c>
      <c r="X24" s="55">
        <v>281946</v>
      </c>
      <c r="Y24" s="55">
        <v>266927</v>
      </c>
      <c r="Z24" s="55">
        <v>220499</v>
      </c>
      <c r="AA24" s="55">
        <v>194776</v>
      </c>
      <c r="AB24" s="55">
        <v>144931</v>
      </c>
      <c r="AC24" s="55">
        <v>149974</v>
      </c>
      <c r="AD24" s="55">
        <v>175771</v>
      </c>
      <c r="AE24" s="55">
        <v>181267</v>
      </c>
      <c r="AF24" s="55">
        <v>141269</v>
      </c>
      <c r="AG24" s="55">
        <v>162251</v>
      </c>
      <c r="AH24" s="55">
        <v>168889</v>
      </c>
      <c r="AI24" s="55">
        <v>154556</v>
      </c>
      <c r="AJ24" s="55">
        <v>138999</v>
      </c>
      <c r="AK24" s="55">
        <v>157179</v>
      </c>
      <c r="AL24" s="55">
        <v>181634</v>
      </c>
      <c r="AM24" s="55">
        <v>173917</v>
      </c>
      <c r="AN24" s="55">
        <v>155451</v>
      </c>
      <c r="AO24" s="55">
        <v>152845</v>
      </c>
      <c r="AP24" s="55">
        <v>156692</v>
      </c>
      <c r="AQ24" s="55">
        <v>168115</v>
      </c>
      <c r="AR24" s="55">
        <v>142468</v>
      </c>
      <c r="AS24" s="55">
        <v>177054</v>
      </c>
      <c r="AT24" s="55">
        <v>202625</v>
      </c>
      <c r="AU24" s="55">
        <v>207993</v>
      </c>
      <c r="AV24" s="55">
        <v>185833</v>
      </c>
    </row>
    <row r="25" spans="1:48" s="29" customFormat="1" ht="9.9" customHeight="1" x14ac:dyDescent="0.2">
      <c r="A25" s="63"/>
      <c r="B25" s="52" t="s">
        <v>71</v>
      </c>
      <c r="C25" s="62" t="s">
        <v>72</v>
      </c>
      <c r="D25" s="53">
        <f>SUM(Q25:T25)</f>
        <v>716092</v>
      </c>
      <c r="E25" s="53">
        <f>SUM(U25:X25)</f>
        <v>601959</v>
      </c>
      <c r="F25" s="53">
        <f>SUM(Y25:AB25)</f>
        <v>410925</v>
      </c>
      <c r="G25" s="53">
        <f>SUM(AC25:AF25)</f>
        <v>282138</v>
      </c>
      <c r="H25" s="53">
        <f>SUM(AG25:AJ25)</f>
        <v>244107</v>
      </c>
      <c r="I25" s="53">
        <f>SUM(AK25:AN25)</f>
        <v>234882</v>
      </c>
      <c r="J25" s="53">
        <f>SUM(AO25:AR25)</f>
        <v>222208</v>
      </c>
      <c r="K25" s="53">
        <f>SUM(AS25:AV25)</f>
        <v>211311</v>
      </c>
      <c r="M25" s="39"/>
      <c r="N25" s="39"/>
      <c r="O25" s="39"/>
      <c r="P25" s="39"/>
      <c r="Q25" s="55">
        <v>182812</v>
      </c>
      <c r="R25" s="55">
        <v>197780</v>
      </c>
      <c r="S25" s="55">
        <v>186258</v>
      </c>
      <c r="T25" s="55">
        <v>149242</v>
      </c>
      <c r="U25" s="55">
        <v>163054</v>
      </c>
      <c r="V25" s="55">
        <v>177899</v>
      </c>
      <c r="W25" s="55">
        <v>144219</v>
      </c>
      <c r="X25" s="55">
        <v>116787</v>
      </c>
      <c r="Y25" s="55">
        <v>140842</v>
      </c>
      <c r="Z25" s="55">
        <v>134002</v>
      </c>
      <c r="AA25" s="55">
        <v>76892</v>
      </c>
      <c r="AB25" s="55">
        <v>59189</v>
      </c>
      <c r="AC25" s="55">
        <v>67894</v>
      </c>
      <c r="AD25" s="55">
        <v>83767</v>
      </c>
      <c r="AE25" s="55">
        <v>80787</v>
      </c>
      <c r="AF25" s="55">
        <v>49690</v>
      </c>
      <c r="AG25" s="55">
        <v>57425</v>
      </c>
      <c r="AH25" s="55">
        <v>67839</v>
      </c>
      <c r="AI25" s="55">
        <v>62963</v>
      </c>
      <c r="AJ25" s="55">
        <v>55880</v>
      </c>
      <c r="AK25" s="55">
        <v>56895</v>
      </c>
      <c r="AL25" s="55">
        <v>65246</v>
      </c>
      <c r="AM25" s="55">
        <v>58654</v>
      </c>
      <c r="AN25" s="55">
        <v>54087</v>
      </c>
      <c r="AO25" s="55">
        <v>60155</v>
      </c>
      <c r="AP25" s="55">
        <v>61539</v>
      </c>
      <c r="AQ25" s="55">
        <v>57461</v>
      </c>
      <c r="AR25" s="55">
        <v>43053</v>
      </c>
      <c r="AS25" s="55">
        <v>50157</v>
      </c>
      <c r="AT25" s="55">
        <v>58109</v>
      </c>
      <c r="AU25" s="55">
        <v>57671</v>
      </c>
      <c r="AV25" s="55">
        <v>45374</v>
      </c>
    </row>
    <row r="26" spans="1:48" s="29" customFormat="1" ht="9.9" customHeight="1" x14ac:dyDescent="0.2">
      <c r="A26" s="63"/>
      <c r="B26" s="56" t="s">
        <v>69</v>
      </c>
      <c r="C26" s="64" t="s">
        <v>72</v>
      </c>
      <c r="D26" s="42">
        <f>SUM(D24:D25)</f>
        <v>2327631</v>
      </c>
      <c r="E26" s="42">
        <f t="shared" ref="E26:J26" si="2">SUM(E24:E25)</f>
        <v>2016425</v>
      </c>
      <c r="F26" s="42">
        <f>SUM(F24:F25)</f>
        <v>1238058</v>
      </c>
      <c r="G26" s="42">
        <f t="shared" si="2"/>
        <v>930419</v>
      </c>
      <c r="H26" s="42">
        <f t="shared" si="2"/>
        <v>868802</v>
      </c>
      <c r="I26" s="42">
        <f t="shared" si="2"/>
        <v>903063</v>
      </c>
      <c r="J26" s="42">
        <f t="shared" si="2"/>
        <v>842328</v>
      </c>
      <c r="K26" s="42">
        <f>SUM(K24:K25)</f>
        <v>984816</v>
      </c>
      <c r="M26" s="39"/>
      <c r="N26" s="39"/>
      <c r="O26" s="39"/>
      <c r="P26" s="39"/>
      <c r="Q26" s="57">
        <f>SUM(Q24:Q25)</f>
        <v>590551</v>
      </c>
      <c r="R26" s="57">
        <f t="shared" ref="R26:AU26" si="3">SUM(R24:R25)</f>
        <v>615027</v>
      </c>
      <c r="S26" s="57">
        <f t="shared" si="3"/>
        <v>609550</v>
      </c>
      <c r="T26" s="57">
        <f t="shared" si="3"/>
        <v>512503</v>
      </c>
      <c r="U26" s="57">
        <f t="shared" si="3"/>
        <v>561888</v>
      </c>
      <c r="V26" s="57">
        <f t="shared" si="3"/>
        <v>574164</v>
      </c>
      <c r="W26" s="57">
        <f t="shared" si="3"/>
        <v>481640</v>
      </c>
      <c r="X26" s="57">
        <f t="shared" si="3"/>
        <v>398733</v>
      </c>
      <c r="Y26" s="57">
        <f t="shared" si="3"/>
        <v>407769</v>
      </c>
      <c r="Z26" s="57">
        <f t="shared" si="3"/>
        <v>354501</v>
      </c>
      <c r="AA26" s="57">
        <f t="shared" si="3"/>
        <v>271668</v>
      </c>
      <c r="AB26" s="57">
        <f t="shared" si="3"/>
        <v>204120</v>
      </c>
      <c r="AC26" s="57">
        <f t="shared" si="3"/>
        <v>217868</v>
      </c>
      <c r="AD26" s="57">
        <f t="shared" si="3"/>
        <v>259538</v>
      </c>
      <c r="AE26" s="57">
        <f t="shared" si="3"/>
        <v>262054</v>
      </c>
      <c r="AF26" s="57">
        <f t="shared" si="3"/>
        <v>190959</v>
      </c>
      <c r="AG26" s="57">
        <f t="shared" si="3"/>
        <v>219676</v>
      </c>
      <c r="AH26" s="57">
        <f t="shared" si="3"/>
        <v>236728</v>
      </c>
      <c r="AI26" s="57">
        <f t="shared" si="3"/>
        <v>217519</v>
      </c>
      <c r="AJ26" s="57">
        <f t="shared" si="3"/>
        <v>194879</v>
      </c>
      <c r="AK26" s="57">
        <f t="shared" si="3"/>
        <v>214074</v>
      </c>
      <c r="AL26" s="57">
        <f t="shared" si="3"/>
        <v>246880</v>
      </c>
      <c r="AM26" s="57">
        <f t="shared" si="3"/>
        <v>232571</v>
      </c>
      <c r="AN26" s="57">
        <f t="shared" si="3"/>
        <v>209538</v>
      </c>
      <c r="AO26" s="57">
        <f t="shared" si="3"/>
        <v>213000</v>
      </c>
      <c r="AP26" s="57">
        <f t="shared" si="3"/>
        <v>218231</v>
      </c>
      <c r="AQ26" s="57">
        <f t="shared" si="3"/>
        <v>225576</v>
      </c>
      <c r="AR26" s="57">
        <f t="shared" si="3"/>
        <v>185521</v>
      </c>
      <c r="AS26" s="57">
        <f t="shared" si="3"/>
        <v>227211</v>
      </c>
      <c r="AT26" s="57">
        <f t="shared" si="3"/>
        <v>260734</v>
      </c>
      <c r="AU26" s="57">
        <f t="shared" si="3"/>
        <v>265664</v>
      </c>
      <c r="AV26" s="57">
        <f>SUM(AV24:AV25)</f>
        <v>231207</v>
      </c>
    </row>
    <row r="27" spans="1:48" s="29" customFormat="1" ht="9.9" customHeight="1" x14ac:dyDescent="0.2">
      <c r="D27" s="65"/>
      <c r="E27" s="65"/>
      <c r="F27" s="65"/>
      <c r="G27" s="65"/>
      <c r="H27" s="65"/>
      <c r="I27" s="65"/>
      <c r="J27" s="65"/>
      <c r="K27" s="65"/>
      <c r="M27" s="39"/>
      <c r="N27" s="39"/>
      <c r="O27" s="39"/>
      <c r="P27" s="39"/>
    </row>
    <row r="28" spans="1:48" s="29" customFormat="1" ht="9.9" customHeight="1" x14ac:dyDescent="0.2"/>
    <row r="29" spans="1:48" s="29" customFormat="1" ht="9.9" customHeight="1" x14ac:dyDescent="0.2"/>
    <row r="30" spans="1:48" s="29" customFormat="1" ht="9.9" customHeight="1" x14ac:dyDescent="0.2"/>
    <row r="31" spans="1:48" s="29" customFormat="1" ht="9.9" customHeight="1" x14ac:dyDescent="0.2">
      <c r="B31" s="34" t="s">
        <v>73</v>
      </c>
    </row>
    <row r="32" spans="1:48" s="29" customFormat="1" ht="9.9" customHeight="1" x14ac:dyDescent="0.2">
      <c r="B32" s="31" t="s">
        <v>74</v>
      </c>
    </row>
    <row r="33" spans="2:2" s="29" customFormat="1" ht="9.9" customHeight="1" x14ac:dyDescent="0.2">
      <c r="B33" s="31" t="s">
        <v>75</v>
      </c>
    </row>
  </sheetData>
  <phoneticPr fontId="0" type="noConversion"/>
  <pageMargins left="0.7" right="0.7" top="0.75" bottom="0.75" header="0.3" footer="0.3"/>
  <pageSetup paperSize="9" orientation="landscape" r:id="rId1"/>
  <ignoredErrors>
    <ignoredError sqref="C10 D10:K10 C16 C17:K18 D16:K16 J24 D25:K25 D24:I24 K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3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9" sqref="B9"/>
    </sheetView>
  </sheetViews>
  <sheetFormatPr defaultColWidth="9" defaultRowHeight="11.4" x14ac:dyDescent="0.2"/>
  <cols>
    <col min="1" max="1" width="4.36328125" style="20" customWidth="1"/>
    <col min="2" max="2" width="52.7265625" style="20" customWidth="1"/>
    <col min="3" max="48" width="10.6328125" style="20" customWidth="1"/>
    <col min="49" max="16384" width="9" style="20"/>
  </cols>
  <sheetData>
    <row r="1" spans="1:49" s="29" customFormat="1" ht="9.9" customHeight="1" x14ac:dyDescent="0.2">
      <c r="B1" s="30" t="s">
        <v>76</v>
      </c>
    </row>
    <row r="2" spans="1:49" s="29" customFormat="1" ht="9.9" customHeight="1" x14ac:dyDescent="0.2"/>
    <row r="3" spans="1:49" s="29" customFormat="1" ht="9.9" customHeight="1" x14ac:dyDescent="0.2"/>
    <row r="4" spans="1:49" s="29" customFormat="1" ht="9.9" customHeight="1" x14ac:dyDescent="0.2">
      <c r="C4" s="66"/>
      <c r="D4" s="31"/>
      <c r="E4" s="66"/>
      <c r="F4" s="66"/>
      <c r="G4" s="66"/>
      <c r="H4" s="66"/>
      <c r="I4" s="66"/>
      <c r="J4" s="66"/>
      <c r="K4" s="66"/>
      <c r="L4" s="66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</row>
    <row r="5" spans="1:49" s="29" customFormat="1" ht="9.9" customHeight="1" x14ac:dyDescent="0.2">
      <c r="C5" s="32" t="s">
        <v>29</v>
      </c>
      <c r="D5" s="33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9" s="29" customFormat="1" ht="9.9" customHeight="1" x14ac:dyDescent="0.2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9" s="29" customFormat="1" ht="9.9" customHeight="1" x14ac:dyDescent="0.2">
      <c r="C7" s="35">
        <v>2005</v>
      </c>
      <c r="D7" s="35">
        <v>2006</v>
      </c>
      <c r="E7" s="35">
        <v>2007</v>
      </c>
      <c r="F7" s="35">
        <v>2008</v>
      </c>
      <c r="G7" s="35">
        <v>2009</v>
      </c>
      <c r="H7" s="35">
        <v>2010</v>
      </c>
      <c r="I7" s="35">
        <v>2011</v>
      </c>
      <c r="J7" s="35">
        <v>2012</v>
      </c>
      <c r="K7" s="35">
        <v>2013</v>
      </c>
      <c r="L7" s="30"/>
      <c r="M7" s="30" t="s">
        <v>30</v>
      </c>
      <c r="N7" s="30" t="s">
        <v>31</v>
      </c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  <c r="AB7" s="30" t="s">
        <v>45</v>
      </c>
      <c r="AC7" s="30" t="s">
        <v>46</v>
      </c>
      <c r="AD7" s="30" t="s">
        <v>47</v>
      </c>
      <c r="AE7" s="30" t="s">
        <v>48</v>
      </c>
      <c r="AF7" s="30" t="s">
        <v>49</v>
      </c>
      <c r="AG7" s="30" t="s">
        <v>50</v>
      </c>
      <c r="AH7" s="30" t="s">
        <v>51</v>
      </c>
      <c r="AI7" s="30" t="s">
        <v>52</v>
      </c>
      <c r="AJ7" s="30" t="s">
        <v>53</v>
      </c>
      <c r="AK7" s="30" t="s">
        <v>54</v>
      </c>
      <c r="AL7" s="30" t="s">
        <v>55</v>
      </c>
      <c r="AM7" s="30" t="s">
        <v>56</v>
      </c>
      <c r="AN7" s="30" t="s">
        <v>57</v>
      </c>
      <c r="AO7" s="30" t="s">
        <v>58</v>
      </c>
      <c r="AP7" s="30" t="s">
        <v>59</v>
      </c>
      <c r="AQ7" s="30" t="s">
        <v>60</v>
      </c>
      <c r="AR7" s="30" t="s">
        <v>61</v>
      </c>
      <c r="AS7" s="30" t="s">
        <v>62</v>
      </c>
      <c r="AT7" s="30" t="s">
        <v>63</v>
      </c>
      <c r="AU7" s="30" t="s">
        <v>64</v>
      </c>
      <c r="AV7" s="30" t="s">
        <v>65</v>
      </c>
    </row>
    <row r="8" spans="1:49" s="29" customFormat="1" ht="9.9" customHeight="1" x14ac:dyDescent="0.2"/>
    <row r="9" spans="1:49" s="29" customFormat="1" ht="9.9" customHeight="1" x14ac:dyDescent="0.2">
      <c r="A9" s="35">
        <v>2.1</v>
      </c>
      <c r="B9" s="60" t="s">
        <v>167</v>
      </c>
    </row>
    <row r="10" spans="1:49" s="29" customFormat="1" ht="9.9" customHeight="1" x14ac:dyDescent="0.2">
      <c r="A10" s="67"/>
      <c r="B10" s="68" t="s">
        <v>82</v>
      </c>
      <c r="C10" s="55">
        <f t="shared" ref="C10:C15" si="0">SUM(M10:P10)</f>
        <v>35697</v>
      </c>
      <c r="D10" s="55">
        <f t="shared" ref="D10:D15" si="1">SUM(Q10:T10)</f>
        <v>25621</v>
      </c>
      <c r="E10" s="55">
        <f t="shared" ref="E10:E15" si="2">SUM(U10:X10)</f>
        <v>18517</v>
      </c>
      <c r="F10" s="55">
        <f t="shared" ref="F10:F15" si="3">SUM(Y10:AB10)</f>
        <v>4959</v>
      </c>
      <c r="G10" s="55">
        <f t="shared" ref="G10:G15" si="4">SUM(AC10:AF10)</f>
        <v>2997</v>
      </c>
      <c r="H10" s="55">
        <f t="shared" ref="H10:H15" si="5">SUM(AG10:AJ10)</f>
        <v>3054</v>
      </c>
      <c r="I10" s="69">
        <f t="shared" ref="I10:I15" si="6">SUM(AK10:AN10)</f>
        <v>2657</v>
      </c>
      <c r="J10" s="69">
        <f t="shared" ref="J10:J15" si="7">SUM(AO10:AR10)</f>
        <v>4722</v>
      </c>
      <c r="K10" s="69">
        <f t="shared" ref="K10:K15" si="8">SUM(AS10:AV10)</f>
        <v>8159</v>
      </c>
      <c r="M10" s="55">
        <v>9902</v>
      </c>
      <c r="N10" s="55">
        <v>9058</v>
      </c>
      <c r="O10" s="55">
        <v>8587</v>
      </c>
      <c r="P10" s="55">
        <v>8150</v>
      </c>
      <c r="Q10" s="55">
        <v>6239</v>
      </c>
      <c r="R10" s="55">
        <v>6554</v>
      </c>
      <c r="S10" s="55">
        <v>6221</v>
      </c>
      <c r="T10" s="55">
        <v>6607</v>
      </c>
      <c r="U10" s="55">
        <v>5472</v>
      </c>
      <c r="V10" s="55">
        <v>5544</v>
      </c>
      <c r="W10" s="55">
        <v>4522</v>
      </c>
      <c r="X10" s="55">
        <v>2979</v>
      </c>
      <c r="Y10" s="55">
        <v>2032</v>
      </c>
      <c r="Z10" s="55">
        <v>1529</v>
      </c>
      <c r="AA10" s="55">
        <v>871</v>
      </c>
      <c r="AB10" s="55">
        <v>527</v>
      </c>
      <c r="AC10" s="55">
        <v>515</v>
      </c>
      <c r="AD10" s="55">
        <v>757</v>
      </c>
      <c r="AE10" s="55">
        <v>862</v>
      </c>
      <c r="AF10" s="55">
        <v>863</v>
      </c>
      <c r="AG10" s="55">
        <v>770</v>
      </c>
      <c r="AH10" s="55">
        <v>821</v>
      </c>
      <c r="AI10" s="55">
        <v>761</v>
      </c>
      <c r="AJ10" s="55">
        <v>702</v>
      </c>
      <c r="AK10" s="55">
        <v>637</v>
      </c>
      <c r="AL10" s="55">
        <v>754</v>
      </c>
      <c r="AM10" s="55">
        <v>691</v>
      </c>
      <c r="AN10" s="55">
        <v>575</v>
      </c>
      <c r="AO10" s="55">
        <v>488</v>
      </c>
      <c r="AP10" s="55">
        <v>936</v>
      </c>
      <c r="AQ10" s="55">
        <v>1509</v>
      </c>
      <c r="AR10" s="55">
        <v>1789</v>
      </c>
      <c r="AS10" s="55">
        <v>1697</v>
      </c>
      <c r="AT10" s="55">
        <v>1904</v>
      </c>
      <c r="AU10" s="55">
        <v>2081</v>
      </c>
      <c r="AV10" s="55">
        <v>2477</v>
      </c>
    </row>
    <row r="11" spans="1:49" s="29" customFormat="1" ht="9.9" customHeight="1" x14ac:dyDescent="0.2">
      <c r="A11" s="67"/>
      <c r="B11" s="52" t="s">
        <v>83</v>
      </c>
      <c r="C11" s="55">
        <f t="shared" si="0"/>
        <v>355152</v>
      </c>
      <c r="D11" s="55">
        <f t="shared" si="1"/>
        <v>372929</v>
      </c>
      <c r="E11" s="55">
        <f t="shared" si="2"/>
        <v>306912</v>
      </c>
      <c r="F11" s="55">
        <f t="shared" si="3"/>
        <v>163820</v>
      </c>
      <c r="G11" s="55">
        <f t="shared" si="4"/>
        <v>202726</v>
      </c>
      <c r="H11" s="55">
        <f t="shared" si="5"/>
        <v>184902</v>
      </c>
      <c r="I11" s="55">
        <f t="shared" si="6"/>
        <v>197693</v>
      </c>
      <c r="J11" s="55">
        <f t="shared" si="7"/>
        <v>205822</v>
      </c>
      <c r="K11" s="55">
        <f t="shared" si="8"/>
        <v>269106</v>
      </c>
      <c r="M11" s="55">
        <v>90946</v>
      </c>
      <c r="N11" s="55">
        <v>93929</v>
      </c>
      <c r="O11" s="55">
        <v>91481</v>
      </c>
      <c r="P11" s="55">
        <v>78796</v>
      </c>
      <c r="Q11" s="55">
        <v>96248</v>
      </c>
      <c r="R11" s="55">
        <v>100570</v>
      </c>
      <c r="S11" s="55">
        <v>97716</v>
      </c>
      <c r="T11" s="55">
        <v>78395</v>
      </c>
      <c r="U11" s="55">
        <v>90280</v>
      </c>
      <c r="V11" s="55">
        <v>91273</v>
      </c>
      <c r="W11" s="55">
        <v>75808</v>
      </c>
      <c r="X11" s="55">
        <v>49551</v>
      </c>
      <c r="Y11" s="55">
        <v>54342</v>
      </c>
      <c r="Z11" s="55">
        <v>42903</v>
      </c>
      <c r="AA11" s="55">
        <v>37694</v>
      </c>
      <c r="AB11" s="55">
        <v>28881</v>
      </c>
      <c r="AC11" s="55">
        <v>42552</v>
      </c>
      <c r="AD11" s="55">
        <v>56165</v>
      </c>
      <c r="AE11" s="55">
        <v>63250</v>
      </c>
      <c r="AF11" s="55">
        <v>40759</v>
      </c>
      <c r="AG11" s="55">
        <v>49549</v>
      </c>
      <c r="AH11" s="55">
        <v>52482</v>
      </c>
      <c r="AI11" s="55">
        <v>46624</v>
      </c>
      <c r="AJ11" s="55">
        <v>36247</v>
      </c>
      <c r="AK11" s="55">
        <v>45788</v>
      </c>
      <c r="AL11" s="55">
        <v>52159</v>
      </c>
      <c r="AM11" s="55">
        <v>50905</v>
      </c>
      <c r="AN11" s="55">
        <v>48841</v>
      </c>
      <c r="AO11" s="55">
        <v>47690</v>
      </c>
      <c r="AP11" s="55">
        <v>53787</v>
      </c>
      <c r="AQ11" s="55">
        <v>57752</v>
      </c>
      <c r="AR11" s="55">
        <v>46593</v>
      </c>
      <c r="AS11" s="55">
        <v>60060</v>
      </c>
      <c r="AT11" s="55">
        <v>69547</v>
      </c>
      <c r="AU11" s="55">
        <v>75171</v>
      </c>
      <c r="AV11" s="55">
        <v>64328</v>
      </c>
    </row>
    <row r="12" spans="1:49" s="29" customFormat="1" ht="9.9" customHeight="1" x14ac:dyDescent="0.2">
      <c r="A12" s="67"/>
      <c r="B12" s="52" t="s">
        <v>84</v>
      </c>
      <c r="C12" s="55">
        <f t="shared" si="0"/>
        <v>614757</v>
      </c>
      <c r="D12" s="55">
        <f t="shared" si="1"/>
        <v>720733</v>
      </c>
      <c r="E12" s="55">
        <f t="shared" si="2"/>
        <v>584485</v>
      </c>
      <c r="F12" s="55">
        <f t="shared" si="3"/>
        <v>278431</v>
      </c>
      <c r="G12" s="55">
        <f t="shared" si="4"/>
        <v>333024</v>
      </c>
      <c r="H12" s="55">
        <f t="shared" si="5"/>
        <v>321537</v>
      </c>
      <c r="I12" s="55">
        <f t="shared" si="6"/>
        <v>316238</v>
      </c>
      <c r="J12" s="55">
        <f t="shared" si="7"/>
        <v>310361</v>
      </c>
      <c r="K12" s="55">
        <f t="shared" si="8"/>
        <v>340798</v>
      </c>
      <c r="M12" s="55">
        <v>150615</v>
      </c>
      <c r="N12" s="55">
        <v>165168</v>
      </c>
      <c r="O12" s="55">
        <v>161705</v>
      </c>
      <c r="P12" s="55">
        <v>137269</v>
      </c>
      <c r="Q12" s="55">
        <v>179686</v>
      </c>
      <c r="R12" s="55">
        <v>197564</v>
      </c>
      <c r="S12" s="55">
        <v>194314</v>
      </c>
      <c r="T12" s="55">
        <v>149169</v>
      </c>
      <c r="U12" s="55">
        <v>174506</v>
      </c>
      <c r="V12" s="55">
        <v>180843</v>
      </c>
      <c r="W12" s="55">
        <v>141844</v>
      </c>
      <c r="X12" s="55">
        <v>87292</v>
      </c>
      <c r="Y12" s="55">
        <v>91576</v>
      </c>
      <c r="Z12" s="55">
        <v>76709</v>
      </c>
      <c r="AA12" s="55">
        <v>63339</v>
      </c>
      <c r="AB12" s="55">
        <v>46807</v>
      </c>
      <c r="AC12" s="55">
        <v>70856</v>
      </c>
      <c r="AD12" s="55">
        <v>92785</v>
      </c>
      <c r="AE12" s="55">
        <v>101133</v>
      </c>
      <c r="AF12" s="55">
        <v>68250</v>
      </c>
      <c r="AG12" s="55">
        <v>84082</v>
      </c>
      <c r="AH12" s="55">
        <v>95089</v>
      </c>
      <c r="AI12" s="55">
        <v>82457</v>
      </c>
      <c r="AJ12" s="55">
        <v>59909</v>
      </c>
      <c r="AK12" s="55">
        <v>74637</v>
      </c>
      <c r="AL12" s="55">
        <v>88893</v>
      </c>
      <c r="AM12" s="55">
        <v>83396</v>
      </c>
      <c r="AN12" s="55">
        <v>69312</v>
      </c>
      <c r="AO12" s="55">
        <v>78445</v>
      </c>
      <c r="AP12" s="55">
        <v>85926</v>
      </c>
      <c r="AQ12" s="55">
        <v>83253</v>
      </c>
      <c r="AR12" s="55">
        <v>62737</v>
      </c>
      <c r="AS12" s="55">
        <v>76741</v>
      </c>
      <c r="AT12" s="55">
        <v>91865</v>
      </c>
      <c r="AU12" s="55">
        <v>95192</v>
      </c>
      <c r="AV12" s="55">
        <v>77000</v>
      </c>
      <c r="AW12" s="70"/>
    </row>
    <row r="13" spans="1:49" s="29" customFormat="1" ht="9.9" customHeight="1" x14ac:dyDescent="0.2">
      <c r="A13" s="63"/>
      <c r="B13" s="52" t="s">
        <v>86</v>
      </c>
      <c r="C13" s="55">
        <f t="shared" si="0"/>
        <v>1160514</v>
      </c>
      <c r="D13" s="55">
        <f>SUM(Q13:T13)</f>
        <v>1136929</v>
      </c>
      <c r="E13" s="55">
        <f>SUM(U13:X13)</f>
        <v>1031705</v>
      </c>
      <c r="F13" s="55">
        <f>SUM(Y13:AB13)</f>
        <v>738954</v>
      </c>
      <c r="G13" s="55">
        <f>SUM(AC13:AF13)</f>
        <v>357436</v>
      </c>
      <c r="H13" s="55">
        <f>SUM(AG13:AJ13)</f>
        <v>322851</v>
      </c>
      <c r="I13" s="69">
        <f>SUM(AK13:AN13)</f>
        <v>355236</v>
      </c>
      <c r="J13" s="69">
        <f>SUM(AO13:AR13)</f>
        <v>292139</v>
      </c>
      <c r="K13" s="69">
        <f>SUM(AS13:AV13)</f>
        <v>325983</v>
      </c>
      <c r="M13" s="55">
        <v>284362</v>
      </c>
      <c r="N13" s="55">
        <v>310567</v>
      </c>
      <c r="O13" s="55">
        <v>298143</v>
      </c>
      <c r="P13" s="55">
        <v>267442</v>
      </c>
      <c r="Q13" s="55">
        <v>288821</v>
      </c>
      <c r="R13" s="55">
        <v>291395</v>
      </c>
      <c r="S13" s="55">
        <v>292702</v>
      </c>
      <c r="T13" s="55">
        <v>264011</v>
      </c>
      <c r="U13" s="55">
        <v>272366</v>
      </c>
      <c r="V13" s="55">
        <v>280530</v>
      </c>
      <c r="W13" s="55">
        <v>237621</v>
      </c>
      <c r="X13" s="55">
        <v>241188</v>
      </c>
      <c r="Y13" s="55">
        <v>239674</v>
      </c>
      <c r="Z13" s="55">
        <v>221417</v>
      </c>
      <c r="AA13" s="55">
        <v>159341</v>
      </c>
      <c r="AB13" s="55">
        <v>118522</v>
      </c>
      <c r="AC13" s="55">
        <v>94828</v>
      </c>
      <c r="AD13" s="55">
        <v>101261</v>
      </c>
      <c r="AE13" s="55">
        <v>88058</v>
      </c>
      <c r="AF13" s="55">
        <v>73289</v>
      </c>
      <c r="AG13" s="55">
        <v>75641</v>
      </c>
      <c r="AH13" s="55">
        <v>78201</v>
      </c>
      <c r="AI13" s="55">
        <v>78882</v>
      </c>
      <c r="AJ13" s="55">
        <v>90127</v>
      </c>
      <c r="AK13" s="55">
        <v>85420</v>
      </c>
      <c r="AL13" s="55">
        <v>97063</v>
      </c>
      <c r="AM13" s="55">
        <v>89321</v>
      </c>
      <c r="AN13" s="55">
        <v>83432</v>
      </c>
      <c r="AO13" s="55">
        <v>78858</v>
      </c>
      <c r="AP13" s="55">
        <v>70329</v>
      </c>
      <c r="AQ13" s="55">
        <v>76035</v>
      </c>
      <c r="AR13" s="55">
        <v>66917</v>
      </c>
      <c r="AS13" s="55">
        <v>78828</v>
      </c>
      <c r="AT13" s="55">
        <v>87245</v>
      </c>
      <c r="AU13" s="55">
        <v>82439</v>
      </c>
      <c r="AV13" s="55">
        <v>77471</v>
      </c>
    </row>
    <row r="14" spans="1:49" s="29" customFormat="1" ht="9.9" customHeight="1" x14ac:dyDescent="0.2">
      <c r="A14" s="63"/>
      <c r="B14" s="52" t="s">
        <v>85</v>
      </c>
      <c r="C14" s="55">
        <f t="shared" si="0"/>
        <v>8538</v>
      </c>
      <c r="D14" s="55">
        <f t="shared" si="1"/>
        <v>9063</v>
      </c>
      <c r="E14" s="55">
        <f t="shared" si="2"/>
        <v>17900</v>
      </c>
      <c r="F14" s="55">
        <f t="shared" si="3"/>
        <v>6876</v>
      </c>
      <c r="G14" s="55">
        <f t="shared" si="4"/>
        <v>1161</v>
      </c>
      <c r="H14" s="55">
        <f t="shared" si="5"/>
        <v>1149</v>
      </c>
      <c r="I14" s="69">
        <f t="shared" si="6"/>
        <v>1149</v>
      </c>
      <c r="J14" s="69">
        <f t="shared" si="7"/>
        <v>915</v>
      </c>
      <c r="K14" s="69">
        <f t="shared" si="8"/>
        <v>415</v>
      </c>
      <c r="M14" s="55">
        <v>2544</v>
      </c>
      <c r="N14" s="55">
        <v>1873</v>
      </c>
      <c r="O14" s="55">
        <v>1761</v>
      </c>
      <c r="P14" s="55">
        <v>2360</v>
      </c>
      <c r="Q14" s="55">
        <v>2112</v>
      </c>
      <c r="R14" s="55">
        <v>1849</v>
      </c>
      <c r="S14" s="55">
        <v>2656</v>
      </c>
      <c r="T14" s="55">
        <v>2446</v>
      </c>
      <c r="U14" s="55">
        <v>7601</v>
      </c>
      <c r="V14" s="55">
        <v>2977</v>
      </c>
      <c r="W14" s="55">
        <v>3581</v>
      </c>
      <c r="X14" s="55">
        <v>3741</v>
      </c>
      <c r="Y14" s="55">
        <v>3436</v>
      </c>
      <c r="Z14" s="55">
        <v>2777</v>
      </c>
      <c r="AA14" s="55">
        <v>385</v>
      </c>
      <c r="AB14" s="55">
        <v>278</v>
      </c>
      <c r="AC14" s="55">
        <v>264</v>
      </c>
      <c r="AD14" s="55">
        <v>353</v>
      </c>
      <c r="AE14" s="55">
        <v>289</v>
      </c>
      <c r="AF14" s="55">
        <v>255</v>
      </c>
      <c r="AG14" s="55">
        <v>273</v>
      </c>
      <c r="AH14" s="55">
        <v>366</v>
      </c>
      <c r="AI14" s="55">
        <v>279</v>
      </c>
      <c r="AJ14" s="55">
        <v>231</v>
      </c>
      <c r="AK14" s="55">
        <v>268</v>
      </c>
      <c r="AL14" s="55">
        <v>323</v>
      </c>
      <c r="AM14" s="55">
        <v>307</v>
      </c>
      <c r="AN14" s="55">
        <v>251</v>
      </c>
      <c r="AO14" s="55">
        <v>283</v>
      </c>
      <c r="AP14" s="55">
        <v>283</v>
      </c>
      <c r="AQ14" s="55">
        <v>215</v>
      </c>
      <c r="AR14" s="55">
        <v>134</v>
      </c>
      <c r="AS14" s="55">
        <v>199</v>
      </c>
      <c r="AT14" s="55">
        <v>71</v>
      </c>
      <c r="AU14" s="55">
        <v>77</v>
      </c>
      <c r="AV14" s="55">
        <v>68</v>
      </c>
    </row>
    <row r="15" spans="1:49" s="29" customFormat="1" ht="9.9" customHeight="1" x14ac:dyDescent="0.2">
      <c r="A15" s="63"/>
      <c r="B15" s="52" t="s">
        <v>77</v>
      </c>
      <c r="C15" s="55">
        <f t="shared" si="0"/>
        <v>80180</v>
      </c>
      <c r="D15" s="55">
        <f t="shared" si="1"/>
        <v>62356</v>
      </c>
      <c r="E15" s="55">
        <f t="shared" si="2"/>
        <v>56906</v>
      </c>
      <c r="F15" s="55">
        <f t="shared" si="3"/>
        <v>45018</v>
      </c>
      <c r="G15" s="55">
        <f t="shared" si="4"/>
        <v>33075</v>
      </c>
      <c r="H15" s="55">
        <f t="shared" si="5"/>
        <v>35309</v>
      </c>
      <c r="I15" s="69">
        <f t="shared" si="6"/>
        <v>30090</v>
      </c>
      <c r="J15" s="69">
        <f t="shared" si="7"/>
        <v>28369</v>
      </c>
      <c r="K15" s="69">
        <f t="shared" si="8"/>
        <v>40355</v>
      </c>
      <c r="M15" s="55">
        <v>21256</v>
      </c>
      <c r="N15" s="55">
        <v>22500</v>
      </c>
      <c r="O15" s="55">
        <v>20330</v>
      </c>
      <c r="P15" s="55">
        <v>16094</v>
      </c>
      <c r="Q15" s="55">
        <v>17445</v>
      </c>
      <c r="R15" s="55">
        <v>17095</v>
      </c>
      <c r="S15" s="55">
        <v>15941</v>
      </c>
      <c r="T15" s="55">
        <v>11875</v>
      </c>
      <c r="U15" s="55">
        <v>11663</v>
      </c>
      <c r="V15" s="55">
        <v>12997</v>
      </c>
      <c r="W15" s="55">
        <v>18264</v>
      </c>
      <c r="X15" s="55">
        <v>13982</v>
      </c>
      <c r="Y15" s="55">
        <v>16709</v>
      </c>
      <c r="Z15" s="55">
        <v>9166</v>
      </c>
      <c r="AA15" s="55">
        <v>10038</v>
      </c>
      <c r="AB15" s="55">
        <v>9105</v>
      </c>
      <c r="AC15" s="55">
        <v>8853</v>
      </c>
      <c r="AD15" s="55">
        <v>8217</v>
      </c>
      <c r="AE15" s="55">
        <v>8462</v>
      </c>
      <c r="AF15" s="55">
        <v>7543</v>
      </c>
      <c r="AG15" s="55">
        <v>9361</v>
      </c>
      <c r="AH15" s="55">
        <v>9769</v>
      </c>
      <c r="AI15" s="55">
        <v>8516</v>
      </c>
      <c r="AJ15" s="55">
        <v>7663</v>
      </c>
      <c r="AK15" s="55">
        <v>7324</v>
      </c>
      <c r="AL15" s="55">
        <v>7688</v>
      </c>
      <c r="AM15" s="55">
        <v>7951</v>
      </c>
      <c r="AN15" s="55">
        <v>7127</v>
      </c>
      <c r="AO15" s="55">
        <v>7236</v>
      </c>
      <c r="AP15" s="55">
        <v>6970</v>
      </c>
      <c r="AQ15" s="55">
        <v>6812</v>
      </c>
      <c r="AR15" s="55">
        <v>7351</v>
      </c>
      <c r="AS15" s="55">
        <v>9686</v>
      </c>
      <c r="AT15" s="55">
        <v>10102</v>
      </c>
      <c r="AU15" s="55">
        <v>10704</v>
      </c>
      <c r="AV15" s="55">
        <v>9863</v>
      </c>
    </row>
    <row r="16" spans="1:49" s="29" customFormat="1" ht="9.9" customHeight="1" x14ac:dyDescent="0.2">
      <c r="A16" s="63"/>
      <c r="B16" s="56" t="s">
        <v>69</v>
      </c>
      <c r="C16" s="42">
        <f>SUM(C10:C15)</f>
        <v>2254838</v>
      </c>
      <c r="D16" s="42">
        <f t="shared" ref="D16:K16" si="9">SUM(D10:D15)</f>
        <v>2327631</v>
      </c>
      <c r="E16" s="42">
        <f t="shared" si="9"/>
        <v>2016425</v>
      </c>
      <c r="F16" s="42">
        <f t="shared" si="9"/>
        <v>1238058</v>
      </c>
      <c r="G16" s="42">
        <f t="shared" si="9"/>
        <v>930419</v>
      </c>
      <c r="H16" s="42">
        <f t="shared" si="9"/>
        <v>868802</v>
      </c>
      <c r="I16" s="42">
        <f t="shared" si="9"/>
        <v>903063</v>
      </c>
      <c r="J16" s="42">
        <f t="shared" si="9"/>
        <v>842328</v>
      </c>
      <c r="K16" s="42">
        <f t="shared" si="9"/>
        <v>984816</v>
      </c>
      <c r="M16" s="42">
        <f t="shared" ref="M16:AV16" si="10">SUM(M10:M15)</f>
        <v>559625</v>
      </c>
      <c r="N16" s="42">
        <f t="shared" si="10"/>
        <v>603095</v>
      </c>
      <c r="O16" s="42">
        <f t="shared" si="10"/>
        <v>582007</v>
      </c>
      <c r="P16" s="42">
        <f t="shared" si="10"/>
        <v>510111</v>
      </c>
      <c r="Q16" s="42">
        <f t="shared" si="10"/>
        <v>590551</v>
      </c>
      <c r="R16" s="42">
        <f t="shared" si="10"/>
        <v>615027</v>
      </c>
      <c r="S16" s="42">
        <f t="shared" si="10"/>
        <v>609550</v>
      </c>
      <c r="T16" s="42">
        <f t="shared" si="10"/>
        <v>512503</v>
      </c>
      <c r="U16" s="42">
        <f t="shared" si="10"/>
        <v>561888</v>
      </c>
      <c r="V16" s="42">
        <f t="shared" si="10"/>
        <v>574164</v>
      </c>
      <c r="W16" s="42">
        <f t="shared" si="10"/>
        <v>481640</v>
      </c>
      <c r="X16" s="42">
        <f t="shared" si="10"/>
        <v>398733</v>
      </c>
      <c r="Y16" s="42">
        <f t="shared" si="10"/>
        <v>407769</v>
      </c>
      <c r="Z16" s="42">
        <f t="shared" si="10"/>
        <v>354501</v>
      </c>
      <c r="AA16" s="42">
        <f t="shared" si="10"/>
        <v>271668</v>
      </c>
      <c r="AB16" s="42">
        <f t="shared" si="10"/>
        <v>204120</v>
      </c>
      <c r="AC16" s="42">
        <f t="shared" si="10"/>
        <v>217868</v>
      </c>
      <c r="AD16" s="42">
        <f t="shared" si="10"/>
        <v>259538</v>
      </c>
      <c r="AE16" s="42">
        <f t="shared" si="10"/>
        <v>262054</v>
      </c>
      <c r="AF16" s="42">
        <f t="shared" si="10"/>
        <v>190959</v>
      </c>
      <c r="AG16" s="42">
        <f t="shared" si="10"/>
        <v>219676</v>
      </c>
      <c r="AH16" s="42">
        <f t="shared" si="10"/>
        <v>236728</v>
      </c>
      <c r="AI16" s="42">
        <f t="shared" si="10"/>
        <v>217519</v>
      </c>
      <c r="AJ16" s="42">
        <f t="shared" si="10"/>
        <v>194879</v>
      </c>
      <c r="AK16" s="42">
        <f t="shared" si="10"/>
        <v>214074</v>
      </c>
      <c r="AL16" s="42">
        <f t="shared" si="10"/>
        <v>246880</v>
      </c>
      <c r="AM16" s="42">
        <f t="shared" si="10"/>
        <v>232571</v>
      </c>
      <c r="AN16" s="42">
        <f t="shared" si="10"/>
        <v>209538</v>
      </c>
      <c r="AO16" s="42">
        <f t="shared" si="10"/>
        <v>213000</v>
      </c>
      <c r="AP16" s="42">
        <f t="shared" si="10"/>
        <v>218231</v>
      </c>
      <c r="AQ16" s="42">
        <f t="shared" si="10"/>
        <v>225576</v>
      </c>
      <c r="AR16" s="42">
        <f t="shared" si="10"/>
        <v>185521</v>
      </c>
      <c r="AS16" s="42">
        <f t="shared" si="10"/>
        <v>227211</v>
      </c>
      <c r="AT16" s="42">
        <f t="shared" si="10"/>
        <v>260734</v>
      </c>
      <c r="AU16" s="42">
        <f t="shared" si="10"/>
        <v>265664</v>
      </c>
      <c r="AV16" s="42">
        <f t="shared" si="10"/>
        <v>231207</v>
      </c>
    </row>
    <row r="17" spans="1:49" s="29" customFormat="1" ht="9.9" customHeight="1" x14ac:dyDescent="0.2">
      <c r="A17" s="31"/>
      <c r="B17" s="71"/>
      <c r="C17" s="49"/>
      <c r="D17" s="49"/>
      <c r="E17" s="49"/>
      <c r="F17" s="49"/>
      <c r="G17" s="49"/>
      <c r="H17" s="49"/>
      <c r="I17" s="49"/>
      <c r="J17" s="49"/>
      <c r="K17" s="49"/>
      <c r="AR17" s="49"/>
      <c r="AV17" s="49"/>
      <c r="AW17" s="70"/>
    </row>
    <row r="18" spans="1:49" s="29" customFormat="1" ht="9.9" customHeight="1" x14ac:dyDescent="0.2">
      <c r="A18" s="31"/>
      <c r="B18" s="72"/>
      <c r="AR18" s="49"/>
      <c r="AV18" s="49"/>
      <c r="AW18" s="70"/>
    </row>
    <row r="19" spans="1:49" s="29" customFormat="1" ht="9.9" customHeight="1" x14ac:dyDescent="0.2">
      <c r="A19" s="31"/>
      <c r="B19" s="72"/>
      <c r="AR19" s="49"/>
      <c r="AV19" s="49"/>
      <c r="AW19" s="70"/>
    </row>
    <row r="20" spans="1:49" s="29" customFormat="1" ht="9.9" customHeight="1" x14ac:dyDescent="0.2">
      <c r="A20" s="31"/>
      <c r="B20" s="72"/>
    </row>
    <row r="21" spans="1:49" s="29" customFormat="1" ht="9.9" customHeight="1" x14ac:dyDescent="0.2">
      <c r="A21" s="35">
        <v>2.2000000000000002</v>
      </c>
      <c r="B21" s="73" t="s">
        <v>168</v>
      </c>
      <c r="C21" s="50"/>
      <c r="D21" s="50"/>
      <c r="E21" s="50"/>
      <c r="F21" s="50"/>
      <c r="G21" s="50"/>
      <c r="H21" s="50"/>
      <c r="I21" s="50"/>
      <c r="J21" s="50"/>
      <c r="K21" s="50"/>
    </row>
    <row r="22" spans="1:49" s="29" customFormat="1" ht="9.9" customHeight="1" x14ac:dyDescent="0.2">
      <c r="A22" s="63"/>
      <c r="B22" s="52" t="s">
        <v>78</v>
      </c>
      <c r="C22" s="55">
        <f>SUM(M22:P22)</f>
        <v>101546</v>
      </c>
      <c r="D22" s="55">
        <f>SUM(Q22:T22)</f>
        <v>119036</v>
      </c>
      <c r="E22" s="55">
        <f>SUM(U22:X22)</f>
        <v>116724</v>
      </c>
      <c r="F22" s="55">
        <f>SUM(Y22:AB22)</f>
        <v>62911</v>
      </c>
      <c r="G22" s="55">
        <f>SUM(AC22:AF22)</f>
        <v>34474</v>
      </c>
      <c r="H22" s="55">
        <f>SUM(AG22:AJ22)</f>
        <v>34158</v>
      </c>
      <c r="I22" s="55">
        <f>SUM(AK22:AN22)</f>
        <v>32473</v>
      </c>
      <c r="J22" s="55">
        <f>SUM(AO22:AR22)</f>
        <v>28065</v>
      </c>
      <c r="K22" s="55">
        <f>SUM(AS22:AV22)</f>
        <v>37018</v>
      </c>
      <c r="M22" s="55">
        <v>17767</v>
      </c>
      <c r="N22" s="55">
        <v>20629</v>
      </c>
      <c r="O22" s="55">
        <v>32279</v>
      </c>
      <c r="P22" s="55">
        <v>30871</v>
      </c>
      <c r="Q22" s="55">
        <v>30111</v>
      </c>
      <c r="R22" s="55">
        <v>28299</v>
      </c>
      <c r="S22" s="55">
        <v>28873</v>
      </c>
      <c r="T22" s="55">
        <v>31753</v>
      </c>
      <c r="U22" s="55">
        <v>33106</v>
      </c>
      <c r="V22" s="55">
        <v>32976</v>
      </c>
      <c r="W22" s="55">
        <v>26445</v>
      </c>
      <c r="X22" s="55">
        <v>24197</v>
      </c>
      <c r="Y22" s="55">
        <v>20523</v>
      </c>
      <c r="Z22" s="55">
        <v>17424</v>
      </c>
      <c r="AA22" s="55">
        <v>14239</v>
      </c>
      <c r="AB22" s="55">
        <v>10725</v>
      </c>
      <c r="AC22" s="55">
        <v>9450</v>
      </c>
      <c r="AD22" s="55">
        <v>9050</v>
      </c>
      <c r="AE22" s="55">
        <v>8343</v>
      </c>
      <c r="AF22" s="55">
        <v>7631</v>
      </c>
      <c r="AG22" s="55">
        <v>8167</v>
      </c>
      <c r="AH22" s="55">
        <v>9078</v>
      </c>
      <c r="AI22" s="55">
        <v>8544</v>
      </c>
      <c r="AJ22" s="55">
        <v>8369</v>
      </c>
      <c r="AK22" s="55">
        <v>7866</v>
      </c>
      <c r="AL22" s="55">
        <v>8605</v>
      </c>
      <c r="AM22" s="55">
        <v>8034</v>
      </c>
      <c r="AN22" s="55">
        <v>7968</v>
      </c>
      <c r="AO22" s="55">
        <v>7351</v>
      </c>
      <c r="AP22" s="55">
        <v>6246</v>
      </c>
      <c r="AQ22" s="55">
        <v>7295</v>
      </c>
      <c r="AR22" s="55">
        <v>7173</v>
      </c>
      <c r="AS22" s="55">
        <v>8984</v>
      </c>
      <c r="AT22" s="55">
        <v>9564</v>
      </c>
      <c r="AU22" s="55">
        <v>9578</v>
      </c>
      <c r="AV22" s="55">
        <v>8892</v>
      </c>
    </row>
    <row r="23" spans="1:49" s="29" customFormat="1" ht="9.9" customHeight="1" x14ac:dyDescent="0.2">
      <c r="A23" s="63"/>
      <c r="B23" s="52" t="s">
        <v>79</v>
      </c>
      <c r="C23" s="55">
        <f>SUM(M23:P23)</f>
        <v>121578</v>
      </c>
      <c r="D23" s="55">
        <f>SUM(Q23:T23)</f>
        <v>130107</v>
      </c>
      <c r="E23" s="55">
        <f>SUM(U23:X23)</f>
        <v>123617</v>
      </c>
      <c r="F23" s="55">
        <f>SUM(Y23:AB23)</f>
        <v>75314</v>
      </c>
      <c r="G23" s="55">
        <f>SUM(AC23:AF23)</f>
        <v>43806</v>
      </c>
      <c r="H23" s="55">
        <f>SUM(AG23:AJ23)</f>
        <v>37575</v>
      </c>
      <c r="I23" s="55">
        <f>SUM(AK23:AN23)</f>
        <v>39629</v>
      </c>
      <c r="J23" s="55">
        <f>SUM(AO23:AR23)</f>
        <v>32174</v>
      </c>
      <c r="K23" s="55">
        <f>SUM(AS23:AV23)</f>
        <v>46498</v>
      </c>
      <c r="M23" s="55">
        <v>24763</v>
      </c>
      <c r="N23" s="55">
        <v>29100</v>
      </c>
      <c r="O23" s="55">
        <v>36502</v>
      </c>
      <c r="P23" s="55">
        <v>31213</v>
      </c>
      <c r="Q23" s="55">
        <v>32982</v>
      </c>
      <c r="R23" s="55">
        <v>30944</v>
      </c>
      <c r="S23" s="55">
        <v>32677</v>
      </c>
      <c r="T23" s="55">
        <v>33504</v>
      </c>
      <c r="U23" s="55">
        <v>36797</v>
      </c>
      <c r="V23" s="55">
        <v>35575</v>
      </c>
      <c r="W23" s="55">
        <v>26020</v>
      </c>
      <c r="X23" s="55">
        <v>25225</v>
      </c>
      <c r="Y23" s="55">
        <v>25691</v>
      </c>
      <c r="Z23" s="55">
        <v>20853</v>
      </c>
      <c r="AA23" s="55">
        <v>15733</v>
      </c>
      <c r="AB23" s="55">
        <v>13037</v>
      </c>
      <c r="AC23" s="55">
        <v>12529</v>
      </c>
      <c r="AD23" s="55">
        <v>12912</v>
      </c>
      <c r="AE23" s="55">
        <v>10031</v>
      </c>
      <c r="AF23" s="55">
        <v>8334</v>
      </c>
      <c r="AG23" s="55">
        <v>9571</v>
      </c>
      <c r="AH23" s="55">
        <v>9751</v>
      </c>
      <c r="AI23" s="55">
        <v>8894</v>
      </c>
      <c r="AJ23" s="55">
        <v>9359</v>
      </c>
      <c r="AK23" s="55">
        <v>9651</v>
      </c>
      <c r="AL23" s="55">
        <v>10612</v>
      </c>
      <c r="AM23" s="55">
        <v>10193</v>
      </c>
      <c r="AN23" s="55">
        <v>9173</v>
      </c>
      <c r="AO23" s="55">
        <v>8680</v>
      </c>
      <c r="AP23" s="55">
        <v>7410</v>
      </c>
      <c r="AQ23" s="55">
        <v>8044</v>
      </c>
      <c r="AR23" s="55">
        <v>8040</v>
      </c>
      <c r="AS23" s="55">
        <v>10969</v>
      </c>
      <c r="AT23" s="55">
        <v>12411</v>
      </c>
      <c r="AU23" s="55">
        <v>11818</v>
      </c>
      <c r="AV23" s="55">
        <v>11300</v>
      </c>
    </row>
    <row r="24" spans="1:49" s="29" customFormat="1" ht="9.9" customHeight="1" x14ac:dyDescent="0.2">
      <c r="A24" s="63"/>
      <c r="B24" s="52" t="s">
        <v>80</v>
      </c>
      <c r="C24" s="55">
        <f>SUM(M24:P24)</f>
        <v>50312</v>
      </c>
      <c r="D24" s="55">
        <f>SUM(Q24:T24)</f>
        <v>53768</v>
      </c>
      <c r="E24" s="55">
        <f>SUM(U24:X24)</f>
        <v>46725</v>
      </c>
      <c r="F24" s="55">
        <f>SUM(Y24:AB24)</f>
        <v>21053</v>
      </c>
      <c r="G24" s="55">
        <f>SUM(AC24:AF24)</f>
        <v>13507</v>
      </c>
      <c r="H24" s="55">
        <f>SUM(AG24:AJ24)</f>
        <v>11845</v>
      </c>
      <c r="I24" s="55">
        <f>SUM(AK24:AN24)</f>
        <v>11482</v>
      </c>
      <c r="J24" s="55">
        <f>SUM(AO24:AR24)</f>
        <v>10274</v>
      </c>
      <c r="K24" s="55">
        <f>SUM(AS24:AV24)</f>
        <v>11316</v>
      </c>
      <c r="M24" s="55">
        <v>9089</v>
      </c>
      <c r="N24" s="55">
        <v>11367</v>
      </c>
      <c r="O24" s="55">
        <v>15361</v>
      </c>
      <c r="P24" s="55">
        <v>14495</v>
      </c>
      <c r="Q24" s="55">
        <v>14390</v>
      </c>
      <c r="R24" s="55">
        <v>13356</v>
      </c>
      <c r="S24" s="55">
        <v>12946</v>
      </c>
      <c r="T24" s="55">
        <v>13076</v>
      </c>
      <c r="U24" s="55">
        <v>14559</v>
      </c>
      <c r="V24" s="55">
        <v>13591</v>
      </c>
      <c r="W24" s="55">
        <v>10130</v>
      </c>
      <c r="X24" s="55">
        <v>8445</v>
      </c>
      <c r="Y24" s="55">
        <v>7107</v>
      </c>
      <c r="Z24" s="55">
        <v>5829</v>
      </c>
      <c r="AA24" s="55">
        <v>4501</v>
      </c>
      <c r="AB24" s="55">
        <v>3616</v>
      </c>
      <c r="AC24" s="55">
        <v>3569</v>
      </c>
      <c r="AD24" s="55">
        <v>3729</v>
      </c>
      <c r="AE24" s="55">
        <v>3251</v>
      </c>
      <c r="AF24" s="55">
        <v>2958</v>
      </c>
      <c r="AG24" s="55">
        <v>3164</v>
      </c>
      <c r="AH24" s="55">
        <v>3259</v>
      </c>
      <c r="AI24" s="55">
        <v>2796</v>
      </c>
      <c r="AJ24" s="55">
        <v>2626</v>
      </c>
      <c r="AK24" s="55">
        <v>2675</v>
      </c>
      <c r="AL24" s="55">
        <v>3110</v>
      </c>
      <c r="AM24" s="55">
        <v>2845</v>
      </c>
      <c r="AN24" s="55">
        <v>2852</v>
      </c>
      <c r="AO24" s="55">
        <v>2747</v>
      </c>
      <c r="AP24" s="55">
        <v>2525</v>
      </c>
      <c r="AQ24" s="55">
        <v>2629</v>
      </c>
      <c r="AR24" s="55">
        <v>2373</v>
      </c>
      <c r="AS24" s="55">
        <v>2806</v>
      </c>
      <c r="AT24" s="55">
        <v>3093</v>
      </c>
      <c r="AU24" s="55">
        <v>2952</v>
      </c>
      <c r="AV24" s="55">
        <v>2465</v>
      </c>
    </row>
    <row r="25" spans="1:49" s="29" customFormat="1" ht="9.9" customHeight="1" x14ac:dyDescent="0.2">
      <c r="A25" s="63"/>
      <c r="B25" s="52" t="s">
        <v>81</v>
      </c>
      <c r="C25" s="55">
        <f>SUM(M25:P25)</f>
        <v>465604</v>
      </c>
      <c r="D25" s="55">
        <f>SUM(Q25:T25)</f>
        <v>494133</v>
      </c>
      <c r="E25" s="55">
        <f>SUM(U25:X25)</f>
        <v>401315</v>
      </c>
      <c r="F25" s="55">
        <f>SUM(Y25:AB25)</f>
        <v>300347</v>
      </c>
      <c r="G25" s="55">
        <f>SUM(AC25:AF25)</f>
        <v>156086</v>
      </c>
      <c r="H25" s="55">
        <f>SUM(AG25:AJ25)</f>
        <v>133976</v>
      </c>
      <c r="I25" s="55">
        <f>SUM(AK25:AN25)</f>
        <v>159022</v>
      </c>
      <c r="J25" s="55">
        <f>SUM(AO25:AR25)</f>
        <v>133687</v>
      </c>
      <c r="K25" s="55">
        <f>SUM(AS25:AV25)</f>
        <v>169855</v>
      </c>
      <c r="M25" s="55">
        <v>108489</v>
      </c>
      <c r="N25" s="55">
        <v>120973</v>
      </c>
      <c r="O25" s="55">
        <v>119160</v>
      </c>
      <c r="P25" s="55">
        <v>116982</v>
      </c>
      <c r="Q25" s="55">
        <v>130862</v>
      </c>
      <c r="R25" s="55">
        <v>132659</v>
      </c>
      <c r="S25" s="55">
        <v>129942</v>
      </c>
      <c r="T25" s="55">
        <v>100670</v>
      </c>
      <c r="U25" s="55">
        <v>105853</v>
      </c>
      <c r="V25" s="55">
        <v>116744</v>
      </c>
      <c r="W25" s="55">
        <v>86462</v>
      </c>
      <c r="X25" s="55">
        <v>92256</v>
      </c>
      <c r="Y25" s="55">
        <v>94301</v>
      </c>
      <c r="Z25" s="55">
        <v>83455</v>
      </c>
      <c r="AA25" s="55">
        <v>66961</v>
      </c>
      <c r="AB25" s="55">
        <v>55630</v>
      </c>
      <c r="AC25" s="55">
        <v>42658</v>
      </c>
      <c r="AD25" s="55">
        <v>47137</v>
      </c>
      <c r="AE25" s="55">
        <v>38261</v>
      </c>
      <c r="AF25" s="55">
        <v>28030</v>
      </c>
      <c r="AG25" s="55">
        <v>30267</v>
      </c>
      <c r="AH25" s="55">
        <v>31968</v>
      </c>
      <c r="AI25" s="55">
        <v>32512</v>
      </c>
      <c r="AJ25" s="55">
        <v>39229</v>
      </c>
      <c r="AK25" s="55">
        <v>37862</v>
      </c>
      <c r="AL25" s="55">
        <v>41273</v>
      </c>
      <c r="AM25" s="55">
        <v>40658</v>
      </c>
      <c r="AN25" s="55">
        <v>39229</v>
      </c>
      <c r="AO25" s="55">
        <v>35043</v>
      </c>
      <c r="AP25" s="55">
        <v>30191</v>
      </c>
      <c r="AQ25" s="55">
        <v>34586</v>
      </c>
      <c r="AR25" s="55">
        <v>33867</v>
      </c>
      <c r="AS25" s="55">
        <v>41993</v>
      </c>
      <c r="AT25" s="55">
        <v>47189</v>
      </c>
      <c r="AU25" s="55">
        <v>41420</v>
      </c>
      <c r="AV25" s="55">
        <v>39253</v>
      </c>
    </row>
    <row r="26" spans="1:49" s="29" customFormat="1" ht="9.9" customHeight="1" x14ac:dyDescent="0.2">
      <c r="A26" s="63"/>
      <c r="B26" s="52" t="s">
        <v>77</v>
      </c>
      <c r="C26" s="55">
        <f>SUM(M26:P26)</f>
        <v>421474</v>
      </c>
      <c r="D26" s="55">
        <f>SUM(Q26:T26)</f>
        <v>339885</v>
      </c>
      <c r="E26" s="55">
        <f>SUM(U26:X26)</f>
        <v>343324</v>
      </c>
      <c r="F26" s="55">
        <f>SUM(Y26:AB26)</f>
        <v>279329</v>
      </c>
      <c r="G26" s="55">
        <f>SUM(AC26:AF26)</f>
        <v>109563</v>
      </c>
      <c r="H26" s="55">
        <f>SUM(AG26:AJ26)</f>
        <v>105297</v>
      </c>
      <c r="I26" s="55">
        <f>SUM(AK26:AN26)</f>
        <v>112630</v>
      </c>
      <c r="J26" s="55">
        <f>SUM(AO26:AR26)</f>
        <v>87939</v>
      </c>
      <c r="K26" s="55">
        <f>SUM(AS26:AV26)</f>
        <v>61294</v>
      </c>
      <c r="M26" s="55">
        <v>124254</v>
      </c>
      <c r="N26" s="55">
        <v>128498</v>
      </c>
      <c r="O26" s="55">
        <v>94841</v>
      </c>
      <c r="P26" s="55">
        <v>73881</v>
      </c>
      <c r="Q26" s="55">
        <v>80476</v>
      </c>
      <c r="R26" s="55">
        <v>86137</v>
      </c>
      <c r="S26" s="55">
        <v>88264</v>
      </c>
      <c r="T26" s="55">
        <v>85008</v>
      </c>
      <c r="U26" s="55">
        <v>82051</v>
      </c>
      <c r="V26" s="55">
        <v>81644</v>
      </c>
      <c r="W26" s="55">
        <v>88564</v>
      </c>
      <c r="X26" s="55">
        <v>91065</v>
      </c>
      <c r="Y26" s="55">
        <v>92052</v>
      </c>
      <c r="Z26" s="55">
        <v>93856</v>
      </c>
      <c r="AA26" s="55">
        <v>57907</v>
      </c>
      <c r="AB26" s="55">
        <v>35514</v>
      </c>
      <c r="AC26" s="55">
        <v>26622</v>
      </c>
      <c r="AD26" s="55">
        <v>28433</v>
      </c>
      <c r="AE26" s="55">
        <v>28172</v>
      </c>
      <c r="AF26" s="55">
        <v>26336</v>
      </c>
      <c r="AG26" s="55">
        <v>24472</v>
      </c>
      <c r="AH26" s="55">
        <v>24145</v>
      </c>
      <c r="AI26" s="55">
        <v>26136</v>
      </c>
      <c r="AJ26" s="55">
        <v>30544</v>
      </c>
      <c r="AK26" s="55">
        <v>27366</v>
      </c>
      <c r="AL26" s="55">
        <v>33463</v>
      </c>
      <c r="AM26" s="55">
        <v>27591</v>
      </c>
      <c r="AN26" s="55">
        <v>24210</v>
      </c>
      <c r="AO26" s="55">
        <v>25037</v>
      </c>
      <c r="AP26" s="55">
        <v>23957</v>
      </c>
      <c r="AQ26" s="55">
        <v>23481</v>
      </c>
      <c r="AR26" s="55">
        <v>15464</v>
      </c>
      <c r="AS26" s="55">
        <v>14074</v>
      </c>
      <c r="AT26" s="55">
        <v>14988</v>
      </c>
      <c r="AU26" s="55">
        <v>16671</v>
      </c>
      <c r="AV26" s="55">
        <v>15561</v>
      </c>
    </row>
    <row r="27" spans="1:49" s="29" customFormat="1" ht="9.9" customHeight="1" x14ac:dyDescent="0.2">
      <c r="A27" s="63"/>
      <c r="B27" s="56" t="s">
        <v>69</v>
      </c>
      <c r="C27" s="42">
        <f>SUM(C22:C26)</f>
        <v>1160514</v>
      </c>
      <c r="D27" s="42">
        <f t="shared" ref="D27:J27" si="11">SUM(D22:D26)</f>
        <v>1136929</v>
      </c>
      <c r="E27" s="42">
        <f t="shared" si="11"/>
        <v>1031705</v>
      </c>
      <c r="F27" s="42">
        <f t="shared" si="11"/>
        <v>738954</v>
      </c>
      <c r="G27" s="42">
        <f t="shared" si="11"/>
        <v>357436</v>
      </c>
      <c r="H27" s="42">
        <f t="shared" si="11"/>
        <v>322851</v>
      </c>
      <c r="I27" s="42">
        <f t="shared" si="11"/>
        <v>355236</v>
      </c>
      <c r="J27" s="42">
        <f t="shared" si="11"/>
        <v>292139</v>
      </c>
      <c r="K27" s="42">
        <f>SUM(K22:K26)</f>
        <v>325981</v>
      </c>
      <c r="M27" s="57">
        <f>SUM(M22:M26)</f>
        <v>284362</v>
      </c>
      <c r="N27" s="57">
        <f t="shared" ref="N27:AV27" si="12">SUM(N22:N26)</f>
        <v>310567</v>
      </c>
      <c r="O27" s="57">
        <f t="shared" si="12"/>
        <v>298143</v>
      </c>
      <c r="P27" s="57">
        <f t="shared" si="12"/>
        <v>267442</v>
      </c>
      <c r="Q27" s="57">
        <f t="shared" si="12"/>
        <v>288821</v>
      </c>
      <c r="R27" s="57">
        <f t="shared" si="12"/>
        <v>291395</v>
      </c>
      <c r="S27" s="57">
        <f t="shared" si="12"/>
        <v>292702</v>
      </c>
      <c r="T27" s="57">
        <f t="shared" si="12"/>
        <v>264011</v>
      </c>
      <c r="U27" s="57">
        <f t="shared" si="12"/>
        <v>272366</v>
      </c>
      <c r="V27" s="57">
        <f t="shared" si="12"/>
        <v>280530</v>
      </c>
      <c r="W27" s="57">
        <f t="shared" si="12"/>
        <v>237621</v>
      </c>
      <c r="X27" s="57">
        <f t="shared" si="12"/>
        <v>241188</v>
      </c>
      <c r="Y27" s="57">
        <f t="shared" si="12"/>
        <v>239674</v>
      </c>
      <c r="Z27" s="57">
        <f t="shared" si="12"/>
        <v>221417</v>
      </c>
      <c r="AA27" s="57">
        <f t="shared" si="12"/>
        <v>159341</v>
      </c>
      <c r="AB27" s="57">
        <f t="shared" si="12"/>
        <v>118522</v>
      </c>
      <c r="AC27" s="57">
        <f t="shared" si="12"/>
        <v>94828</v>
      </c>
      <c r="AD27" s="57">
        <f t="shared" si="12"/>
        <v>101261</v>
      </c>
      <c r="AE27" s="57">
        <f t="shared" si="12"/>
        <v>88058</v>
      </c>
      <c r="AF27" s="57">
        <f t="shared" si="12"/>
        <v>73289</v>
      </c>
      <c r="AG27" s="57">
        <f t="shared" si="12"/>
        <v>75641</v>
      </c>
      <c r="AH27" s="57">
        <f t="shared" si="12"/>
        <v>78201</v>
      </c>
      <c r="AI27" s="57">
        <f t="shared" si="12"/>
        <v>78882</v>
      </c>
      <c r="AJ27" s="57">
        <f t="shared" si="12"/>
        <v>90127</v>
      </c>
      <c r="AK27" s="57">
        <f t="shared" si="12"/>
        <v>85420</v>
      </c>
      <c r="AL27" s="57">
        <f t="shared" si="12"/>
        <v>97063</v>
      </c>
      <c r="AM27" s="57">
        <f t="shared" si="12"/>
        <v>89321</v>
      </c>
      <c r="AN27" s="57">
        <f t="shared" si="12"/>
        <v>83432</v>
      </c>
      <c r="AO27" s="57">
        <f t="shared" si="12"/>
        <v>78858</v>
      </c>
      <c r="AP27" s="57">
        <f t="shared" si="12"/>
        <v>70329</v>
      </c>
      <c r="AQ27" s="57">
        <f t="shared" si="12"/>
        <v>76035</v>
      </c>
      <c r="AR27" s="57">
        <f t="shared" si="12"/>
        <v>66917</v>
      </c>
      <c r="AS27" s="57">
        <f t="shared" si="12"/>
        <v>78826</v>
      </c>
      <c r="AT27" s="57">
        <f t="shared" si="12"/>
        <v>87245</v>
      </c>
      <c r="AU27" s="57">
        <f t="shared" si="12"/>
        <v>82439</v>
      </c>
      <c r="AV27" s="57">
        <f t="shared" si="12"/>
        <v>77471</v>
      </c>
    </row>
    <row r="28" spans="1:49" s="29" customFormat="1" ht="9.9" customHeight="1" x14ac:dyDescent="0.2">
      <c r="C28" s="49"/>
      <c r="D28" s="49"/>
      <c r="E28" s="49"/>
      <c r="F28" s="49"/>
      <c r="G28" s="49"/>
      <c r="H28" s="49"/>
      <c r="I28" s="49"/>
      <c r="J28" s="49"/>
      <c r="K28" s="49"/>
    </row>
    <row r="29" spans="1:49" s="29" customFormat="1" ht="9.9" customHeight="1" x14ac:dyDescent="0.2"/>
    <row r="30" spans="1:49" s="29" customFormat="1" ht="9.9" customHeight="1" x14ac:dyDescent="0.2"/>
    <row r="31" spans="1:49" s="29" customFormat="1" ht="9.9" customHeight="1" x14ac:dyDescent="0.2"/>
    <row r="32" spans="1:49" s="29" customFormat="1" ht="9.9" customHeight="1" x14ac:dyDescent="0.2">
      <c r="B32" s="34" t="s">
        <v>87</v>
      </c>
    </row>
    <row r="33" spans="2:2" s="29" customFormat="1" ht="9.9" customHeight="1" x14ac:dyDescent="0.2">
      <c r="B33" s="31" t="s">
        <v>74</v>
      </c>
    </row>
  </sheetData>
  <phoneticPr fontId="0" type="noConversion"/>
  <pageMargins left="0.7" right="0.7" top="0.75" bottom="0.75" header="0.3" footer="0.3"/>
  <pageSetup paperSize="9" orientation="landscape" horizontalDpi="4294967295" verticalDpi="4294967295" r:id="rId1"/>
  <ignoredErrors>
    <ignoredError sqref="C10:K15 C22:K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6"/>
  <sheetViews>
    <sheetView zoomScaleNormal="100" workbookViewId="0">
      <pane xSplit="2" ySplit="7" topLeftCell="C113" activePane="bottomRight" state="frozen"/>
      <selection pane="topRight" activeCell="C1" sqref="C1"/>
      <selection pane="bottomLeft" activeCell="A8" sqref="A8"/>
      <selection pane="bottomRight"/>
    </sheetView>
  </sheetViews>
  <sheetFormatPr defaultColWidth="9" defaultRowHeight="11.4" x14ac:dyDescent="0.2"/>
  <cols>
    <col min="1" max="1" width="5.453125" style="91" customWidth="1"/>
    <col min="2" max="2" width="35.08984375" style="91" customWidth="1"/>
    <col min="3" max="48" width="10.6328125" style="20" customWidth="1"/>
    <col min="49" max="16384" width="9" style="20"/>
  </cols>
  <sheetData>
    <row r="1" spans="1:48" s="29" customFormat="1" ht="9.9" customHeight="1" x14ac:dyDescent="0.2">
      <c r="A1" s="48"/>
      <c r="B1" s="30" t="s">
        <v>187</v>
      </c>
    </row>
    <row r="2" spans="1:48" s="29" customFormat="1" ht="9.9" customHeight="1" x14ac:dyDescent="0.2">
      <c r="A2" s="48"/>
      <c r="B2" s="48"/>
    </row>
    <row r="3" spans="1:48" s="29" customFormat="1" ht="9.9" customHeight="1" x14ac:dyDescent="0.2">
      <c r="A3" s="48"/>
      <c r="B3" s="48"/>
    </row>
    <row r="4" spans="1:48" s="29" customFormat="1" ht="9.9" customHeight="1" x14ac:dyDescent="0.2">
      <c r="A4" s="48"/>
      <c r="B4" s="48"/>
    </row>
    <row r="5" spans="1:48" s="29" customFormat="1" ht="9.9" customHeight="1" x14ac:dyDescent="0.2">
      <c r="A5" s="48"/>
      <c r="B5" s="48"/>
      <c r="C5" s="32" t="s">
        <v>29</v>
      </c>
      <c r="D5" s="33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8" s="29" customFormat="1" ht="9.9" customHeight="1" x14ac:dyDescent="0.2">
      <c r="A6" s="48"/>
      <c r="B6" s="48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s="29" customFormat="1" ht="9.9" customHeight="1" x14ac:dyDescent="0.2">
      <c r="A7" s="48"/>
      <c r="B7" s="48"/>
      <c r="C7" s="35">
        <v>2005</v>
      </c>
      <c r="D7" s="35">
        <v>2006</v>
      </c>
      <c r="E7" s="35">
        <v>2007</v>
      </c>
      <c r="F7" s="35">
        <v>2008</v>
      </c>
      <c r="G7" s="35">
        <v>2009</v>
      </c>
      <c r="H7" s="35">
        <v>2010</v>
      </c>
      <c r="I7" s="35">
        <v>2011</v>
      </c>
      <c r="J7" s="35">
        <v>2012</v>
      </c>
      <c r="K7" s="35">
        <v>2013</v>
      </c>
      <c r="L7" s="30"/>
      <c r="M7" s="30" t="s">
        <v>30</v>
      </c>
      <c r="N7" s="30" t="s">
        <v>31</v>
      </c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  <c r="AB7" s="30" t="s">
        <v>45</v>
      </c>
      <c r="AC7" s="30" t="s">
        <v>46</v>
      </c>
      <c r="AD7" s="30" t="s">
        <v>47</v>
      </c>
      <c r="AE7" s="30" t="s">
        <v>48</v>
      </c>
      <c r="AF7" s="30" t="s">
        <v>49</v>
      </c>
      <c r="AG7" s="30" t="s">
        <v>50</v>
      </c>
      <c r="AH7" s="30" t="s">
        <v>51</v>
      </c>
      <c r="AI7" s="30" t="s">
        <v>52</v>
      </c>
      <c r="AJ7" s="30" t="s">
        <v>53</v>
      </c>
      <c r="AK7" s="30" t="s">
        <v>54</v>
      </c>
      <c r="AL7" s="30" t="s">
        <v>55</v>
      </c>
      <c r="AM7" s="30" t="s">
        <v>56</v>
      </c>
      <c r="AN7" s="30" t="s">
        <v>57</v>
      </c>
      <c r="AO7" s="30" t="s">
        <v>58</v>
      </c>
      <c r="AP7" s="30" t="s">
        <v>59</v>
      </c>
      <c r="AQ7" s="30" t="s">
        <v>60</v>
      </c>
      <c r="AR7" s="30" t="s">
        <v>61</v>
      </c>
      <c r="AS7" s="30" t="s">
        <v>62</v>
      </c>
      <c r="AT7" s="30" t="s">
        <v>63</v>
      </c>
      <c r="AU7" s="30" t="s">
        <v>64</v>
      </c>
      <c r="AV7" s="30" t="s">
        <v>65</v>
      </c>
    </row>
    <row r="8" spans="1:48" s="29" customFormat="1" ht="9.9" customHeight="1" x14ac:dyDescent="0.2">
      <c r="A8" s="48"/>
      <c r="B8" s="48"/>
    </row>
    <row r="9" spans="1:48" s="29" customFormat="1" ht="9.9" customHeight="1" x14ac:dyDescent="0.2">
      <c r="A9" s="35">
        <v>3.1</v>
      </c>
      <c r="B9" s="74" t="s">
        <v>169</v>
      </c>
      <c r="C9" s="50"/>
      <c r="D9" s="50"/>
      <c r="E9" s="50"/>
      <c r="F9" s="50"/>
      <c r="G9" s="50"/>
      <c r="H9" s="50"/>
      <c r="I9" s="50"/>
      <c r="J9" s="50"/>
      <c r="K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</row>
    <row r="10" spans="1:48" s="29" customFormat="1" ht="9.9" customHeight="1" x14ac:dyDescent="0.2">
      <c r="A10" s="40"/>
      <c r="B10" s="75" t="s">
        <v>88</v>
      </c>
      <c r="C10" s="55">
        <f>SUM(M10:P10)</f>
        <v>393637</v>
      </c>
      <c r="D10" s="55">
        <f>SUM(Q10:T10)</f>
        <v>344552</v>
      </c>
      <c r="E10" s="55">
        <f>SUM(U10:X10)</f>
        <v>249358</v>
      </c>
      <c r="F10" s="55">
        <f>SUM(Y10:AB10)</f>
        <v>142199</v>
      </c>
      <c r="G10" s="55">
        <f>SUM(AC10:AF10)</f>
        <v>131384</v>
      </c>
      <c r="H10" s="55">
        <f>SUM(AG10:AJ10)</f>
        <v>117068</v>
      </c>
      <c r="I10" s="55">
        <f>SUM(AK10:AN10)</f>
        <v>120944</v>
      </c>
      <c r="J10" s="55">
        <f>SUM(AO10:AR10)</f>
        <v>111119</v>
      </c>
      <c r="K10" s="55">
        <f>SUM(AS10:AV10)</f>
        <v>110222</v>
      </c>
      <c r="M10" s="55">
        <v>107122</v>
      </c>
      <c r="N10" s="55">
        <v>107822</v>
      </c>
      <c r="O10" s="55">
        <v>94983</v>
      </c>
      <c r="P10" s="55">
        <v>83710</v>
      </c>
      <c r="Q10" s="55">
        <v>90316</v>
      </c>
      <c r="R10" s="55">
        <v>91431</v>
      </c>
      <c r="S10" s="55">
        <v>89449</v>
      </c>
      <c r="T10" s="55">
        <v>73356</v>
      </c>
      <c r="U10" s="55">
        <v>71700</v>
      </c>
      <c r="V10" s="55">
        <v>77171</v>
      </c>
      <c r="W10" s="55">
        <v>56930</v>
      </c>
      <c r="X10" s="55">
        <v>43557</v>
      </c>
      <c r="Y10" s="55">
        <v>42753</v>
      </c>
      <c r="Z10" s="55">
        <v>37293</v>
      </c>
      <c r="AA10" s="55">
        <v>32838</v>
      </c>
      <c r="AB10" s="55">
        <v>29315</v>
      </c>
      <c r="AC10" s="55">
        <v>31669</v>
      </c>
      <c r="AD10" s="55">
        <v>36530</v>
      </c>
      <c r="AE10" s="55">
        <v>36397</v>
      </c>
      <c r="AF10" s="55">
        <v>26788</v>
      </c>
      <c r="AG10" s="55">
        <v>29080</v>
      </c>
      <c r="AH10" s="55">
        <v>30669</v>
      </c>
      <c r="AI10" s="55">
        <v>29512</v>
      </c>
      <c r="AJ10" s="55">
        <v>27807</v>
      </c>
      <c r="AK10" s="55">
        <v>28186</v>
      </c>
      <c r="AL10" s="55">
        <v>32646</v>
      </c>
      <c r="AM10" s="55">
        <v>31033</v>
      </c>
      <c r="AN10" s="55">
        <v>29079</v>
      </c>
      <c r="AO10" s="55">
        <v>28363</v>
      </c>
      <c r="AP10" s="55">
        <v>27335</v>
      </c>
      <c r="AQ10" s="55">
        <v>29302</v>
      </c>
      <c r="AR10" s="55">
        <v>26119</v>
      </c>
      <c r="AS10" s="55">
        <v>29455</v>
      </c>
      <c r="AT10" s="55">
        <v>30640</v>
      </c>
      <c r="AU10" s="55">
        <v>26374</v>
      </c>
      <c r="AV10" s="55">
        <v>23753</v>
      </c>
    </row>
    <row r="11" spans="1:48" s="29" customFormat="1" ht="9.9" customHeight="1" x14ac:dyDescent="0.2">
      <c r="A11" s="40"/>
      <c r="B11" s="75" t="s">
        <v>89</v>
      </c>
      <c r="C11" s="55">
        <f>SUM(M11:P11)</f>
        <v>1073684</v>
      </c>
      <c r="D11" s="55">
        <f>SUM(Q11:T11)</f>
        <v>1016385</v>
      </c>
      <c r="E11" s="55">
        <f>SUM(U11:X11)</f>
        <v>834868</v>
      </c>
      <c r="F11" s="55">
        <f>SUM(Y11:AB11)</f>
        <v>541069</v>
      </c>
      <c r="G11" s="55">
        <f>SUM(AC11:AF11)</f>
        <v>410448</v>
      </c>
      <c r="H11" s="55">
        <f>SUM(AG11:AJ11)</f>
        <v>366413</v>
      </c>
      <c r="I11" s="55">
        <f>SUM(AK11:AN11)</f>
        <v>374334</v>
      </c>
      <c r="J11" s="55">
        <f>SUM(AO11:AR11)</f>
        <v>338870</v>
      </c>
      <c r="K11" s="55">
        <f>SUM(AS11:AV11)</f>
        <v>369239</v>
      </c>
      <c r="M11" s="55">
        <v>271331</v>
      </c>
      <c r="N11" s="55">
        <v>287493</v>
      </c>
      <c r="O11" s="55">
        <v>275090</v>
      </c>
      <c r="P11" s="55">
        <v>239770</v>
      </c>
      <c r="Q11" s="55">
        <v>269283</v>
      </c>
      <c r="R11" s="55">
        <v>267965</v>
      </c>
      <c r="S11" s="55">
        <v>260412</v>
      </c>
      <c r="T11" s="55">
        <v>218725</v>
      </c>
      <c r="U11" s="55">
        <v>236492</v>
      </c>
      <c r="V11" s="55">
        <v>231093</v>
      </c>
      <c r="W11" s="55">
        <v>199413</v>
      </c>
      <c r="X11" s="55">
        <v>167870</v>
      </c>
      <c r="Y11" s="55">
        <v>172478</v>
      </c>
      <c r="Z11" s="55">
        <v>152957</v>
      </c>
      <c r="AA11" s="55">
        <v>120633</v>
      </c>
      <c r="AB11" s="55">
        <v>95001</v>
      </c>
      <c r="AC11" s="55">
        <v>100687</v>
      </c>
      <c r="AD11" s="55">
        <v>114811</v>
      </c>
      <c r="AE11" s="55">
        <v>113511</v>
      </c>
      <c r="AF11" s="55">
        <v>81439</v>
      </c>
      <c r="AG11" s="55">
        <v>92578</v>
      </c>
      <c r="AH11" s="55">
        <v>97220</v>
      </c>
      <c r="AI11" s="55">
        <v>91516</v>
      </c>
      <c r="AJ11" s="55">
        <v>85099</v>
      </c>
      <c r="AK11" s="55">
        <v>92497</v>
      </c>
      <c r="AL11" s="55">
        <v>102117</v>
      </c>
      <c r="AM11" s="55">
        <v>95473</v>
      </c>
      <c r="AN11" s="55">
        <v>84247</v>
      </c>
      <c r="AO11" s="55">
        <v>87264</v>
      </c>
      <c r="AP11" s="55">
        <v>87292</v>
      </c>
      <c r="AQ11" s="55">
        <v>90560</v>
      </c>
      <c r="AR11" s="55">
        <v>73754</v>
      </c>
      <c r="AS11" s="55">
        <v>88332</v>
      </c>
      <c r="AT11" s="55">
        <v>97050</v>
      </c>
      <c r="AU11" s="55">
        <v>98621</v>
      </c>
      <c r="AV11" s="55">
        <v>85236</v>
      </c>
    </row>
    <row r="12" spans="1:48" s="29" customFormat="1" ht="9.9" customHeight="1" x14ac:dyDescent="0.2">
      <c r="A12" s="40"/>
      <c r="B12" s="75" t="s">
        <v>90</v>
      </c>
      <c r="C12" s="55">
        <f>SUM(M12:P12)</f>
        <v>658114</v>
      </c>
      <c r="D12" s="55">
        <f>SUM(Q12:T12)</f>
        <v>789345</v>
      </c>
      <c r="E12" s="55">
        <f>SUM(U12:X12)</f>
        <v>744322</v>
      </c>
      <c r="F12" s="55">
        <f>SUM(Y12:AB12)</f>
        <v>441295</v>
      </c>
      <c r="G12" s="55">
        <f>SUM(AC12:AF12)</f>
        <v>307751</v>
      </c>
      <c r="H12" s="55">
        <f>SUM(AG12:AJ12)</f>
        <v>300021</v>
      </c>
      <c r="I12" s="55">
        <f>SUM(AK12:AN12)</f>
        <v>317764</v>
      </c>
      <c r="J12" s="55">
        <f>SUM(AO12:AR12)</f>
        <v>302085</v>
      </c>
      <c r="K12" s="55">
        <f>SUM(AS12:AV12)</f>
        <v>382765</v>
      </c>
      <c r="M12" s="55">
        <v>153228</v>
      </c>
      <c r="N12" s="55">
        <v>173587</v>
      </c>
      <c r="O12" s="55">
        <v>176425</v>
      </c>
      <c r="P12" s="55">
        <v>154874</v>
      </c>
      <c r="Q12" s="55">
        <v>190941</v>
      </c>
      <c r="R12" s="55">
        <v>208521</v>
      </c>
      <c r="S12" s="55">
        <v>212225</v>
      </c>
      <c r="T12" s="55">
        <v>177658</v>
      </c>
      <c r="U12" s="55">
        <v>204715</v>
      </c>
      <c r="V12" s="55">
        <v>210165</v>
      </c>
      <c r="W12" s="55">
        <v>180739</v>
      </c>
      <c r="X12" s="55">
        <v>148703</v>
      </c>
      <c r="Y12" s="55">
        <v>154466</v>
      </c>
      <c r="Z12" s="55">
        <v>129706</v>
      </c>
      <c r="AA12" s="55">
        <v>94430</v>
      </c>
      <c r="AB12" s="55">
        <v>62693</v>
      </c>
      <c r="AC12" s="55">
        <v>68980</v>
      </c>
      <c r="AD12" s="55">
        <v>85530</v>
      </c>
      <c r="AE12" s="55">
        <v>89100</v>
      </c>
      <c r="AF12" s="55">
        <v>64141</v>
      </c>
      <c r="AG12" s="55">
        <v>76989</v>
      </c>
      <c r="AH12" s="55">
        <v>83642</v>
      </c>
      <c r="AI12" s="55">
        <v>75449</v>
      </c>
      <c r="AJ12" s="55">
        <v>63941</v>
      </c>
      <c r="AK12" s="55">
        <v>73521</v>
      </c>
      <c r="AL12" s="55">
        <v>86263</v>
      </c>
      <c r="AM12" s="55">
        <v>82537</v>
      </c>
      <c r="AN12" s="55">
        <v>75443</v>
      </c>
      <c r="AO12" s="55">
        <v>74658</v>
      </c>
      <c r="AP12" s="55">
        <v>79115</v>
      </c>
      <c r="AQ12" s="55">
        <v>82114</v>
      </c>
      <c r="AR12" s="55">
        <v>66198</v>
      </c>
      <c r="AS12" s="55">
        <v>84812</v>
      </c>
      <c r="AT12" s="55">
        <v>100064</v>
      </c>
      <c r="AU12" s="55">
        <v>106423</v>
      </c>
      <c r="AV12" s="55">
        <v>91466</v>
      </c>
    </row>
    <row r="13" spans="1:48" s="29" customFormat="1" ht="9.9" customHeight="1" x14ac:dyDescent="0.2">
      <c r="A13" s="40"/>
      <c r="B13" s="75" t="s">
        <v>91</v>
      </c>
      <c r="C13" s="55">
        <f>SUM(M13:P13)</f>
        <v>112471</v>
      </c>
      <c r="D13" s="55">
        <f>SUM(Q13:T13)</f>
        <v>152155</v>
      </c>
      <c r="E13" s="55">
        <f>SUM(U13:X13)</f>
        <v>159556</v>
      </c>
      <c r="F13" s="55">
        <f>SUM(Y13:AB13)</f>
        <v>95763</v>
      </c>
      <c r="G13" s="55">
        <f>SUM(AC13:AF13)</f>
        <v>68237</v>
      </c>
      <c r="H13" s="55">
        <f>SUM(AG13:AJ13)</f>
        <v>71280</v>
      </c>
      <c r="I13" s="55">
        <f>SUM(AK13:AN13)</f>
        <v>74811</v>
      </c>
      <c r="J13" s="55">
        <f>SUM(AO13:AR13)</f>
        <v>75902</v>
      </c>
      <c r="K13" s="55">
        <f>SUM(AS13:AV13)</f>
        <v>103375</v>
      </c>
      <c r="M13" s="55">
        <v>24471</v>
      </c>
      <c r="N13" s="55">
        <v>29701</v>
      </c>
      <c r="O13" s="55">
        <v>30996</v>
      </c>
      <c r="P13" s="55">
        <v>27303</v>
      </c>
      <c r="Q13" s="55">
        <v>34654</v>
      </c>
      <c r="R13" s="55">
        <v>40520</v>
      </c>
      <c r="S13" s="55">
        <v>40800</v>
      </c>
      <c r="T13" s="55">
        <v>36181</v>
      </c>
      <c r="U13" s="55">
        <v>41759</v>
      </c>
      <c r="V13" s="55">
        <v>47004</v>
      </c>
      <c r="W13" s="55">
        <v>38128</v>
      </c>
      <c r="X13" s="55">
        <v>32665</v>
      </c>
      <c r="Y13" s="55">
        <v>32281</v>
      </c>
      <c r="Z13" s="55">
        <v>29176</v>
      </c>
      <c r="AA13" s="55">
        <v>20051</v>
      </c>
      <c r="AB13" s="55">
        <v>14255</v>
      </c>
      <c r="AC13" s="55">
        <v>14043</v>
      </c>
      <c r="AD13" s="55">
        <v>19138</v>
      </c>
      <c r="AE13" s="55">
        <v>19465</v>
      </c>
      <c r="AF13" s="55">
        <v>15591</v>
      </c>
      <c r="AG13" s="55">
        <v>17731</v>
      </c>
      <c r="AH13" s="55">
        <v>21005</v>
      </c>
      <c r="AI13" s="55">
        <v>17653</v>
      </c>
      <c r="AJ13" s="55">
        <v>14891</v>
      </c>
      <c r="AK13" s="55">
        <v>16708</v>
      </c>
      <c r="AL13" s="55">
        <v>21360</v>
      </c>
      <c r="AM13" s="55">
        <v>19561</v>
      </c>
      <c r="AN13" s="55">
        <v>17182</v>
      </c>
      <c r="AO13" s="55">
        <v>19122</v>
      </c>
      <c r="AP13" s="55">
        <v>20472</v>
      </c>
      <c r="AQ13" s="55">
        <v>20023</v>
      </c>
      <c r="AR13" s="55">
        <v>16285</v>
      </c>
      <c r="AS13" s="55">
        <v>20812</v>
      </c>
      <c r="AT13" s="55">
        <v>27687</v>
      </c>
      <c r="AU13" s="55">
        <v>28972</v>
      </c>
      <c r="AV13" s="55">
        <v>25904</v>
      </c>
    </row>
    <row r="14" spans="1:48" s="29" customFormat="1" ht="9.9" customHeight="1" x14ac:dyDescent="0.2">
      <c r="A14" s="40"/>
      <c r="B14" s="75" t="s">
        <v>92</v>
      </c>
      <c r="C14" s="55">
        <f>SUM(M14:P14)</f>
        <v>16932</v>
      </c>
      <c r="D14" s="55">
        <f>SUM(Q14:T14)</f>
        <v>25194</v>
      </c>
      <c r="E14" s="55">
        <f>SUM(U14:X14)</f>
        <v>28321</v>
      </c>
      <c r="F14" s="55">
        <f>SUM(Y14:AB14)</f>
        <v>17732</v>
      </c>
      <c r="G14" s="55">
        <f>SUM(AC14:AF14)</f>
        <v>12599</v>
      </c>
      <c r="H14" s="55">
        <f>SUM(AG14:AJ14)</f>
        <v>14020</v>
      </c>
      <c r="I14" s="55">
        <f>SUM(AK14:AN14)</f>
        <v>15210</v>
      </c>
      <c r="J14" s="55">
        <f>SUM(AO14:AR14)</f>
        <v>14352</v>
      </c>
      <c r="K14" s="55">
        <f>SUM(AS14:AV14)</f>
        <v>19215</v>
      </c>
      <c r="M14" s="55">
        <v>3473</v>
      </c>
      <c r="N14" s="55">
        <v>4492</v>
      </c>
      <c r="O14" s="55">
        <v>4513</v>
      </c>
      <c r="P14" s="55">
        <v>4454</v>
      </c>
      <c r="Q14" s="55">
        <v>5357</v>
      </c>
      <c r="R14" s="55">
        <v>6590</v>
      </c>
      <c r="S14" s="55">
        <v>6664</v>
      </c>
      <c r="T14" s="55">
        <v>6583</v>
      </c>
      <c r="U14" s="55">
        <v>7222</v>
      </c>
      <c r="V14" s="55">
        <v>8731</v>
      </c>
      <c r="W14" s="55">
        <v>6430</v>
      </c>
      <c r="X14" s="55">
        <v>5938</v>
      </c>
      <c r="Y14" s="55">
        <v>5791</v>
      </c>
      <c r="Z14" s="55">
        <v>5369</v>
      </c>
      <c r="AA14" s="55">
        <v>3716</v>
      </c>
      <c r="AB14" s="55">
        <v>2856</v>
      </c>
      <c r="AC14" s="55">
        <v>2489</v>
      </c>
      <c r="AD14" s="55">
        <v>3529</v>
      </c>
      <c r="AE14" s="55">
        <v>3581</v>
      </c>
      <c r="AF14" s="55">
        <v>3000</v>
      </c>
      <c r="AG14" s="55">
        <v>3298</v>
      </c>
      <c r="AH14" s="55">
        <v>4192</v>
      </c>
      <c r="AI14" s="55">
        <v>3389</v>
      </c>
      <c r="AJ14" s="55">
        <v>3141</v>
      </c>
      <c r="AK14" s="55">
        <v>3162</v>
      </c>
      <c r="AL14" s="55">
        <v>4494</v>
      </c>
      <c r="AM14" s="55">
        <v>3967</v>
      </c>
      <c r="AN14" s="55">
        <v>3587</v>
      </c>
      <c r="AO14" s="55">
        <v>3593</v>
      </c>
      <c r="AP14" s="55">
        <v>4017</v>
      </c>
      <c r="AQ14" s="55">
        <v>3577</v>
      </c>
      <c r="AR14" s="55">
        <v>3165</v>
      </c>
      <c r="AS14" s="55">
        <v>3800</v>
      </c>
      <c r="AT14" s="55">
        <v>5293</v>
      </c>
      <c r="AU14" s="55">
        <v>5274</v>
      </c>
      <c r="AV14" s="55">
        <v>4848</v>
      </c>
    </row>
    <row r="15" spans="1:48" s="29" customFormat="1" ht="9.9" customHeight="1" x14ac:dyDescent="0.2">
      <c r="A15" s="40"/>
      <c r="B15" s="76" t="s">
        <v>69</v>
      </c>
      <c r="C15" s="42">
        <f>SUM(C10:C14)</f>
        <v>2254838</v>
      </c>
      <c r="D15" s="42">
        <f t="shared" ref="D15:K15" si="0">SUM(D10:D14)</f>
        <v>2327631</v>
      </c>
      <c r="E15" s="42">
        <f t="shared" si="0"/>
        <v>2016425</v>
      </c>
      <c r="F15" s="42">
        <f t="shared" si="0"/>
        <v>1238058</v>
      </c>
      <c r="G15" s="42">
        <f t="shared" si="0"/>
        <v>930419</v>
      </c>
      <c r="H15" s="42">
        <f t="shared" si="0"/>
        <v>868802</v>
      </c>
      <c r="I15" s="42">
        <f t="shared" si="0"/>
        <v>903063</v>
      </c>
      <c r="J15" s="42">
        <f t="shared" si="0"/>
        <v>842328</v>
      </c>
      <c r="K15" s="42">
        <f t="shared" si="0"/>
        <v>984816</v>
      </c>
      <c r="M15" s="57">
        <f>SUM(M10:M14)</f>
        <v>559625</v>
      </c>
      <c r="N15" s="57">
        <f t="shared" ref="N15:AV15" si="1">SUM(N10:N14)</f>
        <v>603095</v>
      </c>
      <c r="O15" s="57">
        <f t="shared" si="1"/>
        <v>582007</v>
      </c>
      <c r="P15" s="57">
        <f t="shared" si="1"/>
        <v>510111</v>
      </c>
      <c r="Q15" s="57">
        <f t="shared" si="1"/>
        <v>590551</v>
      </c>
      <c r="R15" s="57">
        <f t="shared" si="1"/>
        <v>615027</v>
      </c>
      <c r="S15" s="57">
        <f t="shared" si="1"/>
        <v>609550</v>
      </c>
      <c r="T15" s="57">
        <f t="shared" si="1"/>
        <v>512503</v>
      </c>
      <c r="U15" s="57">
        <f t="shared" si="1"/>
        <v>561888</v>
      </c>
      <c r="V15" s="57">
        <f t="shared" si="1"/>
        <v>574164</v>
      </c>
      <c r="W15" s="57">
        <f t="shared" si="1"/>
        <v>481640</v>
      </c>
      <c r="X15" s="57">
        <f t="shared" si="1"/>
        <v>398733</v>
      </c>
      <c r="Y15" s="57">
        <f t="shared" si="1"/>
        <v>407769</v>
      </c>
      <c r="Z15" s="57">
        <f t="shared" si="1"/>
        <v>354501</v>
      </c>
      <c r="AA15" s="57">
        <f t="shared" si="1"/>
        <v>271668</v>
      </c>
      <c r="AB15" s="57">
        <f t="shared" si="1"/>
        <v>204120</v>
      </c>
      <c r="AC15" s="57">
        <f t="shared" si="1"/>
        <v>217868</v>
      </c>
      <c r="AD15" s="57">
        <f t="shared" si="1"/>
        <v>259538</v>
      </c>
      <c r="AE15" s="57">
        <f t="shared" si="1"/>
        <v>262054</v>
      </c>
      <c r="AF15" s="57">
        <f t="shared" si="1"/>
        <v>190959</v>
      </c>
      <c r="AG15" s="57">
        <f t="shared" si="1"/>
        <v>219676</v>
      </c>
      <c r="AH15" s="57">
        <f t="shared" si="1"/>
        <v>236728</v>
      </c>
      <c r="AI15" s="57">
        <f t="shared" si="1"/>
        <v>217519</v>
      </c>
      <c r="AJ15" s="57">
        <f t="shared" si="1"/>
        <v>194879</v>
      </c>
      <c r="AK15" s="57">
        <f t="shared" si="1"/>
        <v>214074</v>
      </c>
      <c r="AL15" s="57">
        <f t="shared" si="1"/>
        <v>246880</v>
      </c>
      <c r="AM15" s="57">
        <f t="shared" si="1"/>
        <v>232571</v>
      </c>
      <c r="AN15" s="57">
        <f t="shared" si="1"/>
        <v>209538</v>
      </c>
      <c r="AO15" s="57">
        <f t="shared" si="1"/>
        <v>213000</v>
      </c>
      <c r="AP15" s="57">
        <f t="shared" si="1"/>
        <v>218231</v>
      </c>
      <c r="AQ15" s="57">
        <f t="shared" si="1"/>
        <v>225576</v>
      </c>
      <c r="AR15" s="57">
        <f t="shared" si="1"/>
        <v>185521</v>
      </c>
      <c r="AS15" s="57">
        <f t="shared" si="1"/>
        <v>227211</v>
      </c>
      <c r="AT15" s="57">
        <f t="shared" si="1"/>
        <v>260734</v>
      </c>
      <c r="AU15" s="57">
        <f t="shared" si="1"/>
        <v>265664</v>
      </c>
      <c r="AV15" s="57">
        <f t="shared" si="1"/>
        <v>231207</v>
      </c>
    </row>
    <row r="16" spans="1:48" s="29" customFormat="1" ht="9.9" customHeight="1" x14ac:dyDescent="0.2">
      <c r="A16" s="48"/>
      <c r="B16" s="48"/>
    </row>
    <row r="17" spans="1:49" s="29" customFormat="1" ht="9.9" customHeight="1" x14ac:dyDescent="0.2">
      <c r="A17" s="48"/>
      <c r="B17" s="48"/>
    </row>
    <row r="18" spans="1:49" s="29" customFormat="1" ht="9.9" customHeight="1" x14ac:dyDescent="0.2">
      <c r="A18" s="48"/>
      <c r="B18" s="48"/>
      <c r="AR18" s="49"/>
      <c r="AV18" s="49"/>
      <c r="AW18" s="70"/>
    </row>
    <row r="19" spans="1:49" s="29" customFormat="1" ht="9.9" customHeight="1" x14ac:dyDescent="0.2">
      <c r="A19" s="48"/>
      <c r="B19" s="48"/>
      <c r="AR19" s="49"/>
      <c r="AV19" s="49"/>
      <c r="AW19" s="70"/>
    </row>
    <row r="20" spans="1:49" s="29" customFormat="1" ht="9.9" customHeight="1" x14ac:dyDescent="0.2">
      <c r="A20" s="35">
        <v>3.2</v>
      </c>
      <c r="B20" s="74" t="s">
        <v>173</v>
      </c>
      <c r="AR20" s="49"/>
      <c r="AV20" s="77"/>
      <c r="AW20" s="70"/>
    </row>
    <row r="21" spans="1:49" s="29" customFormat="1" ht="9.9" customHeight="1" x14ac:dyDescent="0.2">
      <c r="A21" s="78"/>
      <c r="B21" s="75" t="s">
        <v>93</v>
      </c>
      <c r="C21" s="55">
        <f t="shared" ref="C21:C26" si="2">SUM(M21:P21)</f>
        <v>11629</v>
      </c>
      <c r="D21" s="55">
        <f t="shared" ref="D21:D26" si="3">SUM(Q21:T21)</f>
        <v>14634</v>
      </c>
      <c r="E21" s="55">
        <f t="shared" ref="E21:E26" si="4">SUM(U21:X21)</f>
        <v>10238</v>
      </c>
      <c r="F21" s="55">
        <f t="shared" ref="F21:F26" si="5">SUM(Y21:AB21)</f>
        <v>4016</v>
      </c>
      <c r="G21" s="55">
        <f t="shared" ref="G21:G26" si="6">SUM(AC21:AF21)</f>
        <v>2495</v>
      </c>
      <c r="H21" s="55">
        <f t="shared" ref="H21:H26" si="7">SUM(AG21:AJ21)</f>
        <v>4667</v>
      </c>
      <c r="I21" s="55">
        <f t="shared" ref="I21:I26" si="8">SUM(AK21:AN21)</f>
        <v>3767</v>
      </c>
      <c r="J21" s="55">
        <f t="shared" ref="J21:J26" si="9">SUM(AO21:AR21)</f>
        <v>2884</v>
      </c>
      <c r="K21" s="55">
        <f t="shared" ref="K21:K26" si="10">SUM(AS21:AV21)</f>
        <v>1690</v>
      </c>
      <c r="M21" s="55">
        <v>2927</v>
      </c>
      <c r="N21" s="55">
        <v>4294</v>
      </c>
      <c r="O21" s="55">
        <v>2112</v>
      </c>
      <c r="P21" s="55">
        <v>2296</v>
      </c>
      <c r="Q21" s="55">
        <v>3458</v>
      </c>
      <c r="R21" s="55">
        <v>4372</v>
      </c>
      <c r="S21" s="55">
        <v>3864</v>
      </c>
      <c r="T21" s="55">
        <v>2940</v>
      </c>
      <c r="U21" s="55">
        <v>2634</v>
      </c>
      <c r="V21" s="55">
        <v>2460</v>
      </c>
      <c r="W21" s="55">
        <v>2343</v>
      </c>
      <c r="X21" s="55">
        <v>2801</v>
      </c>
      <c r="Y21" s="55">
        <v>2423</v>
      </c>
      <c r="Z21" s="55">
        <v>898</v>
      </c>
      <c r="AA21" s="55">
        <v>515</v>
      </c>
      <c r="AB21" s="55">
        <v>180</v>
      </c>
      <c r="AC21" s="55">
        <v>866</v>
      </c>
      <c r="AD21" s="55">
        <v>493</v>
      </c>
      <c r="AE21" s="55">
        <v>648</v>
      </c>
      <c r="AF21" s="55">
        <v>488</v>
      </c>
      <c r="AG21" s="55">
        <v>782</v>
      </c>
      <c r="AH21" s="55">
        <v>1256</v>
      </c>
      <c r="AI21" s="55">
        <v>1385</v>
      </c>
      <c r="AJ21" s="55">
        <v>1244</v>
      </c>
      <c r="AK21" s="55">
        <v>1485</v>
      </c>
      <c r="AL21" s="55">
        <v>771</v>
      </c>
      <c r="AM21" s="55">
        <v>907</v>
      </c>
      <c r="AN21" s="55">
        <v>604</v>
      </c>
      <c r="AO21" s="55">
        <v>900</v>
      </c>
      <c r="AP21" s="55">
        <v>1233</v>
      </c>
      <c r="AQ21" s="55">
        <v>593</v>
      </c>
      <c r="AR21" s="55">
        <v>158</v>
      </c>
      <c r="AS21" s="55">
        <v>384</v>
      </c>
      <c r="AT21" s="55">
        <v>447</v>
      </c>
      <c r="AU21" s="55">
        <v>535</v>
      </c>
      <c r="AV21" s="55">
        <v>324</v>
      </c>
    </row>
    <row r="22" spans="1:49" s="29" customFormat="1" ht="9.9" customHeight="1" x14ac:dyDescent="0.2">
      <c r="A22" s="40"/>
      <c r="B22" s="75" t="s">
        <v>94</v>
      </c>
      <c r="C22" s="55">
        <f t="shared" si="2"/>
        <v>329496</v>
      </c>
      <c r="D22" s="55">
        <f t="shared" si="3"/>
        <v>279843</v>
      </c>
      <c r="E22" s="55">
        <f t="shared" si="4"/>
        <v>142259</v>
      </c>
      <c r="F22" s="55">
        <f t="shared" si="5"/>
        <v>78093</v>
      </c>
      <c r="G22" s="55">
        <f t="shared" si="6"/>
        <v>49962</v>
      </c>
      <c r="H22" s="55">
        <f t="shared" si="7"/>
        <v>69784</v>
      </c>
      <c r="I22" s="55">
        <f t="shared" si="8"/>
        <v>69982</v>
      </c>
      <c r="J22" s="55">
        <f t="shared" si="9"/>
        <v>43733</v>
      </c>
      <c r="K22" s="55">
        <f t="shared" si="10"/>
        <v>21055</v>
      </c>
      <c r="M22" s="55">
        <v>112213</v>
      </c>
      <c r="N22" s="55">
        <v>92694</v>
      </c>
      <c r="O22" s="55">
        <v>61873</v>
      </c>
      <c r="P22" s="55">
        <v>62716</v>
      </c>
      <c r="Q22" s="55">
        <v>69416</v>
      </c>
      <c r="R22" s="55">
        <v>82795</v>
      </c>
      <c r="S22" s="55">
        <v>86914</v>
      </c>
      <c r="T22" s="55">
        <v>40718</v>
      </c>
      <c r="U22" s="55">
        <v>31042</v>
      </c>
      <c r="V22" s="55">
        <v>32310</v>
      </c>
      <c r="W22" s="55">
        <v>38732</v>
      </c>
      <c r="X22" s="55">
        <v>40175</v>
      </c>
      <c r="Y22" s="55">
        <v>28119</v>
      </c>
      <c r="Z22" s="55">
        <v>20765</v>
      </c>
      <c r="AA22" s="55">
        <v>17921</v>
      </c>
      <c r="AB22" s="55">
        <v>11288</v>
      </c>
      <c r="AC22" s="55">
        <v>6301</v>
      </c>
      <c r="AD22" s="55">
        <v>8721</v>
      </c>
      <c r="AE22" s="55">
        <v>18367</v>
      </c>
      <c r="AF22" s="55">
        <v>16573</v>
      </c>
      <c r="AG22" s="55">
        <v>20082</v>
      </c>
      <c r="AH22" s="55">
        <v>19930</v>
      </c>
      <c r="AI22" s="55">
        <v>17146</v>
      </c>
      <c r="AJ22" s="55">
        <v>12626</v>
      </c>
      <c r="AK22" s="55">
        <v>15067</v>
      </c>
      <c r="AL22" s="55">
        <v>21031</v>
      </c>
      <c r="AM22" s="55">
        <v>18411</v>
      </c>
      <c r="AN22" s="55">
        <v>15473</v>
      </c>
      <c r="AO22" s="55">
        <v>13888</v>
      </c>
      <c r="AP22" s="55">
        <v>12821</v>
      </c>
      <c r="AQ22" s="55">
        <v>11138</v>
      </c>
      <c r="AR22" s="55">
        <v>5886</v>
      </c>
      <c r="AS22" s="55">
        <v>4846</v>
      </c>
      <c r="AT22" s="55">
        <v>5544</v>
      </c>
      <c r="AU22" s="55">
        <v>5861</v>
      </c>
      <c r="AV22" s="55">
        <v>4804</v>
      </c>
    </row>
    <row r="23" spans="1:49" s="29" customFormat="1" ht="9.9" customHeight="1" x14ac:dyDescent="0.2">
      <c r="A23" s="40"/>
      <c r="B23" s="75" t="s">
        <v>95</v>
      </c>
      <c r="C23" s="55">
        <f t="shared" si="2"/>
        <v>1451807</v>
      </c>
      <c r="D23" s="55">
        <f t="shared" si="3"/>
        <v>1530121</v>
      </c>
      <c r="E23" s="55">
        <f t="shared" si="4"/>
        <v>1392316</v>
      </c>
      <c r="F23" s="55">
        <f t="shared" si="5"/>
        <v>735797</v>
      </c>
      <c r="G23" s="55">
        <f t="shared" si="6"/>
        <v>597955</v>
      </c>
      <c r="H23" s="55">
        <f t="shared" si="7"/>
        <v>453747</v>
      </c>
      <c r="I23" s="55">
        <f t="shared" si="8"/>
        <v>564404</v>
      </c>
      <c r="J23" s="55">
        <f t="shared" si="9"/>
        <v>604957</v>
      </c>
      <c r="K23" s="55">
        <f t="shared" si="10"/>
        <v>844478</v>
      </c>
      <c r="M23" s="55">
        <v>298710</v>
      </c>
      <c r="N23" s="55">
        <v>383817</v>
      </c>
      <c r="O23" s="55">
        <v>422025</v>
      </c>
      <c r="P23" s="55">
        <v>347255</v>
      </c>
      <c r="Q23" s="55">
        <v>403484</v>
      </c>
      <c r="R23" s="55">
        <v>369060</v>
      </c>
      <c r="S23" s="55">
        <v>382148</v>
      </c>
      <c r="T23" s="55">
        <v>375429</v>
      </c>
      <c r="U23" s="55">
        <v>427591</v>
      </c>
      <c r="V23" s="55">
        <v>432276</v>
      </c>
      <c r="W23" s="55">
        <v>315257</v>
      </c>
      <c r="X23" s="55">
        <v>217192</v>
      </c>
      <c r="Y23" s="55">
        <v>261752</v>
      </c>
      <c r="Z23" s="55">
        <v>212019</v>
      </c>
      <c r="AA23" s="55">
        <v>145636</v>
      </c>
      <c r="AB23" s="55">
        <v>116390</v>
      </c>
      <c r="AC23" s="55">
        <v>160070</v>
      </c>
      <c r="AD23" s="55">
        <v>196152</v>
      </c>
      <c r="AE23" s="55">
        <v>153914</v>
      </c>
      <c r="AF23" s="55">
        <v>87819</v>
      </c>
      <c r="AG23" s="55">
        <v>101735</v>
      </c>
      <c r="AH23" s="55">
        <v>121001</v>
      </c>
      <c r="AI23" s="55">
        <v>113836</v>
      </c>
      <c r="AJ23" s="55">
        <v>117175</v>
      </c>
      <c r="AK23" s="55">
        <v>133676</v>
      </c>
      <c r="AL23" s="55">
        <v>147468</v>
      </c>
      <c r="AM23" s="55">
        <v>148987</v>
      </c>
      <c r="AN23" s="55">
        <v>134273</v>
      </c>
      <c r="AO23" s="55">
        <v>140881</v>
      </c>
      <c r="AP23" s="55">
        <v>145374</v>
      </c>
      <c r="AQ23" s="55">
        <v>168108</v>
      </c>
      <c r="AR23" s="55">
        <v>150594</v>
      </c>
      <c r="AS23" s="55">
        <v>190259</v>
      </c>
      <c r="AT23" s="55">
        <v>221569</v>
      </c>
      <c r="AU23" s="55">
        <v>229812</v>
      </c>
      <c r="AV23" s="55">
        <v>202838</v>
      </c>
      <c r="AW23" s="70"/>
    </row>
    <row r="24" spans="1:49" s="29" customFormat="1" ht="9.9" customHeight="1" x14ac:dyDescent="0.2">
      <c r="A24" s="40"/>
      <c r="B24" s="75" t="s">
        <v>96</v>
      </c>
      <c r="C24" s="55">
        <f t="shared" si="2"/>
        <v>125178</v>
      </c>
      <c r="D24" s="55">
        <f t="shared" si="3"/>
        <v>81319</v>
      </c>
      <c r="E24" s="55">
        <f t="shared" si="4"/>
        <v>70184</v>
      </c>
      <c r="F24" s="55">
        <f t="shared" si="5"/>
        <v>66739</v>
      </c>
      <c r="G24" s="55">
        <f t="shared" si="6"/>
        <v>63708</v>
      </c>
      <c r="H24" s="55">
        <f t="shared" si="7"/>
        <v>63710</v>
      </c>
      <c r="I24" s="55">
        <f t="shared" si="8"/>
        <v>46137</v>
      </c>
      <c r="J24" s="55">
        <f t="shared" si="9"/>
        <v>40853</v>
      </c>
      <c r="K24" s="55">
        <f t="shared" si="10"/>
        <v>31969</v>
      </c>
      <c r="M24" s="55">
        <v>37696</v>
      </c>
      <c r="N24" s="55">
        <v>35121</v>
      </c>
      <c r="O24" s="55">
        <v>27524</v>
      </c>
      <c r="P24" s="55">
        <v>24837</v>
      </c>
      <c r="Q24" s="55">
        <v>23150</v>
      </c>
      <c r="R24" s="55">
        <v>22156</v>
      </c>
      <c r="S24" s="55">
        <v>18770</v>
      </c>
      <c r="T24" s="55">
        <v>17243</v>
      </c>
      <c r="U24" s="55">
        <v>19451</v>
      </c>
      <c r="V24" s="55">
        <v>18697</v>
      </c>
      <c r="W24" s="55">
        <v>19210</v>
      </c>
      <c r="X24" s="55">
        <v>12826</v>
      </c>
      <c r="Y24" s="55">
        <v>17808</v>
      </c>
      <c r="Z24" s="55">
        <v>19360</v>
      </c>
      <c r="AA24" s="55">
        <v>14782</v>
      </c>
      <c r="AB24" s="55">
        <v>14789</v>
      </c>
      <c r="AC24" s="55">
        <v>14982</v>
      </c>
      <c r="AD24" s="55">
        <v>15671</v>
      </c>
      <c r="AE24" s="55">
        <v>18044</v>
      </c>
      <c r="AF24" s="55">
        <v>15011</v>
      </c>
      <c r="AG24" s="55">
        <v>18514</v>
      </c>
      <c r="AH24" s="55">
        <v>19753</v>
      </c>
      <c r="AI24" s="55">
        <v>15163</v>
      </c>
      <c r="AJ24" s="55">
        <v>10280</v>
      </c>
      <c r="AK24" s="55">
        <v>12027</v>
      </c>
      <c r="AL24" s="55">
        <v>12947</v>
      </c>
      <c r="AM24" s="55">
        <v>10436</v>
      </c>
      <c r="AN24" s="55">
        <v>10727</v>
      </c>
      <c r="AO24" s="55">
        <v>11503</v>
      </c>
      <c r="AP24" s="55">
        <v>12069</v>
      </c>
      <c r="AQ24" s="55">
        <v>9969</v>
      </c>
      <c r="AR24" s="55">
        <v>7312</v>
      </c>
      <c r="AS24" s="55">
        <v>8146</v>
      </c>
      <c r="AT24" s="55">
        <v>9379</v>
      </c>
      <c r="AU24" s="55">
        <v>8438</v>
      </c>
      <c r="AV24" s="55">
        <v>6006</v>
      </c>
    </row>
    <row r="25" spans="1:49" s="29" customFormat="1" ht="9.9" customHeight="1" x14ac:dyDescent="0.2">
      <c r="A25" s="40"/>
      <c r="B25" s="75" t="s">
        <v>97</v>
      </c>
      <c r="C25" s="55">
        <f t="shared" si="2"/>
        <v>321391</v>
      </c>
      <c r="D25" s="55">
        <f t="shared" si="3"/>
        <v>411454</v>
      </c>
      <c r="E25" s="55">
        <f t="shared" si="4"/>
        <v>392302</v>
      </c>
      <c r="F25" s="55">
        <f t="shared" si="5"/>
        <v>346019</v>
      </c>
      <c r="G25" s="55">
        <f t="shared" si="6"/>
        <v>206632</v>
      </c>
      <c r="H25" s="55">
        <f t="shared" si="7"/>
        <v>266517</v>
      </c>
      <c r="I25" s="55">
        <f t="shared" si="8"/>
        <v>209758</v>
      </c>
      <c r="J25" s="55">
        <f t="shared" si="9"/>
        <v>138761</v>
      </c>
      <c r="K25" s="55">
        <f t="shared" si="10"/>
        <v>74105</v>
      </c>
      <c r="M25" s="55">
        <v>103336</v>
      </c>
      <c r="N25" s="55">
        <v>82175</v>
      </c>
      <c r="O25" s="55">
        <v>65722</v>
      </c>
      <c r="P25" s="55">
        <v>70158</v>
      </c>
      <c r="Q25" s="55">
        <v>88600</v>
      </c>
      <c r="R25" s="55">
        <v>134155</v>
      </c>
      <c r="S25" s="55">
        <v>115196</v>
      </c>
      <c r="T25" s="55">
        <v>73503</v>
      </c>
      <c r="U25" s="55">
        <v>78804</v>
      </c>
      <c r="V25" s="55">
        <v>86268</v>
      </c>
      <c r="W25" s="55">
        <v>103577</v>
      </c>
      <c r="X25" s="55">
        <v>123653</v>
      </c>
      <c r="Y25" s="55">
        <v>95508</v>
      </c>
      <c r="Z25" s="55">
        <v>99524</v>
      </c>
      <c r="AA25" s="55">
        <v>91149</v>
      </c>
      <c r="AB25" s="55">
        <v>59838</v>
      </c>
      <c r="AC25" s="55">
        <v>34017</v>
      </c>
      <c r="AD25" s="55">
        <v>36201</v>
      </c>
      <c r="AE25" s="55">
        <v>68231</v>
      </c>
      <c r="AF25" s="55">
        <v>68183</v>
      </c>
      <c r="AG25" s="55">
        <v>75751</v>
      </c>
      <c r="AH25" s="55">
        <v>71902</v>
      </c>
      <c r="AI25" s="55">
        <v>67035</v>
      </c>
      <c r="AJ25" s="55">
        <v>51829</v>
      </c>
      <c r="AK25" s="55">
        <v>49801</v>
      </c>
      <c r="AL25" s="55">
        <v>62109</v>
      </c>
      <c r="AM25" s="55">
        <v>51654</v>
      </c>
      <c r="AN25" s="55">
        <v>46194</v>
      </c>
      <c r="AO25" s="55">
        <v>43161</v>
      </c>
      <c r="AP25" s="55">
        <v>43455</v>
      </c>
      <c r="AQ25" s="55">
        <v>33186</v>
      </c>
      <c r="AR25" s="55">
        <v>18959</v>
      </c>
      <c r="AS25" s="55">
        <v>20585</v>
      </c>
      <c r="AT25" s="55">
        <v>20869</v>
      </c>
      <c r="AU25" s="55">
        <v>18236</v>
      </c>
      <c r="AV25" s="55">
        <v>14415</v>
      </c>
    </row>
    <row r="26" spans="1:49" s="29" customFormat="1" ht="9.9" customHeight="1" x14ac:dyDescent="0.2">
      <c r="A26" s="40"/>
      <c r="B26" s="75" t="s">
        <v>77</v>
      </c>
      <c r="C26" s="55">
        <f t="shared" si="2"/>
        <v>15337</v>
      </c>
      <c r="D26" s="55">
        <f t="shared" si="3"/>
        <v>10260</v>
      </c>
      <c r="E26" s="55">
        <f t="shared" si="4"/>
        <v>9126</v>
      </c>
      <c r="F26" s="55">
        <f t="shared" si="5"/>
        <v>7394</v>
      </c>
      <c r="G26" s="55">
        <f t="shared" si="6"/>
        <v>9667</v>
      </c>
      <c r="H26" s="55">
        <f t="shared" si="7"/>
        <v>10377</v>
      </c>
      <c r="I26" s="55">
        <f t="shared" si="8"/>
        <v>9015</v>
      </c>
      <c r="J26" s="55">
        <f t="shared" si="9"/>
        <v>11140</v>
      </c>
      <c r="K26" s="55">
        <f t="shared" si="10"/>
        <v>11519</v>
      </c>
      <c r="M26" s="55">
        <v>4743</v>
      </c>
      <c r="N26" s="55">
        <v>4994</v>
      </c>
      <c r="O26" s="55">
        <v>2751</v>
      </c>
      <c r="P26" s="55">
        <v>2849</v>
      </c>
      <c r="Q26" s="55">
        <v>2443</v>
      </c>
      <c r="R26" s="55">
        <v>2489</v>
      </c>
      <c r="S26" s="55">
        <v>2658</v>
      </c>
      <c r="T26" s="55">
        <v>2670</v>
      </c>
      <c r="U26" s="55">
        <v>2366</v>
      </c>
      <c r="V26" s="55">
        <v>2153</v>
      </c>
      <c r="W26" s="55">
        <v>2521</v>
      </c>
      <c r="X26" s="55">
        <v>2086</v>
      </c>
      <c r="Y26" s="55">
        <v>2159</v>
      </c>
      <c r="Z26" s="55">
        <v>1935</v>
      </c>
      <c r="AA26" s="55">
        <v>1665</v>
      </c>
      <c r="AB26" s="55">
        <v>1635</v>
      </c>
      <c r="AC26" s="55">
        <v>1632</v>
      </c>
      <c r="AD26" s="55">
        <v>2300</v>
      </c>
      <c r="AE26" s="55">
        <v>2850</v>
      </c>
      <c r="AF26" s="55">
        <v>2885</v>
      </c>
      <c r="AG26" s="55">
        <v>2812</v>
      </c>
      <c r="AH26" s="55">
        <v>2886</v>
      </c>
      <c r="AI26" s="55">
        <v>2954</v>
      </c>
      <c r="AJ26" s="55">
        <v>1725</v>
      </c>
      <c r="AK26" s="55">
        <v>2018</v>
      </c>
      <c r="AL26" s="55">
        <v>2554</v>
      </c>
      <c r="AM26" s="55">
        <v>2176</v>
      </c>
      <c r="AN26" s="55">
        <v>2267</v>
      </c>
      <c r="AO26" s="55">
        <v>2667</v>
      </c>
      <c r="AP26" s="55">
        <v>3279</v>
      </c>
      <c r="AQ26" s="55">
        <v>2582</v>
      </c>
      <c r="AR26" s="55">
        <v>2612</v>
      </c>
      <c r="AS26" s="55">
        <v>2991</v>
      </c>
      <c r="AT26" s="55">
        <v>2926</v>
      </c>
      <c r="AU26" s="55">
        <v>2782</v>
      </c>
      <c r="AV26" s="55">
        <v>2820</v>
      </c>
    </row>
    <row r="27" spans="1:49" s="29" customFormat="1" ht="9.9" customHeight="1" x14ac:dyDescent="0.2">
      <c r="A27" s="40"/>
      <c r="B27" s="76" t="s">
        <v>69</v>
      </c>
      <c r="C27" s="42">
        <f t="shared" ref="C27:K27" si="11">SUM(C21:C26)</f>
        <v>2254838</v>
      </c>
      <c r="D27" s="42">
        <f t="shared" si="11"/>
        <v>2327631</v>
      </c>
      <c r="E27" s="42">
        <f t="shared" si="11"/>
        <v>2016425</v>
      </c>
      <c r="F27" s="42">
        <f t="shared" si="11"/>
        <v>1238058</v>
      </c>
      <c r="G27" s="42">
        <f t="shared" si="11"/>
        <v>930419</v>
      </c>
      <c r="H27" s="42">
        <f t="shared" si="11"/>
        <v>868802</v>
      </c>
      <c r="I27" s="42">
        <f t="shared" si="11"/>
        <v>903063</v>
      </c>
      <c r="J27" s="42">
        <f t="shared" si="11"/>
        <v>842328</v>
      </c>
      <c r="K27" s="42">
        <f t="shared" si="11"/>
        <v>984816</v>
      </c>
      <c r="M27" s="42">
        <f>SUM(M21:M26)</f>
        <v>559625</v>
      </c>
      <c r="N27" s="42">
        <f t="shared" ref="N27:AV27" si="12">SUM(N21:N26)</f>
        <v>603095</v>
      </c>
      <c r="O27" s="42">
        <f t="shared" si="12"/>
        <v>582007</v>
      </c>
      <c r="P27" s="42">
        <f t="shared" si="12"/>
        <v>510111</v>
      </c>
      <c r="Q27" s="42">
        <f t="shared" si="12"/>
        <v>590551</v>
      </c>
      <c r="R27" s="42">
        <f t="shared" si="12"/>
        <v>615027</v>
      </c>
      <c r="S27" s="42">
        <f t="shared" si="12"/>
        <v>609550</v>
      </c>
      <c r="T27" s="42">
        <f t="shared" si="12"/>
        <v>512503</v>
      </c>
      <c r="U27" s="42">
        <f t="shared" si="12"/>
        <v>561888</v>
      </c>
      <c r="V27" s="42">
        <f t="shared" si="12"/>
        <v>574164</v>
      </c>
      <c r="W27" s="42">
        <f t="shared" si="12"/>
        <v>481640</v>
      </c>
      <c r="X27" s="42">
        <f t="shared" si="12"/>
        <v>398733</v>
      </c>
      <c r="Y27" s="42">
        <f t="shared" si="12"/>
        <v>407769</v>
      </c>
      <c r="Z27" s="42">
        <f t="shared" si="12"/>
        <v>354501</v>
      </c>
      <c r="AA27" s="42">
        <f t="shared" si="12"/>
        <v>271668</v>
      </c>
      <c r="AB27" s="42">
        <f t="shared" si="12"/>
        <v>204120</v>
      </c>
      <c r="AC27" s="42">
        <f t="shared" si="12"/>
        <v>217868</v>
      </c>
      <c r="AD27" s="42">
        <f t="shared" si="12"/>
        <v>259538</v>
      </c>
      <c r="AE27" s="42">
        <f t="shared" si="12"/>
        <v>262054</v>
      </c>
      <c r="AF27" s="42">
        <f t="shared" si="12"/>
        <v>190959</v>
      </c>
      <c r="AG27" s="42">
        <f t="shared" si="12"/>
        <v>219676</v>
      </c>
      <c r="AH27" s="42">
        <f t="shared" si="12"/>
        <v>236728</v>
      </c>
      <c r="AI27" s="42">
        <f t="shared" si="12"/>
        <v>217519</v>
      </c>
      <c r="AJ27" s="42">
        <f t="shared" si="12"/>
        <v>194879</v>
      </c>
      <c r="AK27" s="42">
        <f t="shared" si="12"/>
        <v>214074</v>
      </c>
      <c r="AL27" s="42">
        <f t="shared" si="12"/>
        <v>246880</v>
      </c>
      <c r="AM27" s="42">
        <f t="shared" si="12"/>
        <v>232571</v>
      </c>
      <c r="AN27" s="42">
        <f t="shared" si="12"/>
        <v>209538</v>
      </c>
      <c r="AO27" s="42">
        <f t="shared" si="12"/>
        <v>213000</v>
      </c>
      <c r="AP27" s="42">
        <f t="shared" si="12"/>
        <v>218231</v>
      </c>
      <c r="AQ27" s="42">
        <f t="shared" si="12"/>
        <v>225576</v>
      </c>
      <c r="AR27" s="42">
        <f t="shared" si="12"/>
        <v>185521</v>
      </c>
      <c r="AS27" s="42">
        <f t="shared" si="12"/>
        <v>227211</v>
      </c>
      <c r="AT27" s="42">
        <f t="shared" si="12"/>
        <v>260734</v>
      </c>
      <c r="AU27" s="42">
        <f t="shared" si="12"/>
        <v>265664</v>
      </c>
      <c r="AV27" s="42">
        <f t="shared" si="12"/>
        <v>231207</v>
      </c>
    </row>
    <row r="28" spans="1:49" s="29" customFormat="1" ht="9.9" customHeight="1" x14ac:dyDescent="0.2">
      <c r="A28" s="48"/>
      <c r="B28" s="48"/>
      <c r="C28" s="79"/>
      <c r="D28" s="79"/>
      <c r="E28" s="79"/>
      <c r="F28" s="79"/>
      <c r="G28" s="79"/>
      <c r="H28" s="79"/>
      <c r="I28" s="79"/>
      <c r="J28" s="79"/>
      <c r="K28" s="79"/>
    </row>
    <row r="29" spans="1:49" s="29" customFormat="1" ht="9.9" customHeight="1" x14ac:dyDescent="0.2">
      <c r="A29" s="48"/>
      <c r="B29" s="48"/>
    </row>
    <row r="30" spans="1:49" s="29" customFormat="1" ht="9.9" customHeight="1" x14ac:dyDescent="0.2">
      <c r="A30" s="48"/>
      <c r="B30" s="48"/>
    </row>
    <row r="31" spans="1:49" s="29" customFormat="1" ht="9.9" customHeight="1" x14ac:dyDescent="0.2">
      <c r="A31" s="48"/>
      <c r="B31" s="48"/>
      <c r="AR31" s="49"/>
      <c r="AV31" s="49"/>
      <c r="AW31" s="70"/>
    </row>
    <row r="32" spans="1:49" s="29" customFormat="1" ht="9.9" customHeight="1" x14ac:dyDescent="0.2">
      <c r="A32" s="35">
        <v>3.3</v>
      </c>
      <c r="B32" s="74" t="s">
        <v>174</v>
      </c>
      <c r="AR32" s="49"/>
      <c r="AV32" s="49"/>
      <c r="AW32" s="70"/>
    </row>
    <row r="33" spans="1:48" s="29" customFormat="1" ht="9.9" customHeight="1" x14ac:dyDescent="0.2">
      <c r="A33" s="40"/>
      <c r="B33" s="80" t="s">
        <v>98</v>
      </c>
      <c r="C33" s="55">
        <f t="shared" ref="C33:C39" si="13">SUM(M33:P33)</f>
        <v>1481636</v>
      </c>
      <c r="D33" s="55">
        <f t="shared" ref="D33:D39" si="14">SUM(Q33:T33)</f>
        <v>1472278</v>
      </c>
      <c r="E33" s="55">
        <f t="shared" ref="E33:E39" si="15">SUM(U33:X33)</f>
        <v>1209076</v>
      </c>
      <c r="F33" s="55">
        <f t="shared" ref="F33:F39" si="16">SUM(Y33:AB33)</f>
        <v>785093</v>
      </c>
      <c r="G33" s="55">
        <f t="shared" ref="G33:G39" si="17">SUM(AC33:AF33)</f>
        <v>666761</v>
      </c>
      <c r="H33" s="55">
        <f t="shared" ref="H33:H39" si="18">SUM(AG33:AJ33)</f>
        <v>664738</v>
      </c>
      <c r="I33" s="55">
        <f t="shared" ref="I33:I39" si="19">SUM(AK33:AN33)</f>
        <v>738908</v>
      </c>
      <c r="J33" s="55">
        <f t="shared" ref="J33:J39" si="20">SUM(AO33:AR33)</f>
        <v>745203</v>
      </c>
      <c r="K33" s="55">
        <f t="shared" ref="K33:K39" si="21">SUM(AS33:AV33)</f>
        <v>908640</v>
      </c>
      <c r="M33" s="55">
        <v>369321</v>
      </c>
      <c r="N33" s="55">
        <v>399569</v>
      </c>
      <c r="O33" s="55">
        <v>381902</v>
      </c>
      <c r="P33" s="55">
        <v>330844</v>
      </c>
      <c r="Q33" s="55">
        <v>384113</v>
      </c>
      <c r="R33" s="55">
        <v>393468</v>
      </c>
      <c r="S33" s="55">
        <v>381444</v>
      </c>
      <c r="T33" s="55">
        <v>313253</v>
      </c>
      <c r="U33" s="55">
        <v>341227</v>
      </c>
      <c r="V33" s="55">
        <v>343477</v>
      </c>
      <c r="W33" s="55">
        <v>288314</v>
      </c>
      <c r="X33" s="55">
        <v>236058</v>
      </c>
      <c r="Y33" s="55">
        <v>252748</v>
      </c>
      <c r="Z33" s="55">
        <v>223291</v>
      </c>
      <c r="AA33" s="55">
        <v>172479</v>
      </c>
      <c r="AB33" s="55">
        <v>136575</v>
      </c>
      <c r="AC33" s="55">
        <v>152196</v>
      </c>
      <c r="AD33" s="55">
        <v>185972</v>
      </c>
      <c r="AE33" s="55">
        <v>190712</v>
      </c>
      <c r="AF33" s="55">
        <v>137881</v>
      </c>
      <c r="AG33" s="55">
        <v>162846</v>
      </c>
      <c r="AH33" s="55">
        <v>179472</v>
      </c>
      <c r="AI33" s="55">
        <v>169289</v>
      </c>
      <c r="AJ33" s="55">
        <v>153131</v>
      </c>
      <c r="AK33" s="55">
        <v>173251</v>
      </c>
      <c r="AL33" s="55">
        <v>201479</v>
      </c>
      <c r="AM33" s="55">
        <v>191445</v>
      </c>
      <c r="AN33" s="55">
        <v>172733</v>
      </c>
      <c r="AO33" s="55">
        <v>183399</v>
      </c>
      <c r="AP33" s="55">
        <v>192895</v>
      </c>
      <c r="AQ33" s="55">
        <v>201436</v>
      </c>
      <c r="AR33" s="55">
        <v>167473</v>
      </c>
      <c r="AS33" s="55">
        <v>208506</v>
      </c>
      <c r="AT33" s="55">
        <v>239925</v>
      </c>
      <c r="AU33" s="55">
        <v>245759</v>
      </c>
      <c r="AV33" s="55">
        <v>214450</v>
      </c>
    </row>
    <row r="34" spans="1:48" s="29" customFormat="1" ht="9.9" customHeight="1" x14ac:dyDescent="0.2">
      <c r="A34" s="40"/>
      <c r="B34" s="80" t="s">
        <v>99</v>
      </c>
      <c r="C34" s="55">
        <f t="shared" si="13"/>
        <v>57585</v>
      </c>
      <c r="D34" s="55">
        <f t="shared" si="14"/>
        <v>53488</v>
      </c>
      <c r="E34" s="55">
        <f t="shared" si="15"/>
        <v>43910</v>
      </c>
      <c r="F34" s="55">
        <f t="shared" si="16"/>
        <v>29701</v>
      </c>
      <c r="G34" s="55">
        <f t="shared" si="17"/>
        <v>18282</v>
      </c>
      <c r="H34" s="55">
        <f t="shared" si="18"/>
        <v>12906</v>
      </c>
      <c r="I34" s="55">
        <f t="shared" si="19"/>
        <v>6014</v>
      </c>
      <c r="J34" s="55">
        <f t="shared" si="20"/>
        <v>2761</v>
      </c>
      <c r="K34" s="69">
        <f t="shared" si="21"/>
        <v>1331</v>
      </c>
      <c r="M34" s="55">
        <v>14368</v>
      </c>
      <c r="N34" s="55">
        <v>15174</v>
      </c>
      <c r="O34" s="55">
        <v>15536</v>
      </c>
      <c r="P34" s="55">
        <v>12507</v>
      </c>
      <c r="Q34" s="55">
        <v>13914</v>
      </c>
      <c r="R34" s="55">
        <v>13466</v>
      </c>
      <c r="S34" s="55">
        <v>13340</v>
      </c>
      <c r="T34" s="55">
        <v>12768</v>
      </c>
      <c r="U34" s="55">
        <v>14361</v>
      </c>
      <c r="V34" s="55">
        <v>10598</v>
      </c>
      <c r="W34" s="55">
        <v>9930</v>
      </c>
      <c r="X34" s="55">
        <v>9021</v>
      </c>
      <c r="Y34" s="55">
        <v>8894</v>
      </c>
      <c r="Z34" s="55">
        <v>8324</v>
      </c>
      <c r="AA34" s="55">
        <v>6922</v>
      </c>
      <c r="AB34" s="55">
        <v>5561</v>
      </c>
      <c r="AC34" s="55">
        <v>4810</v>
      </c>
      <c r="AD34" s="55">
        <v>5064</v>
      </c>
      <c r="AE34" s="55">
        <v>4844</v>
      </c>
      <c r="AF34" s="55">
        <v>3564</v>
      </c>
      <c r="AG34" s="55">
        <v>4091</v>
      </c>
      <c r="AH34" s="55">
        <v>3497</v>
      </c>
      <c r="AI34" s="55">
        <v>3240</v>
      </c>
      <c r="AJ34" s="55">
        <v>2078</v>
      </c>
      <c r="AK34" s="55">
        <v>1730</v>
      </c>
      <c r="AL34" s="55">
        <v>1707</v>
      </c>
      <c r="AM34" s="55">
        <v>1264</v>
      </c>
      <c r="AN34" s="55">
        <v>1313</v>
      </c>
      <c r="AO34" s="55">
        <v>1013</v>
      </c>
      <c r="AP34" s="55">
        <v>772</v>
      </c>
      <c r="AQ34" s="55">
        <v>579</v>
      </c>
      <c r="AR34" s="55">
        <v>397</v>
      </c>
      <c r="AS34" s="55">
        <v>368</v>
      </c>
      <c r="AT34" s="55">
        <v>516</v>
      </c>
      <c r="AU34" s="55">
        <v>286</v>
      </c>
      <c r="AV34" s="55">
        <v>161</v>
      </c>
    </row>
    <row r="35" spans="1:48" s="29" customFormat="1" ht="9.9" customHeight="1" x14ac:dyDescent="0.2">
      <c r="A35" s="40"/>
      <c r="B35" s="80" t="s">
        <v>100</v>
      </c>
      <c r="C35" s="55">
        <f t="shared" si="13"/>
        <v>61543</v>
      </c>
      <c r="D35" s="55">
        <f t="shared" si="14"/>
        <v>88161</v>
      </c>
      <c r="E35" s="55">
        <f t="shared" si="15"/>
        <v>103833</v>
      </c>
      <c r="F35" s="55">
        <f t="shared" si="16"/>
        <v>75999</v>
      </c>
      <c r="G35" s="55">
        <f t="shared" si="17"/>
        <v>40792</v>
      </c>
      <c r="H35" s="55">
        <f t="shared" si="18"/>
        <v>32953</v>
      </c>
      <c r="I35" s="69">
        <f t="shared" si="19"/>
        <v>17950</v>
      </c>
      <c r="J35" s="69">
        <f t="shared" si="20"/>
        <v>7424</v>
      </c>
      <c r="K35" s="69">
        <f>SUM(AS35:AV35)</f>
        <v>1930</v>
      </c>
      <c r="M35" s="55">
        <v>12455</v>
      </c>
      <c r="N35" s="55">
        <v>14992</v>
      </c>
      <c r="O35" s="55">
        <v>18156</v>
      </c>
      <c r="P35" s="55">
        <v>15940</v>
      </c>
      <c r="Q35" s="55">
        <v>21338</v>
      </c>
      <c r="R35" s="55">
        <v>23478</v>
      </c>
      <c r="S35" s="55">
        <v>22700</v>
      </c>
      <c r="T35" s="55">
        <v>20645</v>
      </c>
      <c r="U35" s="55">
        <v>26533</v>
      </c>
      <c r="V35" s="55">
        <v>28200</v>
      </c>
      <c r="W35" s="55">
        <v>25671</v>
      </c>
      <c r="X35" s="55">
        <v>23429</v>
      </c>
      <c r="Y35" s="55">
        <v>23645</v>
      </c>
      <c r="Z35" s="55">
        <v>21584</v>
      </c>
      <c r="AA35" s="55">
        <v>19687</v>
      </c>
      <c r="AB35" s="55">
        <v>11083</v>
      </c>
      <c r="AC35" s="55">
        <v>12340</v>
      </c>
      <c r="AD35" s="55">
        <v>11558</v>
      </c>
      <c r="AE35" s="55">
        <v>10024</v>
      </c>
      <c r="AF35" s="55">
        <v>6870</v>
      </c>
      <c r="AG35" s="55">
        <v>7823</v>
      </c>
      <c r="AH35" s="55">
        <v>8695</v>
      </c>
      <c r="AI35" s="55">
        <v>8611</v>
      </c>
      <c r="AJ35" s="55">
        <v>7824</v>
      </c>
      <c r="AK35" s="55">
        <v>5190</v>
      </c>
      <c r="AL35" s="55">
        <v>4353</v>
      </c>
      <c r="AM35" s="55">
        <v>4078</v>
      </c>
      <c r="AN35" s="55">
        <v>4329</v>
      </c>
      <c r="AO35" s="55">
        <v>3386</v>
      </c>
      <c r="AP35" s="55">
        <v>1975</v>
      </c>
      <c r="AQ35" s="55">
        <v>1387</v>
      </c>
      <c r="AR35" s="55">
        <v>676</v>
      </c>
      <c r="AS35" s="55">
        <v>566</v>
      </c>
      <c r="AT35" s="55">
        <v>417</v>
      </c>
      <c r="AU35" s="55">
        <v>491</v>
      </c>
      <c r="AV35" s="55">
        <v>456</v>
      </c>
    </row>
    <row r="36" spans="1:48" s="29" customFormat="1" ht="9.9" customHeight="1" x14ac:dyDescent="0.2">
      <c r="A36" s="40"/>
      <c r="B36" s="80" t="s">
        <v>101</v>
      </c>
      <c r="C36" s="55">
        <f t="shared" si="13"/>
        <v>11018</v>
      </c>
      <c r="D36" s="55">
        <f t="shared" si="14"/>
        <v>14656</v>
      </c>
      <c r="E36" s="55">
        <f t="shared" si="15"/>
        <v>15706</v>
      </c>
      <c r="F36" s="55">
        <f t="shared" si="16"/>
        <v>12741</v>
      </c>
      <c r="G36" s="55">
        <f t="shared" si="17"/>
        <v>7440</v>
      </c>
      <c r="H36" s="55">
        <f t="shared" si="18"/>
        <v>6623</v>
      </c>
      <c r="I36" s="69">
        <f t="shared" si="19"/>
        <v>5067</v>
      </c>
      <c r="J36" s="69">
        <f t="shared" si="20"/>
        <v>2070</v>
      </c>
      <c r="K36" s="69">
        <f t="shared" si="21"/>
        <v>780</v>
      </c>
      <c r="M36" s="55">
        <v>2174</v>
      </c>
      <c r="N36" s="55">
        <v>2846</v>
      </c>
      <c r="O36" s="55">
        <v>3113</v>
      </c>
      <c r="P36" s="55">
        <v>2885</v>
      </c>
      <c r="Q36" s="55">
        <v>3690</v>
      </c>
      <c r="R36" s="55">
        <v>3889</v>
      </c>
      <c r="S36" s="55">
        <v>4161</v>
      </c>
      <c r="T36" s="55">
        <v>2916</v>
      </c>
      <c r="U36" s="55">
        <v>3926</v>
      </c>
      <c r="V36" s="55">
        <v>4217</v>
      </c>
      <c r="W36" s="55">
        <v>3819</v>
      </c>
      <c r="X36" s="55">
        <v>3744</v>
      </c>
      <c r="Y36" s="55">
        <v>3828</v>
      </c>
      <c r="Z36" s="55">
        <v>3674</v>
      </c>
      <c r="AA36" s="55">
        <v>3139</v>
      </c>
      <c r="AB36" s="55">
        <v>2100</v>
      </c>
      <c r="AC36" s="55">
        <v>1817</v>
      </c>
      <c r="AD36" s="55">
        <v>1907</v>
      </c>
      <c r="AE36" s="55">
        <v>2045</v>
      </c>
      <c r="AF36" s="55">
        <v>1671</v>
      </c>
      <c r="AG36" s="55">
        <v>1877</v>
      </c>
      <c r="AH36" s="55">
        <v>1899</v>
      </c>
      <c r="AI36" s="55">
        <v>1610</v>
      </c>
      <c r="AJ36" s="55">
        <v>1237</v>
      </c>
      <c r="AK36" s="55">
        <v>1422</v>
      </c>
      <c r="AL36" s="55">
        <v>1406</v>
      </c>
      <c r="AM36" s="55">
        <v>1200</v>
      </c>
      <c r="AN36" s="55">
        <v>1039</v>
      </c>
      <c r="AO36" s="55">
        <v>715</v>
      </c>
      <c r="AP36" s="55">
        <v>581</v>
      </c>
      <c r="AQ36" s="55">
        <v>480</v>
      </c>
      <c r="AR36" s="55">
        <v>294</v>
      </c>
      <c r="AS36" s="55">
        <v>312</v>
      </c>
      <c r="AT36" s="55">
        <v>199</v>
      </c>
      <c r="AU36" s="55">
        <v>166</v>
      </c>
      <c r="AV36" s="55">
        <v>103</v>
      </c>
    </row>
    <row r="37" spans="1:48" s="29" customFormat="1" ht="9.9" customHeight="1" x14ac:dyDescent="0.2">
      <c r="A37" s="40"/>
      <c r="B37" s="80" t="s">
        <v>102</v>
      </c>
      <c r="C37" s="55">
        <f t="shared" si="13"/>
        <v>450929</v>
      </c>
      <c r="D37" s="55">
        <f t="shared" si="14"/>
        <v>523716</v>
      </c>
      <c r="E37" s="55">
        <f t="shared" si="15"/>
        <v>492556</v>
      </c>
      <c r="F37" s="55">
        <f t="shared" si="16"/>
        <v>241192</v>
      </c>
      <c r="G37" s="55">
        <f t="shared" si="17"/>
        <v>135307</v>
      </c>
      <c r="H37" s="55">
        <f t="shared" si="18"/>
        <v>104937</v>
      </c>
      <c r="I37" s="69">
        <f t="shared" si="19"/>
        <v>101185</v>
      </c>
      <c r="J37" s="69">
        <f t="shared" si="20"/>
        <v>63251</v>
      </c>
      <c r="K37" s="69">
        <f t="shared" si="21"/>
        <v>53857</v>
      </c>
      <c r="M37" s="55">
        <v>110882</v>
      </c>
      <c r="N37" s="55">
        <v>119048</v>
      </c>
      <c r="O37" s="55">
        <v>114935</v>
      </c>
      <c r="P37" s="55">
        <v>106064</v>
      </c>
      <c r="Q37" s="55">
        <v>123291</v>
      </c>
      <c r="R37" s="55">
        <v>134732</v>
      </c>
      <c r="S37" s="55">
        <v>141884</v>
      </c>
      <c r="T37" s="55">
        <v>123809</v>
      </c>
      <c r="U37" s="55">
        <v>133577</v>
      </c>
      <c r="V37" s="55">
        <v>146287</v>
      </c>
      <c r="W37" s="55">
        <v>116492</v>
      </c>
      <c r="X37" s="55">
        <v>96200</v>
      </c>
      <c r="Y37" s="55">
        <v>88887</v>
      </c>
      <c r="Z37" s="55">
        <v>72197</v>
      </c>
      <c r="AA37" s="55">
        <v>46521</v>
      </c>
      <c r="AB37" s="55">
        <v>33587</v>
      </c>
      <c r="AC37" s="55">
        <v>30529</v>
      </c>
      <c r="AD37" s="55">
        <v>37570</v>
      </c>
      <c r="AE37" s="55">
        <v>38642</v>
      </c>
      <c r="AF37" s="55">
        <v>28566</v>
      </c>
      <c r="AG37" s="55">
        <v>29625</v>
      </c>
      <c r="AH37" s="55">
        <v>29724</v>
      </c>
      <c r="AI37" s="55">
        <v>24447</v>
      </c>
      <c r="AJ37" s="55">
        <v>21141</v>
      </c>
      <c r="AK37" s="55">
        <v>23575</v>
      </c>
      <c r="AL37" s="55">
        <v>28470</v>
      </c>
      <c r="AM37" s="55">
        <v>26179</v>
      </c>
      <c r="AN37" s="55">
        <v>22961</v>
      </c>
      <c r="AO37" s="55">
        <v>18099</v>
      </c>
      <c r="AP37" s="55">
        <v>16210</v>
      </c>
      <c r="AQ37" s="55">
        <v>16229</v>
      </c>
      <c r="AR37" s="55">
        <v>12713</v>
      </c>
      <c r="AS37" s="55">
        <v>12941</v>
      </c>
      <c r="AT37" s="55">
        <v>14923</v>
      </c>
      <c r="AU37" s="55">
        <v>13819</v>
      </c>
      <c r="AV37" s="55">
        <v>12174</v>
      </c>
    </row>
    <row r="38" spans="1:48" s="29" customFormat="1" ht="9.9" customHeight="1" x14ac:dyDescent="0.2">
      <c r="A38" s="40"/>
      <c r="B38" s="75" t="s">
        <v>103</v>
      </c>
      <c r="C38" s="55">
        <f t="shared" si="13"/>
        <v>184504</v>
      </c>
      <c r="D38" s="55">
        <f t="shared" si="14"/>
        <v>164476</v>
      </c>
      <c r="E38" s="55">
        <f t="shared" si="15"/>
        <v>137977</v>
      </c>
      <c r="F38" s="55">
        <f t="shared" si="16"/>
        <v>77927</v>
      </c>
      <c r="G38" s="55">
        <f t="shared" si="17"/>
        <v>52985</v>
      </c>
      <c r="H38" s="55">
        <f t="shared" si="18"/>
        <v>40132</v>
      </c>
      <c r="I38" s="69">
        <f t="shared" si="19"/>
        <v>26928</v>
      </c>
      <c r="J38" s="69">
        <f t="shared" si="20"/>
        <v>14998</v>
      </c>
      <c r="K38" s="55">
        <f t="shared" si="21"/>
        <v>10095</v>
      </c>
      <c r="M38" s="55">
        <v>48584</v>
      </c>
      <c r="N38" s="55">
        <v>49764</v>
      </c>
      <c r="O38" s="55">
        <v>46584</v>
      </c>
      <c r="P38" s="55">
        <v>39572</v>
      </c>
      <c r="Q38" s="55">
        <v>42165</v>
      </c>
      <c r="R38" s="55">
        <v>43308</v>
      </c>
      <c r="S38" s="55">
        <v>42986</v>
      </c>
      <c r="T38" s="55">
        <v>36017</v>
      </c>
      <c r="U38" s="55">
        <v>38966</v>
      </c>
      <c r="V38" s="55">
        <v>37989</v>
      </c>
      <c r="W38" s="55">
        <v>33904</v>
      </c>
      <c r="X38" s="55">
        <v>27118</v>
      </c>
      <c r="Y38" s="55">
        <v>26112</v>
      </c>
      <c r="Z38" s="55">
        <v>22362</v>
      </c>
      <c r="AA38" s="55">
        <v>16459</v>
      </c>
      <c r="AB38" s="55">
        <v>12994</v>
      </c>
      <c r="AC38" s="55">
        <v>13580</v>
      </c>
      <c r="AD38" s="55">
        <v>15331</v>
      </c>
      <c r="AE38" s="55">
        <v>13301</v>
      </c>
      <c r="AF38" s="55">
        <v>10773</v>
      </c>
      <c r="AG38" s="55">
        <v>11584</v>
      </c>
      <c r="AH38" s="55">
        <v>11579</v>
      </c>
      <c r="AI38" s="55">
        <v>9135</v>
      </c>
      <c r="AJ38" s="55">
        <v>7834</v>
      </c>
      <c r="AK38" s="55">
        <v>7144</v>
      </c>
      <c r="AL38" s="55">
        <v>7693</v>
      </c>
      <c r="AM38" s="55">
        <v>6528</v>
      </c>
      <c r="AN38" s="55">
        <v>5563</v>
      </c>
      <c r="AO38" s="55">
        <v>4951</v>
      </c>
      <c r="AP38" s="55">
        <v>4188</v>
      </c>
      <c r="AQ38" s="55">
        <v>3518</v>
      </c>
      <c r="AR38" s="55">
        <v>2341</v>
      </c>
      <c r="AS38" s="55">
        <v>2497</v>
      </c>
      <c r="AT38" s="55">
        <v>2733</v>
      </c>
      <c r="AU38" s="55">
        <v>2833</v>
      </c>
      <c r="AV38" s="55">
        <v>2032</v>
      </c>
    </row>
    <row r="39" spans="1:48" s="29" customFormat="1" ht="9.9" customHeight="1" x14ac:dyDescent="0.2">
      <c r="A39" s="40"/>
      <c r="B39" s="80" t="s">
        <v>104</v>
      </c>
      <c r="C39" s="55">
        <f t="shared" si="13"/>
        <v>7623</v>
      </c>
      <c r="D39" s="55">
        <f t="shared" si="14"/>
        <v>10856</v>
      </c>
      <c r="E39" s="55">
        <f t="shared" si="15"/>
        <v>13367</v>
      </c>
      <c r="F39" s="55">
        <f t="shared" si="16"/>
        <v>15405</v>
      </c>
      <c r="G39" s="55">
        <f t="shared" si="17"/>
        <v>8852</v>
      </c>
      <c r="H39" s="55">
        <f t="shared" si="18"/>
        <v>6513</v>
      </c>
      <c r="I39" s="55">
        <f t="shared" si="19"/>
        <v>7011</v>
      </c>
      <c r="J39" s="55">
        <f t="shared" si="20"/>
        <v>6621</v>
      </c>
      <c r="K39" s="55">
        <f t="shared" si="21"/>
        <v>8183</v>
      </c>
      <c r="M39" s="55">
        <v>1841</v>
      </c>
      <c r="N39" s="55">
        <v>1702</v>
      </c>
      <c r="O39" s="55">
        <v>1781</v>
      </c>
      <c r="P39" s="55">
        <v>2299</v>
      </c>
      <c r="Q39" s="55">
        <v>2040</v>
      </c>
      <c r="R39" s="55">
        <v>2686</v>
      </c>
      <c r="S39" s="55">
        <v>3035</v>
      </c>
      <c r="T39" s="55">
        <v>3095</v>
      </c>
      <c r="U39" s="55">
        <v>3298</v>
      </c>
      <c r="V39" s="55">
        <v>3396</v>
      </c>
      <c r="W39" s="55">
        <v>3510</v>
      </c>
      <c r="X39" s="55">
        <v>3163</v>
      </c>
      <c r="Y39" s="55">
        <v>3655</v>
      </c>
      <c r="Z39" s="55">
        <v>3069</v>
      </c>
      <c r="AA39" s="55">
        <v>6461</v>
      </c>
      <c r="AB39" s="55">
        <v>2220</v>
      </c>
      <c r="AC39" s="55">
        <v>2596</v>
      </c>
      <c r="AD39" s="55">
        <v>2136</v>
      </c>
      <c r="AE39" s="55">
        <v>2486</v>
      </c>
      <c r="AF39" s="55">
        <v>1634</v>
      </c>
      <c r="AG39" s="55">
        <v>1830</v>
      </c>
      <c r="AH39" s="55">
        <v>1862</v>
      </c>
      <c r="AI39" s="55">
        <v>1187</v>
      </c>
      <c r="AJ39" s="55">
        <v>1634</v>
      </c>
      <c r="AK39" s="55">
        <v>1762</v>
      </c>
      <c r="AL39" s="55">
        <v>1772</v>
      </c>
      <c r="AM39" s="55">
        <v>1877</v>
      </c>
      <c r="AN39" s="55">
        <v>1600</v>
      </c>
      <c r="AO39" s="55">
        <v>1437</v>
      </c>
      <c r="AP39" s="55">
        <v>1610</v>
      </c>
      <c r="AQ39" s="55">
        <v>1947</v>
      </c>
      <c r="AR39" s="55">
        <v>1627</v>
      </c>
      <c r="AS39" s="55">
        <v>2021</v>
      </c>
      <c r="AT39" s="55">
        <v>2021</v>
      </c>
      <c r="AU39" s="55">
        <v>2310</v>
      </c>
      <c r="AV39" s="55">
        <v>1831</v>
      </c>
    </row>
    <row r="40" spans="1:48" s="29" customFormat="1" ht="9.9" customHeight="1" x14ac:dyDescent="0.2">
      <c r="A40" s="40"/>
      <c r="B40" s="41" t="s">
        <v>69</v>
      </c>
      <c r="C40" s="57">
        <f>SUM(C33:C39)</f>
        <v>2254838</v>
      </c>
      <c r="D40" s="57">
        <f t="shared" ref="D40:K40" si="22">SUM(D33:D39)</f>
        <v>2327631</v>
      </c>
      <c r="E40" s="57">
        <f t="shared" si="22"/>
        <v>2016425</v>
      </c>
      <c r="F40" s="57">
        <f t="shared" si="22"/>
        <v>1238058</v>
      </c>
      <c r="G40" s="57">
        <f t="shared" si="22"/>
        <v>930419</v>
      </c>
      <c r="H40" s="57">
        <f t="shared" si="22"/>
        <v>868802</v>
      </c>
      <c r="I40" s="57">
        <f t="shared" si="22"/>
        <v>903063</v>
      </c>
      <c r="J40" s="57">
        <f t="shared" si="22"/>
        <v>842328</v>
      </c>
      <c r="K40" s="57">
        <f t="shared" si="22"/>
        <v>984816</v>
      </c>
      <c r="M40" s="57">
        <f>SUM(M33:M39)</f>
        <v>559625</v>
      </c>
      <c r="N40" s="57">
        <f t="shared" ref="N40:AV40" si="23">SUM(N33:N39)</f>
        <v>603095</v>
      </c>
      <c r="O40" s="57">
        <f t="shared" si="23"/>
        <v>582007</v>
      </c>
      <c r="P40" s="57">
        <f t="shared" si="23"/>
        <v>510111</v>
      </c>
      <c r="Q40" s="57">
        <f t="shared" si="23"/>
        <v>590551</v>
      </c>
      <c r="R40" s="57">
        <f t="shared" si="23"/>
        <v>615027</v>
      </c>
      <c r="S40" s="57">
        <f t="shared" si="23"/>
        <v>609550</v>
      </c>
      <c r="T40" s="57">
        <f t="shared" si="23"/>
        <v>512503</v>
      </c>
      <c r="U40" s="57">
        <f t="shared" si="23"/>
        <v>561888</v>
      </c>
      <c r="V40" s="57">
        <f t="shared" si="23"/>
        <v>574164</v>
      </c>
      <c r="W40" s="57">
        <f t="shared" si="23"/>
        <v>481640</v>
      </c>
      <c r="X40" s="57">
        <f t="shared" si="23"/>
        <v>398733</v>
      </c>
      <c r="Y40" s="57">
        <f t="shared" si="23"/>
        <v>407769</v>
      </c>
      <c r="Z40" s="57">
        <f t="shared" si="23"/>
        <v>354501</v>
      </c>
      <c r="AA40" s="57">
        <f t="shared" si="23"/>
        <v>271668</v>
      </c>
      <c r="AB40" s="57">
        <f t="shared" si="23"/>
        <v>204120</v>
      </c>
      <c r="AC40" s="57">
        <f t="shared" si="23"/>
        <v>217868</v>
      </c>
      <c r="AD40" s="57">
        <f t="shared" si="23"/>
        <v>259538</v>
      </c>
      <c r="AE40" s="57">
        <f t="shared" si="23"/>
        <v>262054</v>
      </c>
      <c r="AF40" s="57">
        <f t="shared" si="23"/>
        <v>190959</v>
      </c>
      <c r="AG40" s="57">
        <f t="shared" si="23"/>
        <v>219676</v>
      </c>
      <c r="AH40" s="57">
        <f t="shared" si="23"/>
        <v>236728</v>
      </c>
      <c r="AI40" s="57">
        <f t="shared" si="23"/>
        <v>217519</v>
      </c>
      <c r="AJ40" s="57">
        <f t="shared" si="23"/>
        <v>194879</v>
      </c>
      <c r="AK40" s="57">
        <f t="shared" si="23"/>
        <v>214074</v>
      </c>
      <c r="AL40" s="57">
        <f t="shared" si="23"/>
        <v>246880</v>
      </c>
      <c r="AM40" s="57">
        <f t="shared" si="23"/>
        <v>232571</v>
      </c>
      <c r="AN40" s="57">
        <f t="shared" si="23"/>
        <v>209538</v>
      </c>
      <c r="AO40" s="57">
        <f t="shared" si="23"/>
        <v>213000</v>
      </c>
      <c r="AP40" s="57">
        <f t="shared" si="23"/>
        <v>218231</v>
      </c>
      <c r="AQ40" s="57">
        <f t="shared" si="23"/>
        <v>225576</v>
      </c>
      <c r="AR40" s="57">
        <f t="shared" si="23"/>
        <v>185521</v>
      </c>
      <c r="AS40" s="57">
        <f t="shared" si="23"/>
        <v>227211</v>
      </c>
      <c r="AT40" s="57">
        <f t="shared" si="23"/>
        <v>260734</v>
      </c>
      <c r="AU40" s="57">
        <f t="shared" si="23"/>
        <v>265664</v>
      </c>
      <c r="AV40" s="57">
        <f t="shared" si="23"/>
        <v>231207</v>
      </c>
    </row>
    <row r="41" spans="1:48" s="29" customFormat="1" ht="9.9" customHeight="1" x14ac:dyDescent="0.2">
      <c r="A41" s="48"/>
      <c r="B41" s="48"/>
      <c r="C41" s="65"/>
      <c r="D41" s="65"/>
      <c r="E41" s="65"/>
      <c r="F41" s="65"/>
      <c r="G41" s="65"/>
      <c r="H41" s="65"/>
      <c r="I41" s="65"/>
      <c r="J41" s="65"/>
      <c r="K41" s="65"/>
    </row>
    <row r="42" spans="1:48" s="29" customFormat="1" ht="9.9" customHeight="1" x14ac:dyDescent="0.2">
      <c r="A42" s="48"/>
      <c r="B42" s="48"/>
    </row>
    <row r="43" spans="1:48" s="29" customFormat="1" ht="9.9" customHeight="1" x14ac:dyDescent="0.2">
      <c r="A43" s="48"/>
      <c r="B43" s="48"/>
    </row>
    <row r="44" spans="1:48" s="29" customFormat="1" ht="9.9" customHeight="1" x14ac:dyDescent="0.2">
      <c r="A44" s="48"/>
      <c r="B44" s="48"/>
    </row>
    <row r="45" spans="1:48" s="29" customFormat="1" ht="9.9" customHeight="1" x14ac:dyDescent="0.2">
      <c r="A45" s="35">
        <v>3.4</v>
      </c>
      <c r="B45" s="121" t="s">
        <v>175</v>
      </c>
    </row>
    <row r="46" spans="1:48" s="29" customFormat="1" ht="9.9" customHeight="1" x14ac:dyDescent="0.2">
      <c r="A46" s="40"/>
      <c r="B46" s="75" t="s">
        <v>105</v>
      </c>
      <c r="C46" s="55">
        <f t="shared" ref="C46:C52" si="24">SUM(M46:P46)</f>
        <v>312704</v>
      </c>
      <c r="D46" s="55">
        <f t="shared" ref="D46:D52" si="25">SUM(Q46:T46)</f>
        <v>328285</v>
      </c>
      <c r="E46" s="55">
        <f t="shared" ref="E46:E52" si="26">SUM(U46:X46)</f>
        <v>277015</v>
      </c>
      <c r="F46" s="55">
        <f t="shared" ref="F46:F52" si="27">SUM(Y46:AB46)</f>
        <v>167756</v>
      </c>
      <c r="G46" s="55">
        <f t="shared" ref="G46:G52" si="28">SUM(AC46:AF46)</f>
        <v>134371</v>
      </c>
      <c r="H46" s="55">
        <f t="shared" ref="H46:H52" si="29">SUM(AG46:AJ46)</f>
        <v>128665</v>
      </c>
      <c r="I46" s="55">
        <f t="shared" ref="I46:I52" si="30">SUM(AK46:AN46)</f>
        <v>128242</v>
      </c>
      <c r="J46" s="55">
        <f t="shared" ref="J46:J52" si="31">SUM(AO46:AR46)</f>
        <v>115352</v>
      </c>
      <c r="K46" s="55">
        <f t="shared" ref="K46:K52" si="32">SUM(AS46:AV46)</f>
        <v>117574</v>
      </c>
      <c r="M46" s="81">
        <v>79969</v>
      </c>
      <c r="N46" s="81">
        <v>86299</v>
      </c>
      <c r="O46" s="81">
        <v>76930</v>
      </c>
      <c r="P46" s="81">
        <v>69506</v>
      </c>
      <c r="Q46" s="81">
        <v>79456</v>
      </c>
      <c r="R46" s="81">
        <v>86089</v>
      </c>
      <c r="S46" s="81">
        <v>89054</v>
      </c>
      <c r="T46" s="81">
        <v>73686</v>
      </c>
      <c r="U46" s="81">
        <v>75184</v>
      </c>
      <c r="V46" s="81">
        <v>84495</v>
      </c>
      <c r="W46" s="81">
        <v>64762</v>
      </c>
      <c r="X46" s="81">
        <v>52574</v>
      </c>
      <c r="Y46" s="81">
        <v>52985</v>
      </c>
      <c r="Z46" s="81">
        <v>47191</v>
      </c>
      <c r="AA46" s="81">
        <v>36700</v>
      </c>
      <c r="AB46" s="81">
        <v>30880</v>
      </c>
      <c r="AC46" s="81">
        <v>31594</v>
      </c>
      <c r="AD46" s="81">
        <v>37141</v>
      </c>
      <c r="AE46" s="81">
        <v>37564</v>
      </c>
      <c r="AF46" s="81">
        <v>28072</v>
      </c>
      <c r="AG46" s="81">
        <v>31162</v>
      </c>
      <c r="AH46" s="81">
        <v>34167</v>
      </c>
      <c r="AI46" s="81">
        <v>32611</v>
      </c>
      <c r="AJ46" s="81">
        <v>30725</v>
      </c>
      <c r="AK46" s="81">
        <v>30221</v>
      </c>
      <c r="AL46" s="81">
        <v>34953</v>
      </c>
      <c r="AM46" s="81">
        <v>32685</v>
      </c>
      <c r="AN46" s="81">
        <v>30383</v>
      </c>
      <c r="AO46" s="81">
        <v>29634</v>
      </c>
      <c r="AP46" s="81">
        <v>29105</v>
      </c>
      <c r="AQ46" s="81">
        <v>30289</v>
      </c>
      <c r="AR46" s="81">
        <v>26324</v>
      </c>
      <c r="AS46" s="81">
        <v>30635</v>
      </c>
      <c r="AT46" s="81">
        <v>33273</v>
      </c>
      <c r="AU46" s="81">
        <v>28505</v>
      </c>
      <c r="AV46" s="81">
        <v>25161</v>
      </c>
    </row>
    <row r="47" spans="1:48" s="29" customFormat="1" ht="9.9" customHeight="1" x14ac:dyDescent="0.2">
      <c r="A47" s="40"/>
      <c r="B47" s="75" t="s">
        <v>106</v>
      </c>
      <c r="C47" s="55">
        <f t="shared" si="24"/>
        <v>402262</v>
      </c>
      <c r="D47" s="55">
        <f t="shared" si="25"/>
        <v>389392</v>
      </c>
      <c r="E47" s="55">
        <f t="shared" si="26"/>
        <v>355927</v>
      </c>
      <c r="F47" s="55">
        <f t="shared" si="27"/>
        <v>242004</v>
      </c>
      <c r="G47" s="55">
        <f t="shared" si="28"/>
        <v>161998</v>
      </c>
      <c r="H47" s="55">
        <f t="shared" si="29"/>
        <v>151506</v>
      </c>
      <c r="I47" s="55">
        <f t="shared" si="30"/>
        <v>151048</v>
      </c>
      <c r="J47" s="55">
        <f t="shared" si="31"/>
        <v>134608</v>
      </c>
      <c r="K47" s="55">
        <f t="shared" si="32"/>
        <v>143215</v>
      </c>
      <c r="M47" s="81">
        <v>102466</v>
      </c>
      <c r="N47" s="81">
        <v>109236</v>
      </c>
      <c r="O47" s="81">
        <v>101332</v>
      </c>
      <c r="P47" s="81">
        <v>89228</v>
      </c>
      <c r="Q47" s="81">
        <v>96726</v>
      </c>
      <c r="R47" s="81">
        <v>100913</v>
      </c>
      <c r="S47" s="81">
        <v>102020</v>
      </c>
      <c r="T47" s="81">
        <v>89733</v>
      </c>
      <c r="U47" s="81">
        <v>95720</v>
      </c>
      <c r="V47" s="81">
        <v>96735</v>
      </c>
      <c r="W47" s="81">
        <v>85728</v>
      </c>
      <c r="X47" s="81">
        <v>77744</v>
      </c>
      <c r="Y47" s="81">
        <v>76775</v>
      </c>
      <c r="Z47" s="81">
        <v>70635</v>
      </c>
      <c r="AA47" s="81">
        <v>51966</v>
      </c>
      <c r="AB47" s="81">
        <v>42628</v>
      </c>
      <c r="AC47" s="81">
        <v>39933</v>
      </c>
      <c r="AD47" s="81">
        <v>45690</v>
      </c>
      <c r="AE47" s="81">
        <v>43384</v>
      </c>
      <c r="AF47" s="81">
        <v>32991</v>
      </c>
      <c r="AG47" s="81">
        <v>36025</v>
      </c>
      <c r="AH47" s="81">
        <v>39008</v>
      </c>
      <c r="AI47" s="81">
        <v>37837</v>
      </c>
      <c r="AJ47" s="81">
        <v>38636</v>
      </c>
      <c r="AK47" s="81">
        <v>36917</v>
      </c>
      <c r="AL47" s="81">
        <v>41858</v>
      </c>
      <c r="AM47" s="81">
        <v>37988</v>
      </c>
      <c r="AN47" s="81">
        <v>34285</v>
      </c>
      <c r="AO47" s="81">
        <v>34250</v>
      </c>
      <c r="AP47" s="81">
        <v>34935</v>
      </c>
      <c r="AQ47" s="81">
        <v>35596</v>
      </c>
      <c r="AR47" s="81">
        <v>29827</v>
      </c>
      <c r="AS47" s="81">
        <v>33846</v>
      </c>
      <c r="AT47" s="81">
        <v>38697</v>
      </c>
      <c r="AU47" s="81">
        <v>37302</v>
      </c>
      <c r="AV47" s="81">
        <v>33370</v>
      </c>
    </row>
    <row r="48" spans="1:48" s="29" customFormat="1" ht="9.9" customHeight="1" x14ac:dyDescent="0.2">
      <c r="A48" s="40"/>
      <c r="B48" s="75" t="s">
        <v>107</v>
      </c>
      <c r="C48" s="55">
        <f t="shared" si="24"/>
        <v>709234</v>
      </c>
      <c r="D48" s="55">
        <f t="shared" si="25"/>
        <v>674429</v>
      </c>
      <c r="E48" s="55">
        <f t="shared" si="26"/>
        <v>591044</v>
      </c>
      <c r="F48" s="55">
        <f t="shared" si="27"/>
        <v>445811</v>
      </c>
      <c r="G48" s="55">
        <f t="shared" si="28"/>
        <v>390650</v>
      </c>
      <c r="H48" s="55">
        <f t="shared" si="29"/>
        <v>336834</v>
      </c>
      <c r="I48" s="55">
        <f t="shared" si="30"/>
        <v>333532</v>
      </c>
      <c r="J48" s="55">
        <f t="shared" si="31"/>
        <v>296248</v>
      </c>
      <c r="K48" s="55">
        <f t="shared" si="32"/>
        <v>345170</v>
      </c>
      <c r="M48" s="81">
        <v>177222</v>
      </c>
      <c r="N48" s="81">
        <v>192310</v>
      </c>
      <c r="O48" s="81">
        <v>183281</v>
      </c>
      <c r="P48" s="81">
        <v>156421</v>
      </c>
      <c r="Q48" s="81">
        <v>176453</v>
      </c>
      <c r="R48" s="81">
        <v>180189</v>
      </c>
      <c r="S48" s="81">
        <v>173274</v>
      </c>
      <c r="T48" s="81">
        <v>144513</v>
      </c>
      <c r="U48" s="81">
        <v>159980</v>
      </c>
      <c r="V48" s="81">
        <v>162961</v>
      </c>
      <c r="W48" s="81">
        <v>141218</v>
      </c>
      <c r="X48" s="81">
        <v>126885</v>
      </c>
      <c r="Y48" s="81">
        <v>131322</v>
      </c>
      <c r="Z48" s="81">
        <v>127352</v>
      </c>
      <c r="AA48" s="81">
        <v>102602</v>
      </c>
      <c r="AB48" s="81">
        <v>84535</v>
      </c>
      <c r="AC48" s="81">
        <v>92344</v>
      </c>
      <c r="AD48" s="81">
        <v>110641</v>
      </c>
      <c r="AE48" s="81">
        <v>109066</v>
      </c>
      <c r="AF48" s="81">
        <v>78599</v>
      </c>
      <c r="AG48" s="81">
        <v>87586</v>
      </c>
      <c r="AH48" s="81">
        <v>92437</v>
      </c>
      <c r="AI48" s="81">
        <v>82618</v>
      </c>
      <c r="AJ48" s="81">
        <v>74193</v>
      </c>
      <c r="AK48" s="81">
        <v>80416</v>
      </c>
      <c r="AL48" s="81">
        <v>92111</v>
      </c>
      <c r="AM48" s="81">
        <v>85353</v>
      </c>
      <c r="AN48" s="81">
        <v>75652</v>
      </c>
      <c r="AO48" s="81">
        <v>76025</v>
      </c>
      <c r="AP48" s="81">
        <v>76030</v>
      </c>
      <c r="AQ48" s="81">
        <v>79472</v>
      </c>
      <c r="AR48" s="81">
        <v>64721</v>
      </c>
      <c r="AS48" s="81">
        <v>77849</v>
      </c>
      <c r="AT48" s="81">
        <v>91077</v>
      </c>
      <c r="AU48" s="81">
        <v>95625</v>
      </c>
      <c r="AV48" s="81">
        <v>80619</v>
      </c>
    </row>
    <row r="49" spans="1:48" s="29" customFormat="1" ht="9.9" customHeight="1" x14ac:dyDescent="0.2">
      <c r="A49" s="40"/>
      <c r="B49" s="75" t="s">
        <v>108</v>
      </c>
      <c r="C49" s="55">
        <f t="shared" si="24"/>
        <v>318097</v>
      </c>
      <c r="D49" s="55">
        <f t="shared" si="25"/>
        <v>343807</v>
      </c>
      <c r="E49" s="55">
        <f t="shared" si="26"/>
        <v>299665</v>
      </c>
      <c r="F49" s="55">
        <f t="shared" si="27"/>
        <v>167823</v>
      </c>
      <c r="G49" s="55">
        <f t="shared" si="28"/>
        <v>152086</v>
      </c>
      <c r="H49" s="55">
        <f t="shared" si="29"/>
        <v>161986</v>
      </c>
      <c r="I49" s="55">
        <f t="shared" si="30"/>
        <v>180798</v>
      </c>
      <c r="J49" s="55">
        <f t="shared" si="31"/>
        <v>187427</v>
      </c>
      <c r="K49" s="55">
        <f t="shared" si="32"/>
        <v>219607</v>
      </c>
      <c r="M49" s="81">
        <v>76987</v>
      </c>
      <c r="N49" s="81">
        <v>83472</v>
      </c>
      <c r="O49" s="81">
        <v>83972</v>
      </c>
      <c r="P49" s="81">
        <v>73666</v>
      </c>
      <c r="Q49" s="81">
        <v>86624</v>
      </c>
      <c r="R49" s="81">
        <v>91235</v>
      </c>
      <c r="S49" s="81">
        <v>88985</v>
      </c>
      <c r="T49" s="81">
        <v>76963</v>
      </c>
      <c r="U49" s="81">
        <v>85660</v>
      </c>
      <c r="V49" s="81">
        <v>83945</v>
      </c>
      <c r="W49" s="81">
        <v>70521</v>
      </c>
      <c r="X49" s="81">
        <v>59539</v>
      </c>
      <c r="Y49" s="81">
        <v>60335</v>
      </c>
      <c r="Z49" s="81">
        <v>47162</v>
      </c>
      <c r="AA49" s="81">
        <v>35050</v>
      </c>
      <c r="AB49" s="81">
        <v>25276</v>
      </c>
      <c r="AC49" s="81">
        <v>33506</v>
      </c>
      <c r="AD49" s="81">
        <v>40518</v>
      </c>
      <c r="AE49" s="81">
        <v>45239</v>
      </c>
      <c r="AF49" s="81">
        <v>32823</v>
      </c>
      <c r="AG49" s="81">
        <v>40248</v>
      </c>
      <c r="AH49" s="81">
        <v>44630</v>
      </c>
      <c r="AI49" s="81">
        <v>42226</v>
      </c>
      <c r="AJ49" s="81">
        <v>34882</v>
      </c>
      <c r="AK49" s="81">
        <v>43278</v>
      </c>
      <c r="AL49" s="81">
        <v>49539</v>
      </c>
      <c r="AM49" s="81">
        <v>46149</v>
      </c>
      <c r="AN49" s="81">
        <v>41832</v>
      </c>
      <c r="AO49" s="81">
        <v>46675</v>
      </c>
      <c r="AP49" s="81">
        <v>49708</v>
      </c>
      <c r="AQ49" s="81">
        <v>50777</v>
      </c>
      <c r="AR49" s="81">
        <v>40267</v>
      </c>
      <c r="AS49" s="81">
        <v>49454</v>
      </c>
      <c r="AT49" s="81">
        <v>57822</v>
      </c>
      <c r="AU49" s="81">
        <v>61008</v>
      </c>
      <c r="AV49" s="81">
        <v>51323</v>
      </c>
    </row>
    <row r="50" spans="1:48" s="29" customFormat="1" ht="9.9" customHeight="1" x14ac:dyDescent="0.2">
      <c r="A50" s="40"/>
      <c r="B50" s="75" t="s">
        <v>109</v>
      </c>
      <c r="C50" s="55">
        <f t="shared" si="24"/>
        <v>230662</v>
      </c>
      <c r="D50" s="55">
        <f t="shared" si="25"/>
        <v>281079</v>
      </c>
      <c r="E50" s="55">
        <f t="shared" si="26"/>
        <v>229009</v>
      </c>
      <c r="F50" s="55">
        <f t="shared" si="27"/>
        <v>133982</v>
      </c>
      <c r="G50" s="55">
        <f t="shared" si="28"/>
        <v>74928</v>
      </c>
      <c r="H50" s="55">
        <f t="shared" si="29"/>
        <v>78108</v>
      </c>
      <c r="I50" s="55">
        <f t="shared" si="30"/>
        <v>95272</v>
      </c>
      <c r="J50" s="69">
        <f t="shared" si="31"/>
        <v>90284</v>
      </c>
      <c r="K50" s="69">
        <f t="shared" si="32"/>
        <v>127691</v>
      </c>
      <c r="M50" s="81">
        <v>49087</v>
      </c>
      <c r="N50" s="81">
        <v>56122</v>
      </c>
      <c r="O50" s="81">
        <v>66028</v>
      </c>
      <c r="P50" s="81">
        <v>59425</v>
      </c>
      <c r="Q50" s="81">
        <v>75196</v>
      </c>
      <c r="R50" s="81">
        <v>76150</v>
      </c>
      <c r="S50" s="81">
        <v>69498</v>
      </c>
      <c r="T50" s="81">
        <v>60235</v>
      </c>
      <c r="U50" s="81">
        <v>69383</v>
      </c>
      <c r="V50" s="81">
        <v>64873</v>
      </c>
      <c r="W50" s="81">
        <v>53959</v>
      </c>
      <c r="X50" s="81">
        <v>40794</v>
      </c>
      <c r="Y50" s="81">
        <v>45467</v>
      </c>
      <c r="Z50" s="81">
        <v>39969</v>
      </c>
      <c r="AA50" s="81">
        <v>32767</v>
      </c>
      <c r="AB50" s="81">
        <v>15779</v>
      </c>
      <c r="AC50" s="81">
        <v>16296</v>
      </c>
      <c r="AD50" s="81">
        <v>21336</v>
      </c>
      <c r="AE50" s="81">
        <v>23169</v>
      </c>
      <c r="AF50" s="81">
        <v>14127</v>
      </c>
      <c r="AG50" s="81">
        <v>20171</v>
      </c>
      <c r="AH50" s="81">
        <v>23338</v>
      </c>
      <c r="AI50" s="81">
        <v>19836</v>
      </c>
      <c r="AJ50" s="81">
        <v>14763</v>
      </c>
      <c r="AK50" s="81">
        <v>20215</v>
      </c>
      <c r="AL50" s="81">
        <v>25340</v>
      </c>
      <c r="AM50" s="81">
        <v>26553</v>
      </c>
      <c r="AN50" s="81">
        <v>23164</v>
      </c>
      <c r="AO50" s="81">
        <v>21602</v>
      </c>
      <c r="AP50" s="81">
        <v>23761</v>
      </c>
      <c r="AQ50" s="81">
        <v>24367</v>
      </c>
      <c r="AR50" s="81">
        <v>20554</v>
      </c>
      <c r="AS50" s="81">
        <v>29856</v>
      </c>
      <c r="AT50" s="81">
        <v>33357</v>
      </c>
      <c r="AU50" s="81">
        <v>35434</v>
      </c>
      <c r="AV50" s="81">
        <v>29044</v>
      </c>
    </row>
    <row r="51" spans="1:48" s="29" customFormat="1" ht="9.9" customHeight="1" x14ac:dyDescent="0.2">
      <c r="A51" s="40"/>
      <c r="B51" s="75" t="s">
        <v>110</v>
      </c>
      <c r="C51" s="55">
        <f t="shared" si="24"/>
        <v>197336</v>
      </c>
      <c r="D51" s="55">
        <f t="shared" si="25"/>
        <v>205912</v>
      </c>
      <c r="E51" s="55">
        <f t="shared" si="26"/>
        <v>170772</v>
      </c>
      <c r="F51" s="55">
        <f t="shared" si="27"/>
        <v>58020</v>
      </c>
      <c r="G51" s="55">
        <f t="shared" si="28"/>
        <v>14543</v>
      </c>
      <c r="H51" s="55">
        <f t="shared" si="29"/>
        <v>10237</v>
      </c>
      <c r="I51" s="55">
        <f t="shared" si="30"/>
        <v>12630</v>
      </c>
      <c r="J51" s="69">
        <f t="shared" si="31"/>
        <v>16692</v>
      </c>
      <c r="K51" s="69">
        <f t="shared" si="32"/>
        <v>30039</v>
      </c>
      <c r="M51" s="81">
        <v>51317</v>
      </c>
      <c r="N51" s="81">
        <v>54290</v>
      </c>
      <c r="O51" s="81">
        <v>49394</v>
      </c>
      <c r="P51" s="81">
        <v>42335</v>
      </c>
      <c r="Q51" s="81">
        <v>52088</v>
      </c>
      <c r="R51" s="81">
        <v>53252</v>
      </c>
      <c r="S51" s="81">
        <v>56268</v>
      </c>
      <c r="T51" s="81">
        <v>44304</v>
      </c>
      <c r="U51" s="81">
        <v>51434</v>
      </c>
      <c r="V51" s="81">
        <v>53090</v>
      </c>
      <c r="W51" s="81">
        <v>40942</v>
      </c>
      <c r="X51" s="81">
        <v>25306</v>
      </c>
      <c r="Y51" s="81">
        <v>27193</v>
      </c>
      <c r="Z51" s="81">
        <v>16490</v>
      </c>
      <c r="AA51" s="81">
        <v>10310</v>
      </c>
      <c r="AB51" s="81">
        <v>4027</v>
      </c>
      <c r="AC51" s="81">
        <v>3746</v>
      </c>
      <c r="AD51" s="81">
        <v>3689</v>
      </c>
      <c r="AE51" s="81">
        <v>3143</v>
      </c>
      <c r="AF51" s="81">
        <v>3965</v>
      </c>
      <c r="AG51" s="81">
        <v>4105</v>
      </c>
      <c r="AH51" s="81">
        <v>2721</v>
      </c>
      <c r="AI51" s="81">
        <v>2016</v>
      </c>
      <c r="AJ51" s="81">
        <v>1395</v>
      </c>
      <c r="AK51" s="81">
        <v>2650</v>
      </c>
      <c r="AL51" s="81">
        <v>2636</v>
      </c>
      <c r="AM51" s="81">
        <v>3432</v>
      </c>
      <c r="AN51" s="81">
        <v>3912</v>
      </c>
      <c r="AO51" s="81">
        <v>4363</v>
      </c>
      <c r="AP51" s="81">
        <v>4341</v>
      </c>
      <c r="AQ51" s="81">
        <v>4548</v>
      </c>
      <c r="AR51" s="81">
        <v>3440</v>
      </c>
      <c r="AS51" s="81">
        <v>5209</v>
      </c>
      <c r="AT51" s="81">
        <v>6156</v>
      </c>
      <c r="AU51" s="81">
        <v>7453</v>
      </c>
      <c r="AV51" s="81">
        <v>11221</v>
      </c>
    </row>
    <row r="52" spans="1:48" s="29" customFormat="1" ht="9.9" customHeight="1" x14ac:dyDescent="0.2">
      <c r="A52" s="40"/>
      <c r="B52" s="75" t="s">
        <v>111</v>
      </c>
      <c r="C52" s="55">
        <f t="shared" si="24"/>
        <v>77173</v>
      </c>
      <c r="D52" s="55">
        <f t="shared" si="25"/>
        <v>92200</v>
      </c>
      <c r="E52" s="55">
        <f t="shared" si="26"/>
        <v>83891</v>
      </c>
      <c r="F52" s="55">
        <f t="shared" si="27"/>
        <v>19736</v>
      </c>
      <c r="G52" s="55">
        <f t="shared" si="28"/>
        <v>1487</v>
      </c>
      <c r="H52" s="55">
        <f t="shared" si="29"/>
        <v>1200</v>
      </c>
      <c r="I52" s="55">
        <f t="shared" si="30"/>
        <v>1278</v>
      </c>
      <c r="J52" s="55">
        <f t="shared" si="31"/>
        <v>1466</v>
      </c>
      <c r="K52" s="55">
        <f t="shared" si="32"/>
        <v>1326</v>
      </c>
      <c r="M52" s="81">
        <v>20539</v>
      </c>
      <c r="N52" s="81">
        <v>19435</v>
      </c>
      <c r="O52" s="81">
        <v>19210</v>
      </c>
      <c r="P52" s="81">
        <v>17989</v>
      </c>
      <c r="Q52" s="81">
        <v>22243</v>
      </c>
      <c r="R52" s="81">
        <v>24281</v>
      </c>
      <c r="S52" s="81">
        <v>26018</v>
      </c>
      <c r="T52" s="81">
        <v>19658</v>
      </c>
      <c r="U52" s="81">
        <v>22110</v>
      </c>
      <c r="V52" s="81">
        <v>26179</v>
      </c>
      <c r="W52" s="81">
        <v>22243</v>
      </c>
      <c r="X52" s="81">
        <v>13359</v>
      </c>
      <c r="Y52" s="81">
        <v>11455</v>
      </c>
      <c r="Z52" s="81">
        <v>5202</v>
      </c>
      <c r="AA52" s="81">
        <v>2177</v>
      </c>
      <c r="AB52" s="81">
        <v>902</v>
      </c>
      <c r="AC52" s="81">
        <v>373</v>
      </c>
      <c r="AD52" s="81">
        <v>410</v>
      </c>
      <c r="AE52" s="81">
        <v>408</v>
      </c>
      <c r="AF52" s="81">
        <v>296</v>
      </c>
      <c r="AG52" s="81">
        <v>296</v>
      </c>
      <c r="AH52" s="81">
        <v>341</v>
      </c>
      <c r="AI52" s="81">
        <v>319</v>
      </c>
      <c r="AJ52" s="81">
        <v>244</v>
      </c>
      <c r="AK52" s="81">
        <v>313</v>
      </c>
      <c r="AL52" s="81">
        <v>357</v>
      </c>
      <c r="AM52" s="81">
        <v>357</v>
      </c>
      <c r="AN52" s="81">
        <v>251</v>
      </c>
      <c r="AO52" s="81">
        <v>370</v>
      </c>
      <c r="AP52" s="81">
        <v>289</v>
      </c>
      <c r="AQ52" s="81">
        <v>473</v>
      </c>
      <c r="AR52" s="81">
        <v>334</v>
      </c>
      <c r="AS52" s="81">
        <v>311</v>
      </c>
      <c r="AT52" s="81">
        <v>308</v>
      </c>
      <c r="AU52" s="81">
        <v>290</v>
      </c>
      <c r="AV52" s="81">
        <v>417</v>
      </c>
    </row>
    <row r="53" spans="1:48" s="29" customFormat="1" ht="9.9" customHeight="1" x14ac:dyDescent="0.2">
      <c r="A53" s="40"/>
      <c r="B53" s="75" t="s">
        <v>112</v>
      </c>
      <c r="C53" s="55">
        <f>SUM(M53:P53)</f>
        <v>7370</v>
      </c>
      <c r="D53" s="55">
        <f>SUM(Q53:T53)</f>
        <v>12527</v>
      </c>
      <c r="E53" s="55">
        <f>SUM(U53:X53)</f>
        <v>9102</v>
      </c>
      <c r="F53" s="55">
        <f>SUM(Y53:AB53)</f>
        <v>2926</v>
      </c>
      <c r="G53" s="55">
        <f>SUM(AC53:AF53)</f>
        <v>356</v>
      </c>
      <c r="H53" s="55">
        <f>SUM(AG53:AJ53)</f>
        <v>266</v>
      </c>
      <c r="I53" s="55">
        <f>SUM(AK53:AN53)</f>
        <v>263</v>
      </c>
      <c r="J53" s="55">
        <f>SUM(AO53:AR53)</f>
        <v>251</v>
      </c>
      <c r="K53" s="55">
        <f>SUM(AS53:AV53)</f>
        <v>194</v>
      </c>
      <c r="M53" s="81">
        <v>2038</v>
      </c>
      <c r="N53" s="81">
        <v>1931</v>
      </c>
      <c r="O53" s="81">
        <v>1860</v>
      </c>
      <c r="P53" s="81">
        <v>1541</v>
      </c>
      <c r="Q53" s="81">
        <v>1765</v>
      </c>
      <c r="R53" s="81">
        <v>2918</v>
      </c>
      <c r="S53" s="81">
        <v>4433</v>
      </c>
      <c r="T53" s="81">
        <v>3411</v>
      </c>
      <c r="U53" s="81">
        <v>2417</v>
      </c>
      <c r="V53" s="81">
        <v>1886</v>
      </c>
      <c r="W53" s="81">
        <v>2267</v>
      </c>
      <c r="X53" s="81">
        <v>2532</v>
      </c>
      <c r="Y53" s="81">
        <v>2237</v>
      </c>
      <c r="Z53" s="81">
        <v>500</v>
      </c>
      <c r="AA53" s="81">
        <v>96</v>
      </c>
      <c r="AB53" s="81">
        <v>93</v>
      </c>
      <c r="AC53" s="81">
        <v>76</v>
      </c>
      <c r="AD53" s="81">
        <v>113</v>
      </c>
      <c r="AE53" s="81">
        <v>81</v>
      </c>
      <c r="AF53" s="81">
        <v>86</v>
      </c>
      <c r="AG53" s="81">
        <v>83</v>
      </c>
      <c r="AH53" s="81">
        <v>86</v>
      </c>
      <c r="AI53" s="81">
        <v>56</v>
      </c>
      <c r="AJ53" s="81">
        <v>41</v>
      </c>
      <c r="AK53" s="81">
        <v>64</v>
      </c>
      <c r="AL53" s="81">
        <v>86</v>
      </c>
      <c r="AM53" s="81">
        <v>54</v>
      </c>
      <c r="AN53" s="81">
        <v>59</v>
      </c>
      <c r="AO53" s="81">
        <v>81</v>
      </c>
      <c r="AP53" s="81">
        <v>62</v>
      </c>
      <c r="AQ53" s="81">
        <v>54</v>
      </c>
      <c r="AR53" s="81">
        <v>54</v>
      </c>
      <c r="AS53" s="81">
        <v>51</v>
      </c>
      <c r="AT53" s="81">
        <v>44</v>
      </c>
      <c r="AU53" s="81">
        <v>47</v>
      </c>
      <c r="AV53" s="81">
        <v>52</v>
      </c>
    </row>
    <row r="54" spans="1:48" s="29" customFormat="1" ht="9.9" customHeight="1" x14ac:dyDescent="0.2">
      <c r="A54" s="48"/>
      <c r="B54" s="41" t="s">
        <v>69</v>
      </c>
      <c r="C54" s="42">
        <f>SUM(C46:C53)</f>
        <v>2254838</v>
      </c>
      <c r="D54" s="42">
        <f t="shared" ref="D54:K54" si="33">SUM(D46:D53)</f>
        <v>2327631</v>
      </c>
      <c r="E54" s="42">
        <f t="shared" si="33"/>
        <v>2016425</v>
      </c>
      <c r="F54" s="42">
        <f t="shared" si="33"/>
        <v>1238058</v>
      </c>
      <c r="G54" s="42">
        <f t="shared" si="33"/>
        <v>930419</v>
      </c>
      <c r="H54" s="42">
        <f t="shared" si="33"/>
        <v>868802</v>
      </c>
      <c r="I54" s="42">
        <f t="shared" si="33"/>
        <v>903063</v>
      </c>
      <c r="J54" s="42">
        <f t="shared" si="33"/>
        <v>842328</v>
      </c>
      <c r="K54" s="42">
        <f t="shared" si="33"/>
        <v>984816</v>
      </c>
      <c r="M54" s="58">
        <f>SUM(M46:M53)</f>
        <v>559625</v>
      </c>
      <c r="N54" s="58">
        <f t="shared" ref="N54:AV54" si="34">SUM(N46:N53)</f>
        <v>603095</v>
      </c>
      <c r="O54" s="58">
        <f t="shared" si="34"/>
        <v>582007</v>
      </c>
      <c r="P54" s="58">
        <f t="shared" si="34"/>
        <v>510111</v>
      </c>
      <c r="Q54" s="58">
        <f t="shared" si="34"/>
        <v>590551</v>
      </c>
      <c r="R54" s="58">
        <f t="shared" si="34"/>
        <v>615027</v>
      </c>
      <c r="S54" s="58">
        <f t="shared" si="34"/>
        <v>609550</v>
      </c>
      <c r="T54" s="58">
        <f t="shared" si="34"/>
        <v>512503</v>
      </c>
      <c r="U54" s="58">
        <f t="shared" si="34"/>
        <v>561888</v>
      </c>
      <c r="V54" s="58">
        <f t="shared" si="34"/>
        <v>574164</v>
      </c>
      <c r="W54" s="58">
        <f t="shared" si="34"/>
        <v>481640</v>
      </c>
      <c r="X54" s="58">
        <f t="shared" si="34"/>
        <v>398733</v>
      </c>
      <c r="Y54" s="58">
        <f t="shared" si="34"/>
        <v>407769</v>
      </c>
      <c r="Z54" s="58">
        <f t="shared" si="34"/>
        <v>354501</v>
      </c>
      <c r="AA54" s="58">
        <f t="shared" si="34"/>
        <v>271668</v>
      </c>
      <c r="AB54" s="58">
        <f t="shared" si="34"/>
        <v>204120</v>
      </c>
      <c r="AC54" s="58">
        <f t="shared" si="34"/>
        <v>217868</v>
      </c>
      <c r="AD54" s="58">
        <f t="shared" si="34"/>
        <v>259538</v>
      </c>
      <c r="AE54" s="58">
        <f t="shared" si="34"/>
        <v>262054</v>
      </c>
      <c r="AF54" s="58">
        <f t="shared" si="34"/>
        <v>190959</v>
      </c>
      <c r="AG54" s="58">
        <f t="shared" si="34"/>
        <v>219676</v>
      </c>
      <c r="AH54" s="58">
        <f t="shared" si="34"/>
        <v>236728</v>
      </c>
      <c r="AI54" s="58">
        <f t="shared" si="34"/>
        <v>217519</v>
      </c>
      <c r="AJ54" s="58">
        <f t="shared" si="34"/>
        <v>194879</v>
      </c>
      <c r="AK54" s="58">
        <f t="shared" si="34"/>
        <v>214074</v>
      </c>
      <c r="AL54" s="58">
        <f t="shared" si="34"/>
        <v>246880</v>
      </c>
      <c r="AM54" s="58">
        <f t="shared" si="34"/>
        <v>232571</v>
      </c>
      <c r="AN54" s="58">
        <f t="shared" si="34"/>
        <v>209538</v>
      </c>
      <c r="AO54" s="58">
        <f t="shared" si="34"/>
        <v>213000</v>
      </c>
      <c r="AP54" s="58">
        <f t="shared" si="34"/>
        <v>218231</v>
      </c>
      <c r="AQ54" s="58">
        <f t="shared" si="34"/>
        <v>225576</v>
      </c>
      <c r="AR54" s="58">
        <f t="shared" si="34"/>
        <v>185521</v>
      </c>
      <c r="AS54" s="58">
        <f t="shared" si="34"/>
        <v>227211</v>
      </c>
      <c r="AT54" s="58">
        <f t="shared" si="34"/>
        <v>260734</v>
      </c>
      <c r="AU54" s="58">
        <f t="shared" si="34"/>
        <v>265664</v>
      </c>
      <c r="AV54" s="58">
        <f t="shared" si="34"/>
        <v>231207</v>
      </c>
    </row>
    <row r="55" spans="1:48" s="29" customFormat="1" ht="9.9" customHeight="1" x14ac:dyDescent="0.2">
      <c r="A55" s="48"/>
      <c r="B55" s="48"/>
      <c r="C55" s="65"/>
      <c r="D55" s="65"/>
      <c r="E55" s="65"/>
      <c r="F55" s="65"/>
      <c r="G55" s="65"/>
      <c r="H55" s="65"/>
      <c r="I55" s="65"/>
      <c r="J55" s="65"/>
      <c r="K55" s="65"/>
    </row>
    <row r="56" spans="1:48" s="29" customFormat="1" ht="9.9" customHeight="1" x14ac:dyDescent="0.2">
      <c r="A56" s="48"/>
      <c r="B56" s="48"/>
    </row>
    <row r="57" spans="1:48" s="29" customFormat="1" ht="9.9" customHeight="1" x14ac:dyDescent="0.2">
      <c r="A57" s="48"/>
      <c r="B57" s="48"/>
    </row>
    <row r="58" spans="1:48" s="29" customFormat="1" ht="9.9" customHeight="1" x14ac:dyDescent="0.2">
      <c r="A58" s="35">
        <v>3.5</v>
      </c>
      <c r="B58" s="74" t="s">
        <v>176</v>
      </c>
    </row>
    <row r="59" spans="1:48" s="29" customFormat="1" ht="9.9" customHeight="1" x14ac:dyDescent="0.2">
      <c r="A59" s="82"/>
      <c r="B59" s="75" t="s">
        <v>113</v>
      </c>
      <c r="C59" s="55">
        <f>SUM(M59:P59)</f>
        <v>862660</v>
      </c>
      <c r="D59" s="55">
        <f>SUM(Q59:T59)</f>
        <v>1009790</v>
      </c>
      <c r="E59" s="55">
        <f>SUM(U59:X59)</f>
        <v>1024084</v>
      </c>
      <c r="F59" s="55">
        <f>SUM(Y59:AB59)</f>
        <v>630765</v>
      </c>
      <c r="G59" s="55">
        <f>SUM(AC59:AF59)</f>
        <v>376535</v>
      </c>
      <c r="H59" s="55">
        <f>SUM(AG59:AJ59)</f>
        <v>280800</v>
      </c>
      <c r="I59" s="55">
        <f>SUM(AK59:AN59)</f>
        <v>263091</v>
      </c>
      <c r="J59" s="55">
        <f>SUM(AO59:AR59)</f>
        <v>183528</v>
      </c>
      <c r="K59" s="55">
        <f>SUM(AS59:AV59)</f>
        <v>186867</v>
      </c>
      <c r="M59" s="55">
        <v>203914</v>
      </c>
      <c r="N59" s="55">
        <v>224825</v>
      </c>
      <c r="O59" s="55">
        <v>227696</v>
      </c>
      <c r="P59" s="55">
        <v>206225</v>
      </c>
      <c r="Q59" s="55">
        <v>240416</v>
      </c>
      <c r="R59" s="55">
        <v>254684</v>
      </c>
      <c r="S59" s="55">
        <v>272027</v>
      </c>
      <c r="T59" s="55">
        <v>242663</v>
      </c>
      <c r="U59" s="55">
        <v>277473</v>
      </c>
      <c r="V59" s="55">
        <v>289924</v>
      </c>
      <c r="W59" s="55">
        <v>240273</v>
      </c>
      <c r="X59" s="55">
        <v>216414</v>
      </c>
      <c r="Y59" s="55">
        <v>210566</v>
      </c>
      <c r="Z59" s="55">
        <v>165427</v>
      </c>
      <c r="AA59" s="55">
        <v>146495</v>
      </c>
      <c r="AB59" s="55">
        <v>108277</v>
      </c>
      <c r="AC59" s="55">
        <v>92613</v>
      </c>
      <c r="AD59" s="55">
        <v>101706</v>
      </c>
      <c r="AE59" s="55">
        <v>101134</v>
      </c>
      <c r="AF59" s="55">
        <v>81082</v>
      </c>
      <c r="AG59" s="55">
        <v>81940</v>
      </c>
      <c r="AH59" s="55">
        <v>76922</v>
      </c>
      <c r="AI59" s="55">
        <v>65196</v>
      </c>
      <c r="AJ59" s="55">
        <v>56742</v>
      </c>
      <c r="AK59" s="55">
        <v>62848</v>
      </c>
      <c r="AL59" s="55">
        <v>77224</v>
      </c>
      <c r="AM59" s="55">
        <v>68014</v>
      </c>
      <c r="AN59" s="55">
        <v>55005</v>
      </c>
      <c r="AO59" s="55">
        <v>49334</v>
      </c>
      <c r="AP59" s="55">
        <v>46728</v>
      </c>
      <c r="AQ59" s="55">
        <v>48218</v>
      </c>
      <c r="AR59" s="55">
        <v>39248</v>
      </c>
      <c r="AS59" s="55">
        <v>44841</v>
      </c>
      <c r="AT59" s="55">
        <v>49511</v>
      </c>
      <c r="AU59" s="55">
        <v>50142</v>
      </c>
      <c r="AV59" s="55">
        <v>42373</v>
      </c>
    </row>
    <row r="60" spans="1:48" s="29" customFormat="1" ht="9.9" customHeight="1" x14ac:dyDescent="0.2">
      <c r="A60" s="82"/>
      <c r="B60" s="75" t="s">
        <v>114</v>
      </c>
      <c r="C60" s="55">
        <f>SUM(M60:P60)</f>
        <v>1392178</v>
      </c>
      <c r="D60" s="55">
        <f>SUM(Q60:T60)</f>
        <v>1317841</v>
      </c>
      <c r="E60" s="55">
        <f>SUM(U60:X60)</f>
        <v>992341</v>
      </c>
      <c r="F60" s="55">
        <f>SUM(Y60:AB60)</f>
        <v>607293</v>
      </c>
      <c r="G60" s="55">
        <f>SUM(AC60:AF60)</f>
        <v>553884</v>
      </c>
      <c r="H60" s="55">
        <f>SUM(AG60:AJ60)</f>
        <v>588002</v>
      </c>
      <c r="I60" s="55">
        <f>SUM(AK60:AN60)</f>
        <v>639972</v>
      </c>
      <c r="J60" s="55">
        <f>SUM(AO60:AR60)</f>
        <v>658800</v>
      </c>
      <c r="K60" s="55">
        <f>SUM(AS60:AV60)</f>
        <v>797949</v>
      </c>
      <c r="M60" s="55">
        <v>355711</v>
      </c>
      <c r="N60" s="55">
        <v>378270</v>
      </c>
      <c r="O60" s="55">
        <v>354311</v>
      </c>
      <c r="P60" s="55">
        <v>303886</v>
      </c>
      <c r="Q60" s="55">
        <v>350135</v>
      </c>
      <c r="R60" s="55">
        <v>360343</v>
      </c>
      <c r="S60" s="55">
        <v>337523</v>
      </c>
      <c r="T60" s="55">
        <v>269840</v>
      </c>
      <c r="U60" s="55">
        <v>284415</v>
      </c>
      <c r="V60" s="55">
        <v>284240</v>
      </c>
      <c r="W60" s="55">
        <v>241367</v>
      </c>
      <c r="X60" s="55">
        <v>182319</v>
      </c>
      <c r="Y60" s="55">
        <v>197203</v>
      </c>
      <c r="Z60" s="55">
        <v>189074</v>
      </c>
      <c r="AA60" s="55">
        <v>125173</v>
      </c>
      <c r="AB60" s="55">
        <v>95843</v>
      </c>
      <c r="AC60" s="55">
        <v>125255</v>
      </c>
      <c r="AD60" s="55">
        <v>157832</v>
      </c>
      <c r="AE60" s="55">
        <v>160920</v>
      </c>
      <c r="AF60" s="55">
        <v>109877</v>
      </c>
      <c r="AG60" s="55">
        <v>137736</v>
      </c>
      <c r="AH60" s="55">
        <v>159806</v>
      </c>
      <c r="AI60" s="55">
        <v>152323</v>
      </c>
      <c r="AJ60" s="55">
        <v>138137</v>
      </c>
      <c r="AK60" s="55">
        <v>151226</v>
      </c>
      <c r="AL60" s="55">
        <v>169656</v>
      </c>
      <c r="AM60" s="55">
        <v>164557</v>
      </c>
      <c r="AN60" s="55">
        <v>154533</v>
      </c>
      <c r="AO60" s="55">
        <v>163666</v>
      </c>
      <c r="AP60" s="55">
        <v>171503</v>
      </c>
      <c r="AQ60" s="55">
        <v>177358</v>
      </c>
      <c r="AR60" s="55">
        <v>146273</v>
      </c>
      <c r="AS60" s="55">
        <v>182370</v>
      </c>
      <c r="AT60" s="55">
        <v>211223</v>
      </c>
      <c r="AU60" s="55">
        <v>215522</v>
      </c>
      <c r="AV60" s="55">
        <v>188834</v>
      </c>
    </row>
    <row r="61" spans="1:48" s="29" customFormat="1" ht="9.9" customHeight="1" x14ac:dyDescent="0.2">
      <c r="A61" s="82"/>
      <c r="B61" s="76" t="s">
        <v>69</v>
      </c>
      <c r="C61" s="57">
        <f>SUM(C59:C60)</f>
        <v>2254838</v>
      </c>
      <c r="D61" s="57">
        <f t="shared" ref="D61:K61" si="35">SUM(D59:D60)</f>
        <v>2327631</v>
      </c>
      <c r="E61" s="57">
        <f t="shared" si="35"/>
        <v>2016425</v>
      </c>
      <c r="F61" s="57">
        <f t="shared" si="35"/>
        <v>1238058</v>
      </c>
      <c r="G61" s="57">
        <f t="shared" si="35"/>
        <v>930419</v>
      </c>
      <c r="H61" s="57">
        <f t="shared" si="35"/>
        <v>868802</v>
      </c>
      <c r="I61" s="57">
        <f t="shared" si="35"/>
        <v>903063</v>
      </c>
      <c r="J61" s="57">
        <f>SUM(J59:J60)</f>
        <v>842328</v>
      </c>
      <c r="K61" s="57">
        <f t="shared" si="35"/>
        <v>984816</v>
      </c>
      <c r="M61" s="57">
        <f>SUM(M59:M60)</f>
        <v>559625</v>
      </c>
      <c r="N61" s="57">
        <f t="shared" ref="N61:AV61" si="36">SUM(N59:N60)</f>
        <v>603095</v>
      </c>
      <c r="O61" s="57">
        <f t="shared" si="36"/>
        <v>582007</v>
      </c>
      <c r="P61" s="57">
        <f t="shared" si="36"/>
        <v>510111</v>
      </c>
      <c r="Q61" s="57">
        <f t="shared" si="36"/>
        <v>590551</v>
      </c>
      <c r="R61" s="57">
        <f t="shared" si="36"/>
        <v>615027</v>
      </c>
      <c r="S61" s="57">
        <f t="shared" si="36"/>
        <v>609550</v>
      </c>
      <c r="T61" s="57">
        <f t="shared" si="36"/>
        <v>512503</v>
      </c>
      <c r="U61" s="57">
        <f t="shared" si="36"/>
        <v>561888</v>
      </c>
      <c r="V61" s="57">
        <f t="shared" si="36"/>
        <v>574164</v>
      </c>
      <c r="W61" s="57">
        <f t="shared" si="36"/>
        <v>481640</v>
      </c>
      <c r="X61" s="57">
        <f t="shared" si="36"/>
        <v>398733</v>
      </c>
      <c r="Y61" s="57">
        <f t="shared" si="36"/>
        <v>407769</v>
      </c>
      <c r="Z61" s="57">
        <f t="shared" si="36"/>
        <v>354501</v>
      </c>
      <c r="AA61" s="57">
        <f t="shared" si="36"/>
        <v>271668</v>
      </c>
      <c r="AB61" s="57">
        <f t="shared" si="36"/>
        <v>204120</v>
      </c>
      <c r="AC61" s="57">
        <f t="shared" si="36"/>
        <v>217868</v>
      </c>
      <c r="AD61" s="57">
        <f t="shared" si="36"/>
        <v>259538</v>
      </c>
      <c r="AE61" s="57">
        <f t="shared" si="36"/>
        <v>262054</v>
      </c>
      <c r="AF61" s="57">
        <f t="shared" si="36"/>
        <v>190959</v>
      </c>
      <c r="AG61" s="57">
        <f t="shared" si="36"/>
        <v>219676</v>
      </c>
      <c r="AH61" s="57">
        <f t="shared" si="36"/>
        <v>236728</v>
      </c>
      <c r="AI61" s="57">
        <f t="shared" si="36"/>
        <v>217519</v>
      </c>
      <c r="AJ61" s="57">
        <f t="shared" si="36"/>
        <v>194879</v>
      </c>
      <c r="AK61" s="57">
        <f t="shared" si="36"/>
        <v>214074</v>
      </c>
      <c r="AL61" s="57">
        <f t="shared" si="36"/>
        <v>246880</v>
      </c>
      <c r="AM61" s="57">
        <f t="shared" si="36"/>
        <v>232571</v>
      </c>
      <c r="AN61" s="57">
        <f t="shared" si="36"/>
        <v>209538</v>
      </c>
      <c r="AO61" s="57">
        <f t="shared" si="36"/>
        <v>213000</v>
      </c>
      <c r="AP61" s="57">
        <f t="shared" si="36"/>
        <v>218231</v>
      </c>
      <c r="AQ61" s="57">
        <f t="shared" si="36"/>
        <v>225576</v>
      </c>
      <c r="AR61" s="57">
        <f t="shared" si="36"/>
        <v>185521</v>
      </c>
      <c r="AS61" s="57">
        <f t="shared" si="36"/>
        <v>227211</v>
      </c>
      <c r="AT61" s="57">
        <f t="shared" si="36"/>
        <v>260734</v>
      </c>
      <c r="AU61" s="57">
        <f t="shared" si="36"/>
        <v>265664</v>
      </c>
      <c r="AV61" s="57">
        <f t="shared" si="36"/>
        <v>231207</v>
      </c>
    </row>
    <row r="62" spans="1:48" s="29" customFormat="1" ht="9.9" customHeight="1" x14ac:dyDescent="0.2">
      <c r="A62" s="48"/>
      <c r="B62" s="48"/>
      <c r="C62" s="65"/>
      <c r="D62" s="65"/>
      <c r="E62" s="65"/>
      <c r="F62" s="65"/>
      <c r="G62" s="65"/>
      <c r="H62" s="65"/>
      <c r="I62" s="65"/>
      <c r="J62" s="65"/>
      <c r="K62" s="65"/>
    </row>
    <row r="63" spans="1:48" s="29" customFormat="1" ht="9.9" customHeight="1" x14ac:dyDescent="0.2">
      <c r="A63" s="48"/>
      <c r="B63" s="48"/>
    </row>
    <row r="64" spans="1:48" s="29" customFormat="1" ht="9.9" customHeight="1" x14ac:dyDescent="0.2">
      <c r="A64" s="48"/>
      <c r="B64" s="48"/>
    </row>
    <row r="65" spans="1:48" s="29" customFormat="1" ht="9.9" customHeight="1" x14ac:dyDescent="0.2">
      <c r="A65" s="48"/>
      <c r="B65" s="48"/>
    </row>
    <row r="66" spans="1:48" s="29" customFormat="1" ht="9.9" customHeight="1" x14ac:dyDescent="0.2">
      <c r="A66" s="35">
        <v>3.6</v>
      </c>
      <c r="B66" s="74" t="s">
        <v>177</v>
      </c>
    </row>
    <row r="67" spans="1:48" s="29" customFormat="1" ht="9.9" customHeight="1" x14ac:dyDescent="0.2">
      <c r="A67" s="40"/>
      <c r="B67" s="75" t="s">
        <v>115</v>
      </c>
      <c r="C67" s="55">
        <f>SUM(M67:P67)</f>
        <v>1138605</v>
      </c>
      <c r="D67" s="55">
        <f>SUM(Q67:T67)</f>
        <v>1193503</v>
      </c>
      <c r="E67" s="55">
        <f>SUM(U67:X67)</f>
        <v>1055835</v>
      </c>
      <c r="F67" s="55">
        <f>SUM(Y67:AB67)</f>
        <v>670279</v>
      </c>
      <c r="G67" s="55">
        <f>SUM(AC67:AF67)</f>
        <v>484539</v>
      </c>
      <c r="H67" s="55">
        <f>SUM(AG67:AJ67)</f>
        <v>461522</v>
      </c>
      <c r="I67" s="55">
        <f>SUM(AK67:AN67)</f>
        <v>477121</v>
      </c>
      <c r="J67" s="55">
        <f>SUM(AO67:AR67)</f>
        <v>439223</v>
      </c>
      <c r="K67" s="55">
        <f>SUM(AS67:AV67)</f>
        <v>534879</v>
      </c>
      <c r="M67" s="55">
        <v>287267</v>
      </c>
      <c r="N67" s="55">
        <v>306272</v>
      </c>
      <c r="O67" s="55">
        <v>290658</v>
      </c>
      <c r="P67" s="55">
        <v>254408</v>
      </c>
      <c r="Q67" s="55">
        <v>305166</v>
      </c>
      <c r="R67" s="55">
        <v>314659</v>
      </c>
      <c r="S67" s="55">
        <v>311584</v>
      </c>
      <c r="T67" s="55">
        <v>262094</v>
      </c>
      <c r="U67" s="55">
        <v>295525</v>
      </c>
      <c r="V67" s="55">
        <v>300152</v>
      </c>
      <c r="W67" s="55">
        <v>251002</v>
      </c>
      <c r="X67" s="55">
        <v>209156</v>
      </c>
      <c r="Y67" s="55">
        <v>224639</v>
      </c>
      <c r="Z67" s="55">
        <v>194052</v>
      </c>
      <c r="AA67" s="55">
        <v>142873</v>
      </c>
      <c r="AB67" s="55">
        <v>108715</v>
      </c>
      <c r="AC67" s="55">
        <v>115973</v>
      </c>
      <c r="AD67" s="55">
        <v>137220</v>
      </c>
      <c r="AE67" s="55">
        <v>135086</v>
      </c>
      <c r="AF67" s="55">
        <v>96260</v>
      </c>
      <c r="AG67" s="55">
        <v>114081</v>
      </c>
      <c r="AH67" s="55">
        <v>125439</v>
      </c>
      <c r="AI67" s="55">
        <v>115946</v>
      </c>
      <c r="AJ67" s="55">
        <v>106056</v>
      </c>
      <c r="AK67" s="55">
        <v>114112</v>
      </c>
      <c r="AL67" s="55">
        <v>130928</v>
      </c>
      <c r="AM67" s="55">
        <v>122346</v>
      </c>
      <c r="AN67" s="55">
        <v>109735</v>
      </c>
      <c r="AO67" s="55">
        <v>111555</v>
      </c>
      <c r="AP67" s="55">
        <v>113243</v>
      </c>
      <c r="AQ67" s="55">
        <v>118136</v>
      </c>
      <c r="AR67" s="55">
        <v>96289</v>
      </c>
      <c r="AS67" s="55">
        <v>123426</v>
      </c>
      <c r="AT67" s="55">
        <v>141502</v>
      </c>
      <c r="AU67" s="55">
        <v>144046</v>
      </c>
      <c r="AV67" s="55">
        <v>125905</v>
      </c>
    </row>
    <row r="68" spans="1:48" s="29" customFormat="1" ht="9.9" customHeight="1" x14ac:dyDescent="0.2">
      <c r="A68" s="40"/>
      <c r="B68" s="75" t="s">
        <v>116</v>
      </c>
      <c r="C68" s="55">
        <f>SUM(M68:P68)</f>
        <v>1104361</v>
      </c>
      <c r="D68" s="55">
        <f>SUM(Q68:T68)</f>
        <v>1116876</v>
      </c>
      <c r="E68" s="55">
        <f>SUM(U68:X68)</f>
        <v>944228</v>
      </c>
      <c r="F68" s="55">
        <f>SUM(Y68:AB68)</f>
        <v>548726</v>
      </c>
      <c r="G68" s="55">
        <f>SUM(AC68:AF68)</f>
        <v>429880</v>
      </c>
      <c r="H68" s="55">
        <f>SUM(AG68:AJ68)</f>
        <v>391751</v>
      </c>
      <c r="I68" s="55">
        <f>SUM(AK68:AN68)</f>
        <v>409969</v>
      </c>
      <c r="J68" s="55">
        <f>SUM(AO68:AR68)</f>
        <v>385127</v>
      </c>
      <c r="K68" s="55">
        <f>SUM(AS68:AV68)</f>
        <v>430218</v>
      </c>
      <c r="M68" s="55">
        <v>269747</v>
      </c>
      <c r="N68" s="55">
        <v>293826</v>
      </c>
      <c r="O68" s="55">
        <v>288027</v>
      </c>
      <c r="P68" s="55">
        <v>252761</v>
      </c>
      <c r="Q68" s="55">
        <v>281683</v>
      </c>
      <c r="R68" s="55">
        <v>296290</v>
      </c>
      <c r="S68" s="55">
        <v>292816</v>
      </c>
      <c r="T68" s="55">
        <v>246087</v>
      </c>
      <c r="U68" s="55">
        <v>261950</v>
      </c>
      <c r="V68" s="55">
        <v>269898</v>
      </c>
      <c r="W68" s="55">
        <v>226527</v>
      </c>
      <c r="X68" s="55">
        <v>185853</v>
      </c>
      <c r="Y68" s="55">
        <v>178617</v>
      </c>
      <c r="Z68" s="55">
        <v>155378</v>
      </c>
      <c r="AA68" s="55">
        <v>123318</v>
      </c>
      <c r="AB68" s="55">
        <v>91413</v>
      </c>
      <c r="AC68" s="55">
        <v>97957</v>
      </c>
      <c r="AD68" s="55">
        <v>118610</v>
      </c>
      <c r="AE68" s="55">
        <v>122743</v>
      </c>
      <c r="AF68" s="55">
        <v>90570</v>
      </c>
      <c r="AG68" s="55">
        <v>101411</v>
      </c>
      <c r="AH68" s="55">
        <v>107080</v>
      </c>
      <c r="AI68" s="55">
        <v>97693</v>
      </c>
      <c r="AJ68" s="55">
        <v>85567</v>
      </c>
      <c r="AK68" s="55">
        <v>96621</v>
      </c>
      <c r="AL68" s="55">
        <v>111886</v>
      </c>
      <c r="AM68" s="55">
        <v>105791</v>
      </c>
      <c r="AN68" s="55">
        <v>95671</v>
      </c>
      <c r="AO68" s="55">
        <v>96991</v>
      </c>
      <c r="AP68" s="55">
        <v>100431</v>
      </c>
      <c r="AQ68" s="55">
        <v>102745</v>
      </c>
      <c r="AR68" s="55">
        <v>84960</v>
      </c>
      <c r="AS68" s="55">
        <v>99391</v>
      </c>
      <c r="AT68" s="55">
        <v>114146</v>
      </c>
      <c r="AU68" s="55">
        <v>116391</v>
      </c>
      <c r="AV68" s="55">
        <v>100290</v>
      </c>
    </row>
    <row r="69" spans="1:48" s="29" customFormat="1" ht="9.9" customHeight="1" x14ac:dyDescent="0.2">
      <c r="A69" s="40"/>
      <c r="B69" s="75" t="s">
        <v>117</v>
      </c>
      <c r="C69" s="55">
        <f>SUM(M69:P69)</f>
        <v>11872</v>
      </c>
      <c r="D69" s="55">
        <f>SUM(Q69:T69)</f>
        <v>17252</v>
      </c>
      <c r="E69" s="55">
        <f>SUM(U69:X69)</f>
        <v>16362</v>
      </c>
      <c r="F69" s="55">
        <f>SUM(Y69:AB69)</f>
        <v>19053</v>
      </c>
      <c r="G69" s="55">
        <f>SUM(AC69:AF69)</f>
        <v>16000</v>
      </c>
      <c r="H69" s="55">
        <f>SUM(AG69:AJ69)</f>
        <v>15529</v>
      </c>
      <c r="I69" s="55">
        <f>SUM(AK69:AN69)</f>
        <v>15973</v>
      </c>
      <c r="J69" s="55">
        <f>SUM(AO69:AR69)</f>
        <v>17978</v>
      </c>
      <c r="K69" s="55">
        <f>SUM(AS69:AV69)</f>
        <v>19719</v>
      </c>
      <c r="M69" s="55">
        <v>2611</v>
      </c>
      <c r="N69" s="55">
        <v>2997</v>
      </c>
      <c r="O69" s="55">
        <v>3322</v>
      </c>
      <c r="P69" s="55">
        <v>2942</v>
      </c>
      <c r="Q69" s="55">
        <v>3702</v>
      </c>
      <c r="R69" s="55">
        <v>4078</v>
      </c>
      <c r="S69" s="55">
        <v>5150</v>
      </c>
      <c r="T69" s="55">
        <v>4322</v>
      </c>
      <c r="U69" s="55">
        <v>4413</v>
      </c>
      <c r="V69" s="55">
        <v>4114</v>
      </c>
      <c r="W69" s="55">
        <v>4111</v>
      </c>
      <c r="X69" s="55">
        <v>3724</v>
      </c>
      <c r="Y69" s="55">
        <v>4513</v>
      </c>
      <c r="Z69" s="55">
        <v>5071</v>
      </c>
      <c r="AA69" s="55">
        <v>5477</v>
      </c>
      <c r="AB69" s="55">
        <v>3992</v>
      </c>
      <c r="AC69" s="55">
        <v>3938</v>
      </c>
      <c r="AD69" s="55">
        <v>3708</v>
      </c>
      <c r="AE69" s="55">
        <v>4225</v>
      </c>
      <c r="AF69" s="55">
        <v>4129</v>
      </c>
      <c r="AG69" s="55">
        <v>4184</v>
      </c>
      <c r="AH69" s="55">
        <v>4209</v>
      </c>
      <c r="AI69" s="55">
        <v>3880</v>
      </c>
      <c r="AJ69" s="55">
        <v>3256</v>
      </c>
      <c r="AK69" s="55">
        <v>3341</v>
      </c>
      <c r="AL69" s="55">
        <v>4066</v>
      </c>
      <c r="AM69" s="55">
        <v>4434</v>
      </c>
      <c r="AN69" s="55">
        <v>4132</v>
      </c>
      <c r="AO69" s="55">
        <v>4454</v>
      </c>
      <c r="AP69" s="55">
        <v>4557</v>
      </c>
      <c r="AQ69" s="55">
        <v>4695</v>
      </c>
      <c r="AR69" s="55">
        <v>4272</v>
      </c>
      <c r="AS69" s="55">
        <v>4394</v>
      </c>
      <c r="AT69" s="55">
        <v>5086</v>
      </c>
      <c r="AU69" s="55">
        <v>5227</v>
      </c>
      <c r="AV69" s="55">
        <v>5012</v>
      </c>
    </row>
    <row r="70" spans="1:48" s="29" customFormat="1" ht="9.9" customHeight="1" x14ac:dyDescent="0.2">
      <c r="A70" s="40"/>
      <c r="B70" s="76" t="s">
        <v>69</v>
      </c>
      <c r="C70" s="57">
        <f>SUM(C67:C69)</f>
        <v>2254838</v>
      </c>
      <c r="D70" s="57">
        <f t="shared" ref="D70:J70" si="37">SUM(D67:D69)</f>
        <v>2327631</v>
      </c>
      <c r="E70" s="57">
        <f t="shared" si="37"/>
        <v>2016425</v>
      </c>
      <c r="F70" s="57">
        <f t="shared" si="37"/>
        <v>1238058</v>
      </c>
      <c r="G70" s="57">
        <f t="shared" si="37"/>
        <v>930419</v>
      </c>
      <c r="H70" s="57">
        <f t="shared" si="37"/>
        <v>868802</v>
      </c>
      <c r="I70" s="57">
        <f t="shared" si="37"/>
        <v>903063</v>
      </c>
      <c r="J70" s="57">
        <f t="shared" si="37"/>
        <v>842328</v>
      </c>
      <c r="K70" s="57">
        <f>SUM(K67:K69)</f>
        <v>984816</v>
      </c>
      <c r="M70" s="57">
        <f>SUM(M67:M69)</f>
        <v>559625</v>
      </c>
      <c r="N70" s="57">
        <f t="shared" ref="N70:AV70" si="38">SUM(N67:N69)</f>
        <v>603095</v>
      </c>
      <c r="O70" s="57">
        <f t="shared" si="38"/>
        <v>582007</v>
      </c>
      <c r="P70" s="57">
        <f t="shared" si="38"/>
        <v>510111</v>
      </c>
      <c r="Q70" s="57">
        <f t="shared" si="38"/>
        <v>590551</v>
      </c>
      <c r="R70" s="57">
        <f t="shared" si="38"/>
        <v>615027</v>
      </c>
      <c r="S70" s="57">
        <f t="shared" si="38"/>
        <v>609550</v>
      </c>
      <c r="T70" s="57">
        <f t="shared" si="38"/>
        <v>512503</v>
      </c>
      <c r="U70" s="57">
        <f t="shared" si="38"/>
        <v>561888</v>
      </c>
      <c r="V70" s="57">
        <f t="shared" si="38"/>
        <v>574164</v>
      </c>
      <c r="W70" s="57">
        <f t="shared" si="38"/>
        <v>481640</v>
      </c>
      <c r="X70" s="57">
        <f t="shared" si="38"/>
        <v>398733</v>
      </c>
      <c r="Y70" s="57">
        <f t="shared" si="38"/>
        <v>407769</v>
      </c>
      <c r="Z70" s="57">
        <f t="shared" si="38"/>
        <v>354501</v>
      </c>
      <c r="AA70" s="57">
        <f t="shared" si="38"/>
        <v>271668</v>
      </c>
      <c r="AB70" s="57">
        <f t="shared" si="38"/>
        <v>204120</v>
      </c>
      <c r="AC70" s="57">
        <f t="shared" si="38"/>
        <v>217868</v>
      </c>
      <c r="AD70" s="57">
        <f t="shared" si="38"/>
        <v>259538</v>
      </c>
      <c r="AE70" s="57">
        <f t="shared" si="38"/>
        <v>262054</v>
      </c>
      <c r="AF70" s="57">
        <f t="shared" si="38"/>
        <v>190959</v>
      </c>
      <c r="AG70" s="57">
        <f t="shared" si="38"/>
        <v>219676</v>
      </c>
      <c r="AH70" s="57">
        <f t="shared" si="38"/>
        <v>236728</v>
      </c>
      <c r="AI70" s="57">
        <f t="shared" si="38"/>
        <v>217519</v>
      </c>
      <c r="AJ70" s="57">
        <f t="shared" si="38"/>
        <v>194879</v>
      </c>
      <c r="AK70" s="57">
        <f t="shared" si="38"/>
        <v>214074</v>
      </c>
      <c r="AL70" s="57">
        <f t="shared" si="38"/>
        <v>246880</v>
      </c>
      <c r="AM70" s="57">
        <f t="shared" si="38"/>
        <v>232571</v>
      </c>
      <c r="AN70" s="57">
        <f t="shared" si="38"/>
        <v>209538</v>
      </c>
      <c r="AO70" s="57">
        <f t="shared" si="38"/>
        <v>213000</v>
      </c>
      <c r="AP70" s="57">
        <f t="shared" si="38"/>
        <v>218231</v>
      </c>
      <c r="AQ70" s="57">
        <f t="shared" si="38"/>
        <v>225576</v>
      </c>
      <c r="AR70" s="57">
        <f t="shared" si="38"/>
        <v>185521</v>
      </c>
      <c r="AS70" s="57">
        <f t="shared" si="38"/>
        <v>227211</v>
      </c>
      <c r="AT70" s="57">
        <f t="shared" si="38"/>
        <v>260734</v>
      </c>
      <c r="AU70" s="57">
        <f t="shared" si="38"/>
        <v>265664</v>
      </c>
      <c r="AV70" s="57">
        <f t="shared" si="38"/>
        <v>231207</v>
      </c>
    </row>
    <row r="71" spans="1:48" s="29" customFormat="1" ht="9.9" customHeight="1" x14ac:dyDescent="0.2">
      <c r="A71" s="48"/>
      <c r="B71" s="48"/>
    </row>
    <row r="72" spans="1:48" s="29" customFormat="1" ht="9.9" customHeight="1" x14ac:dyDescent="0.2">
      <c r="A72" s="48"/>
      <c r="B72" s="48"/>
    </row>
    <row r="73" spans="1:48" s="29" customFormat="1" ht="9.9" customHeight="1" x14ac:dyDescent="0.2">
      <c r="A73" s="48"/>
      <c r="B73" s="48"/>
    </row>
    <row r="74" spans="1:48" s="29" customFormat="1" ht="10.5" customHeight="1" x14ac:dyDescent="0.2">
      <c r="A74" s="83"/>
      <c r="B74" s="48"/>
    </row>
    <row r="75" spans="1:48" s="29" customFormat="1" ht="9.75" customHeight="1" x14ac:dyDescent="0.2">
      <c r="A75" s="84" t="s">
        <v>159</v>
      </c>
      <c r="B75" s="120" t="s">
        <v>178</v>
      </c>
    </row>
    <row r="76" spans="1:48" s="29" customFormat="1" ht="9.9" customHeight="1" x14ac:dyDescent="0.2">
      <c r="A76" s="85"/>
      <c r="B76" s="75" t="s">
        <v>118</v>
      </c>
      <c r="C76" s="55">
        <f>SUM(M76:P76)</f>
        <v>351329</v>
      </c>
      <c r="D76" s="55">
        <f>SUM(Q76:T76)</f>
        <v>331923</v>
      </c>
      <c r="E76" s="55">
        <f>SUM(U76:X76)</f>
        <v>271533</v>
      </c>
      <c r="F76" s="55">
        <f>SUM(Y76:AB76)</f>
        <v>173753</v>
      </c>
      <c r="G76" s="55">
        <f>SUM(AC76:AF76)</f>
        <v>147965</v>
      </c>
      <c r="H76" s="55">
        <f>SUM(AG76:AJ76)</f>
        <v>129751</v>
      </c>
      <c r="I76" s="55">
        <f>SUM(AK76:AN76)</f>
        <v>133812</v>
      </c>
      <c r="J76" s="55">
        <f>SUM(AO76:AR76)</f>
        <v>123779</v>
      </c>
      <c r="K76" s="55">
        <f>SUM(AS76:AV76)</f>
        <v>129941</v>
      </c>
      <c r="M76" s="55">
        <v>88346</v>
      </c>
      <c r="N76" s="55">
        <v>94742</v>
      </c>
      <c r="O76" s="55">
        <v>89526</v>
      </c>
      <c r="P76" s="55">
        <v>78715</v>
      </c>
      <c r="Q76" s="55">
        <v>84376</v>
      </c>
      <c r="R76" s="55">
        <v>87677</v>
      </c>
      <c r="S76" s="55">
        <v>86572</v>
      </c>
      <c r="T76" s="55">
        <v>73298</v>
      </c>
      <c r="U76" s="55">
        <v>74424</v>
      </c>
      <c r="V76" s="55">
        <v>78774</v>
      </c>
      <c r="W76" s="55">
        <v>64259</v>
      </c>
      <c r="X76" s="55">
        <v>54076</v>
      </c>
      <c r="Y76" s="55">
        <v>51730</v>
      </c>
      <c r="Z76" s="55">
        <v>47981</v>
      </c>
      <c r="AA76" s="55">
        <v>40579</v>
      </c>
      <c r="AB76" s="55">
        <v>33463</v>
      </c>
      <c r="AC76" s="55">
        <v>34887</v>
      </c>
      <c r="AD76" s="55">
        <v>41106</v>
      </c>
      <c r="AE76" s="55">
        <v>40947</v>
      </c>
      <c r="AF76" s="55">
        <v>31025</v>
      </c>
      <c r="AG76" s="55">
        <v>33298</v>
      </c>
      <c r="AH76" s="55">
        <v>34675</v>
      </c>
      <c r="AI76" s="55">
        <v>32043</v>
      </c>
      <c r="AJ76" s="55">
        <v>29735</v>
      </c>
      <c r="AK76" s="55">
        <v>32346</v>
      </c>
      <c r="AL76" s="55">
        <v>36638</v>
      </c>
      <c r="AM76" s="55">
        <v>34269</v>
      </c>
      <c r="AN76" s="55">
        <v>30559</v>
      </c>
      <c r="AO76" s="55">
        <v>31417</v>
      </c>
      <c r="AP76" s="55">
        <v>31615</v>
      </c>
      <c r="AQ76" s="55">
        <v>32555</v>
      </c>
      <c r="AR76" s="55">
        <v>28192</v>
      </c>
      <c r="AS76" s="55">
        <v>32033</v>
      </c>
      <c r="AT76" s="55">
        <v>35019</v>
      </c>
      <c r="AU76" s="55">
        <v>33798</v>
      </c>
      <c r="AV76" s="55">
        <v>29091</v>
      </c>
    </row>
    <row r="77" spans="1:48" s="29" customFormat="1" ht="9.9" customHeight="1" x14ac:dyDescent="0.2">
      <c r="A77" s="85"/>
      <c r="B77" s="75" t="s">
        <v>119</v>
      </c>
      <c r="C77" s="55">
        <f>SUM(M77:P77)</f>
        <v>452167</v>
      </c>
      <c r="D77" s="55">
        <f>SUM(Q77:T77)</f>
        <v>406481</v>
      </c>
      <c r="E77" s="55">
        <f>SUM(U77:X77)</f>
        <v>322838</v>
      </c>
      <c r="F77" s="55">
        <f>SUM(Y77:AB77)</f>
        <v>186015</v>
      </c>
      <c r="G77" s="55">
        <f>SUM(AC77:AF77)</f>
        <v>136406</v>
      </c>
      <c r="H77" s="55">
        <f>SUM(AG77:AJ77)</f>
        <v>120569</v>
      </c>
      <c r="I77" s="55">
        <f>SUM(AK77:AN77)</f>
        <v>124280</v>
      </c>
      <c r="J77" s="55">
        <f>SUM(AO77:AR77)</f>
        <v>114808</v>
      </c>
      <c r="K77" s="55">
        <f>SUM(AS77:AV77)</f>
        <v>127291</v>
      </c>
      <c r="M77" s="55">
        <v>112293</v>
      </c>
      <c r="N77" s="55">
        <v>121138</v>
      </c>
      <c r="O77" s="55">
        <v>117901</v>
      </c>
      <c r="P77" s="55">
        <v>100835</v>
      </c>
      <c r="Q77" s="55">
        <v>108832</v>
      </c>
      <c r="R77" s="55">
        <v>108809</v>
      </c>
      <c r="S77" s="55">
        <v>103667</v>
      </c>
      <c r="T77" s="55">
        <v>85173</v>
      </c>
      <c r="U77" s="55">
        <v>89720</v>
      </c>
      <c r="V77" s="55">
        <v>91405</v>
      </c>
      <c r="W77" s="55">
        <v>77439</v>
      </c>
      <c r="X77" s="55">
        <v>64274</v>
      </c>
      <c r="Y77" s="55">
        <v>60385</v>
      </c>
      <c r="Z77" s="55">
        <v>53297</v>
      </c>
      <c r="AA77" s="55">
        <v>41930</v>
      </c>
      <c r="AB77" s="55">
        <v>30403</v>
      </c>
      <c r="AC77" s="55">
        <v>31914</v>
      </c>
      <c r="AD77" s="55">
        <v>37784</v>
      </c>
      <c r="AE77" s="55">
        <v>38727</v>
      </c>
      <c r="AF77" s="55">
        <v>27981</v>
      </c>
      <c r="AG77" s="55">
        <v>31247</v>
      </c>
      <c r="AH77" s="55">
        <v>33137</v>
      </c>
      <c r="AI77" s="55">
        <v>30003</v>
      </c>
      <c r="AJ77" s="55">
        <v>26182</v>
      </c>
      <c r="AK77" s="55">
        <v>29664</v>
      </c>
      <c r="AL77" s="55">
        <v>34206</v>
      </c>
      <c r="AM77" s="55">
        <v>32082</v>
      </c>
      <c r="AN77" s="55">
        <v>28328</v>
      </c>
      <c r="AO77" s="55">
        <v>29214</v>
      </c>
      <c r="AP77" s="55">
        <v>29850</v>
      </c>
      <c r="AQ77" s="55">
        <v>30348</v>
      </c>
      <c r="AR77" s="55">
        <v>25396</v>
      </c>
      <c r="AS77" s="55">
        <v>29891</v>
      </c>
      <c r="AT77" s="55">
        <v>33519</v>
      </c>
      <c r="AU77" s="55">
        <v>34415</v>
      </c>
      <c r="AV77" s="55">
        <v>29466</v>
      </c>
    </row>
    <row r="78" spans="1:48" s="29" customFormat="1" ht="9.9" customHeight="1" x14ac:dyDescent="0.2">
      <c r="A78" s="85"/>
      <c r="B78" s="75" t="s">
        <v>120</v>
      </c>
      <c r="C78" s="55">
        <f>SUM(M78:P78)</f>
        <v>238280</v>
      </c>
      <c r="D78" s="55">
        <f>SUM(Q78:T78)</f>
        <v>288189</v>
      </c>
      <c r="E78" s="55">
        <f>SUM(U78:X78)</f>
        <v>262701</v>
      </c>
      <c r="F78" s="55">
        <f>SUM(Y78:AB78)</f>
        <v>144409</v>
      </c>
      <c r="G78" s="55">
        <f>SUM(AC78:AF78)</f>
        <v>109482</v>
      </c>
      <c r="H78" s="55">
        <f>SUM(AG78:AJ78)</f>
        <v>102075</v>
      </c>
      <c r="I78" s="55">
        <f>SUM(AK78:AN78)</f>
        <v>104039</v>
      </c>
      <c r="J78" s="55">
        <f>SUM(AO78:AR78)</f>
        <v>98943</v>
      </c>
      <c r="K78" s="55">
        <f>SUM(AS78:AV78)</f>
        <v>118074</v>
      </c>
      <c r="M78" s="55">
        <v>54432</v>
      </c>
      <c r="N78" s="55">
        <v>62329</v>
      </c>
      <c r="O78" s="55">
        <v>64231</v>
      </c>
      <c r="P78" s="55">
        <v>57288</v>
      </c>
      <c r="Q78" s="55">
        <v>68788</v>
      </c>
      <c r="R78" s="55">
        <v>76662</v>
      </c>
      <c r="S78" s="55">
        <v>77194</v>
      </c>
      <c r="T78" s="55">
        <v>65545</v>
      </c>
      <c r="U78" s="55">
        <v>72168</v>
      </c>
      <c r="V78" s="55">
        <v>75467</v>
      </c>
      <c r="W78" s="55">
        <v>63659</v>
      </c>
      <c r="X78" s="55">
        <v>51407</v>
      </c>
      <c r="Y78" s="55">
        <v>49849</v>
      </c>
      <c r="Z78" s="55">
        <v>41539</v>
      </c>
      <c r="AA78" s="55">
        <v>31829</v>
      </c>
      <c r="AB78" s="55">
        <v>21192</v>
      </c>
      <c r="AC78" s="55">
        <v>23444</v>
      </c>
      <c r="AD78" s="55">
        <v>29996</v>
      </c>
      <c r="AE78" s="55">
        <v>32595</v>
      </c>
      <c r="AF78" s="55">
        <v>23447</v>
      </c>
      <c r="AG78" s="55">
        <v>27213</v>
      </c>
      <c r="AH78" s="55">
        <v>28368</v>
      </c>
      <c r="AI78" s="55">
        <v>25650</v>
      </c>
      <c r="AJ78" s="55">
        <v>20844</v>
      </c>
      <c r="AK78" s="55">
        <v>24277</v>
      </c>
      <c r="AL78" s="55">
        <v>28121</v>
      </c>
      <c r="AM78" s="55">
        <v>26976</v>
      </c>
      <c r="AN78" s="55">
        <v>24665</v>
      </c>
      <c r="AO78" s="55">
        <v>24552</v>
      </c>
      <c r="AP78" s="55">
        <v>25670</v>
      </c>
      <c r="AQ78" s="55">
        <v>26892</v>
      </c>
      <c r="AR78" s="55">
        <v>21829</v>
      </c>
      <c r="AS78" s="55">
        <v>26064</v>
      </c>
      <c r="AT78" s="55">
        <v>30841</v>
      </c>
      <c r="AU78" s="55">
        <v>33111</v>
      </c>
      <c r="AV78" s="55">
        <v>28058</v>
      </c>
    </row>
    <row r="79" spans="1:48" s="29" customFormat="1" ht="9.9" customHeight="1" x14ac:dyDescent="0.2">
      <c r="A79" s="85"/>
      <c r="B79" s="75" t="s">
        <v>121</v>
      </c>
      <c r="C79" s="55">
        <f>SUM(M79:P79)</f>
        <v>39870</v>
      </c>
      <c r="D79" s="55">
        <f>SUM(Q79:T79)</f>
        <v>64388</v>
      </c>
      <c r="E79" s="55">
        <f>SUM(U79:X79)</f>
        <v>60173</v>
      </c>
      <c r="F79" s="55">
        <f>SUM(Y79:AB79)</f>
        <v>31133</v>
      </c>
      <c r="G79" s="55">
        <f>SUM(AC79:AF79)</f>
        <v>26799</v>
      </c>
      <c r="H79" s="55">
        <f>SUM(AG79:AJ79)</f>
        <v>30711</v>
      </c>
      <c r="I79" s="55">
        <f>SUM(AK79:AN79)</f>
        <v>34670</v>
      </c>
      <c r="J79" s="55">
        <f>SUM(AO79:AR79)</f>
        <v>34245</v>
      </c>
      <c r="K79" s="55">
        <f>SUM(AS79:AV79)</f>
        <v>47913</v>
      </c>
      <c r="M79" s="55">
        <v>8991</v>
      </c>
      <c r="N79" s="55">
        <v>9781</v>
      </c>
      <c r="O79" s="55">
        <v>10489</v>
      </c>
      <c r="P79" s="55">
        <v>10609</v>
      </c>
      <c r="Q79" s="55">
        <v>13885</v>
      </c>
      <c r="R79" s="55">
        <v>16499</v>
      </c>
      <c r="S79" s="55">
        <v>18336</v>
      </c>
      <c r="T79" s="55">
        <v>15668</v>
      </c>
      <c r="U79" s="55">
        <v>17267</v>
      </c>
      <c r="V79" s="55">
        <v>17526</v>
      </c>
      <c r="W79" s="55">
        <v>14626</v>
      </c>
      <c r="X79" s="55">
        <v>10754</v>
      </c>
      <c r="Y79" s="55">
        <v>11761</v>
      </c>
      <c r="Z79" s="55">
        <v>9138</v>
      </c>
      <c r="AA79" s="55">
        <v>6267</v>
      </c>
      <c r="AB79" s="55">
        <v>3967</v>
      </c>
      <c r="AC79" s="55">
        <v>5055</v>
      </c>
      <c r="AD79" s="55">
        <v>6924</v>
      </c>
      <c r="AE79" s="55">
        <v>8230</v>
      </c>
      <c r="AF79" s="55">
        <v>6590</v>
      </c>
      <c r="AG79" s="55">
        <v>8087</v>
      </c>
      <c r="AH79" s="55">
        <v>8826</v>
      </c>
      <c r="AI79" s="55">
        <v>7544</v>
      </c>
      <c r="AJ79" s="55">
        <v>6254</v>
      </c>
      <c r="AK79" s="55">
        <v>7305</v>
      </c>
      <c r="AL79" s="55">
        <v>9134</v>
      </c>
      <c r="AM79" s="55">
        <v>9210</v>
      </c>
      <c r="AN79" s="55">
        <v>9021</v>
      </c>
      <c r="AO79" s="55">
        <v>8013</v>
      </c>
      <c r="AP79" s="55">
        <v>8666</v>
      </c>
      <c r="AQ79" s="55">
        <v>9637</v>
      </c>
      <c r="AR79" s="55">
        <v>7929</v>
      </c>
      <c r="AS79" s="55">
        <v>9824</v>
      </c>
      <c r="AT79" s="55">
        <v>12379</v>
      </c>
      <c r="AU79" s="55">
        <v>13618</v>
      </c>
      <c r="AV79" s="55">
        <v>12092</v>
      </c>
    </row>
    <row r="80" spans="1:48" s="29" customFormat="1" ht="9.9" customHeight="1" x14ac:dyDescent="0.2">
      <c r="A80" s="85"/>
      <c r="B80" s="75" t="s">
        <v>122</v>
      </c>
      <c r="C80" s="55">
        <f>SUM(M80:P80)</f>
        <v>13833</v>
      </c>
      <c r="D80" s="55">
        <f>SUM(Q80:T80)</f>
        <v>18569</v>
      </c>
      <c r="E80" s="55">
        <f>SUM(U80:X80)</f>
        <v>19765</v>
      </c>
      <c r="F80" s="55">
        <f>SUM(Y80:AB80)</f>
        <v>8730</v>
      </c>
      <c r="G80" s="55">
        <f>SUM(AC80:AF80)</f>
        <v>4617</v>
      </c>
      <c r="H80" s="55">
        <f>SUM(AG80:AJ80)</f>
        <v>4992</v>
      </c>
      <c r="I80" s="55">
        <f>SUM(AK80:AN80)</f>
        <v>7019</v>
      </c>
      <c r="J80" s="55">
        <f>SUM(AO80:AR80)</f>
        <v>7468</v>
      </c>
      <c r="K80" s="55">
        <f>SUM(AS80:AV80)</f>
        <v>4582</v>
      </c>
      <c r="M80" s="55">
        <v>3385</v>
      </c>
      <c r="N80" s="55">
        <v>3557</v>
      </c>
      <c r="O80" s="55">
        <v>3427</v>
      </c>
      <c r="P80" s="55">
        <v>3464</v>
      </c>
      <c r="Q80" s="55">
        <v>4239</v>
      </c>
      <c r="R80" s="55">
        <v>4752</v>
      </c>
      <c r="S80" s="55">
        <v>5052</v>
      </c>
      <c r="T80" s="55">
        <v>4526</v>
      </c>
      <c r="U80" s="55">
        <v>6680</v>
      </c>
      <c r="V80" s="55">
        <v>5147</v>
      </c>
      <c r="W80" s="55">
        <v>4382</v>
      </c>
      <c r="X80" s="55">
        <v>3556</v>
      </c>
      <c r="Y80" s="55">
        <v>3338</v>
      </c>
      <c r="Z80" s="55">
        <v>2425</v>
      </c>
      <c r="AA80" s="55">
        <v>1668</v>
      </c>
      <c r="AB80" s="55">
        <v>1299</v>
      </c>
      <c r="AC80" s="55">
        <v>1111</v>
      </c>
      <c r="AD80" s="55">
        <v>1299</v>
      </c>
      <c r="AE80" s="55">
        <v>1202</v>
      </c>
      <c r="AF80" s="55">
        <v>1005</v>
      </c>
      <c r="AG80" s="55">
        <v>1024</v>
      </c>
      <c r="AH80" s="55">
        <v>1269</v>
      </c>
      <c r="AI80" s="55">
        <v>1417</v>
      </c>
      <c r="AJ80" s="55">
        <v>1282</v>
      </c>
      <c r="AK80" s="55">
        <v>1519</v>
      </c>
      <c r="AL80" s="55">
        <v>1944</v>
      </c>
      <c r="AM80" s="55">
        <v>1796</v>
      </c>
      <c r="AN80" s="55">
        <v>1760</v>
      </c>
      <c r="AO80" s="55">
        <v>2191</v>
      </c>
      <c r="AP80" s="55">
        <v>2415</v>
      </c>
      <c r="AQ80" s="55">
        <v>1833</v>
      </c>
      <c r="AR80" s="55">
        <v>1029</v>
      </c>
      <c r="AS80" s="55">
        <v>952</v>
      </c>
      <c r="AT80" s="55">
        <v>1436</v>
      </c>
      <c r="AU80" s="55">
        <v>1030</v>
      </c>
      <c r="AV80" s="55">
        <v>1164</v>
      </c>
    </row>
    <row r="81" spans="1:48" s="29" customFormat="1" ht="9.9" customHeight="1" x14ac:dyDescent="0.2">
      <c r="A81" s="85"/>
      <c r="B81" s="76" t="s">
        <v>123</v>
      </c>
      <c r="C81" s="42">
        <f t="shared" ref="C81:K81" si="39">SUM(C76:C80)</f>
        <v>1095479</v>
      </c>
      <c r="D81" s="42">
        <f t="shared" si="39"/>
        <v>1109550</v>
      </c>
      <c r="E81" s="42">
        <f t="shared" si="39"/>
        <v>937010</v>
      </c>
      <c r="F81" s="42">
        <f t="shared" si="39"/>
        <v>544040</v>
      </c>
      <c r="G81" s="42">
        <f t="shared" si="39"/>
        <v>425269</v>
      </c>
      <c r="H81" s="42">
        <f t="shared" si="39"/>
        <v>388098</v>
      </c>
      <c r="I81" s="42">
        <f t="shared" si="39"/>
        <v>403820</v>
      </c>
      <c r="J81" s="42">
        <f t="shared" si="39"/>
        <v>379243</v>
      </c>
      <c r="K81" s="42">
        <f t="shared" si="39"/>
        <v>427801</v>
      </c>
      <c r="M81" s="57">
        <f t="shared" ref="M81:AV81" si="40">SUM(M76:M80)</f>
        <v>267447</v>
      </c>
      <c r="N81" s="57">
        <f t="shared" si="40"/>
        <v>291547</v>
      </c>
      <c r="O81" s="57">
        <f t="shared" si="40"/>
        <v>285574</v>
      </c>
      <c r="P81" s="57">
        <f t="shared" si="40"/>
        <v>250911</v>
      </c>
      <c r="Q81" s="57">
        <f t="shared" si="40"/>
        <v>280120</v>
      </c>
      <c r="R81" s="57">
        <f t="shared" si="40"/>
        <v>294399</v>
      </c>
      <c r="S81" s="57">
        <f t="shared" si="40"/>
        <v>290821</v>
      </c>
      <c r="T81" s="57">
        <f t="shared" si="40"/>
        <v>244210</v>
      </c>
      <c r="U81" s="57">
        <f t="shared" si="40"/>
        <v>260259</v>
      </c>
      <c r="V81" s="57">
        <f t="shared" si="40"/>
        <v>268319</v>
      </c>
      <c r="W81" s="57">
        <f t="shared" si="40"/>
        <v>224365</v>
      </c>
      <c r="X81" s="57">
        <f t="shared" si="40"/>
        <v>184067</v>
      </c>
      <c r="Y81" s="57">
        <f t="shared" si="40"/>
        <v>177063</v>
      </c>
      <c r="Z81" s="57">
        <f t="shared" si="40"/>
        <v>154380</v>
      </c>
      <c r="AA81" s="57">
        <f t="shared" si="40"/>
        <v>122273</v>
      </c>
      <c r="AB81" s="57">
        <f t="shared" si="40"/>
        <v>90324</v>
      </c>
      <c r="AC81" s="57">
        <f t="shared" si="40"/>
        <v>96411</v>
      </c>
      <c r="AD81" s="57">
        <f t="shared" si="40"/>
        <v>117109</v>
      </c>
      <c r="AE81" s="57">
        <f t="shared" si="40"/>
        <v>121701</v>
      </c>
      <c r="AF81" s="57">
        <f t="shared" si="40"/>
        <v>90048</v>
      </c>
      <c r="AG81" s="57">
        <f t="shared" si="40"/>
        <v>100869</v>
      </c>
      <c r="AH81" s="57">
        <f t="shared" si="40"/>
        <v>106275</v>
      </c>
      <c r="AI81" s="57">
        <f t="shared" si="40"/>
        <v>96657</v>
      </c>
      <c r="AJ81" s="57">
        <f t="shared" si="40"/>
        <v>84297</v>
      </c>
      <c r="AK81" s="57">
        <f t="shared" si="40"/>
        <v>95111</v>
      </c>
      <c r="AL81" s="57">
        <f t="shared" si="40"/>
        <v>110043</v>
      </c>
      <c r="AM81" s="57">
        <f t="shared" si="40"/>
        <v>104333</v>
      </c>
      <c r="AN81" s="57">
        <f t="shared" si="40"/>
        <v>94333</v>
      </c>
      <c r="AO81" s="57">
        <f t="shared" si="40"/>
        <v>95387</v>
      </c>
      <c r="AP81" s="57">
        <f t="shared" si="40"/>
        <v>98216</v>
      </c>
      <c r="AQ81" s="57">
        <f t="shared" si="40"/>
        <v>101265</v>
      </c>
      <c r="AR81" s="57">
        <f t="shared" si="40"/>
        <v>84375</v>
      </c>
      <c r="AS81" s="57">
        <f t="shared" si="40"/>
        <v>98764</v>
      </c>
      <c r="AT81" s="57">
        <f t="shared" si="40"/>
        <v>113194</v>
      </c>
      <c r="AU81" s="57">
        <f t="shared" si="40"/>
        <v>115972</v>
      </c>
      <c r="AV81" s="57">
        <f t="shared" si="40"/>
        <v>99871</v>
      </c>
    </row>
    <row r="82" spans="1:48" s="29" customFormat="1" ht="9.9" customHeight="1" x14ac:dyDescent="0.2">
      <c r="A82" s="84"/>
      <c r="B82" s="86"/>
      <c r="C82" s="77"/>
      <c r="D82" s="77"/>
      <c r="E82" s="77"/>
      <c r="F82" s="77"/>
      <c r="G82" s="77"/>
      <c r="H82" s="77"/>
      <c r="I82" s="77"/>
      <c r="J82" s="77"/>
      <c r="K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</row>
    <row r="83" spans="1:48" s="29" customFormat="1" ht="9.9" customHeight="1" x14ac:dyDescent="0.2">
      <c r="A83" s="84"/>
      <c r="B83" s="33"/>
      <c r="C83" s="77"/>
      <c r="D83" s="77"/>
      <c r="E83" s="77"/>
      <c r="F83" s="77"/>
      <c r="G83" s="77"/>
      <c r="H83" s="77"/>
      <c r="I83" s="77"/>
      <c r="J83" s="77"/>
      <c r="K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</row>
    <row r="84" spans="1:48" s="29" customFormat="1" ht="9.9" customHeight="1" x14ac:dyDescent="0.2">
      <c r="A84" s="84"/>
      <c r="B84" s="33"/>
      <c r="C84" s="77"/>
      <c r="D84" s="77"/>
      <c r="E84" s="77"/>
      <c r="F84" s="77"/>
      <c r="G84" s="77"/>
      <c r="H84" s="77"/>
      <c r="I84" s="77"/>
      <c r="J84" s="77"/>
      <c r="K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</row>
    <row r="85" spans="1:48" s="29" customFormat="1" ht="9.9" customHeight="1" x14ac:dyDescent="0.2">
      <c r="A85" s="84"/>
      <c r="B85" s="33"/>
      <c r="C85" s="77"/>
      <c r="D85" s="77"/>
      <c r="E85" s="77"/>
      <c r="F85" s="77"/>
      <c r="G85" s="77"/>
      <c r="H85" s="77"/>
      <c r="I85" s="77"/>
      <c r="J85" s="77"/>
      <c r="K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</row>
    <row r="86" spans="1:48" s="29" customFormat="1" ht="9.75" customHeight="1" x14ac:dyDescent="0.2">
      <c r="A86" s="84" t="s">
        <v>161</v>
      </c>
      <c r="B86" s="120" t="s">
        <v>179</v>
      </c>
      <c r="C86" s="77"/>
      <c r="D86" s="77"/>
      <c r="E86" s="77"/>
      <c r="F86" s="77"/>
      <c r="G86" s="77"/>
      <c r="H86" s="77"/>
      <c r="I86" s="77"/>
      <c r="J86" s="77"/>
      <c r="K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</row>
    <row r="87" spans="1:48" s="29" customFormat="1" ht="9.9" customHeight="1" x14ac:dyDescent="0.2">
      <c r="A87" s="85"/>
      <c r="B87" s="75" t="s">
        <v>118</v>
      </c>
      <c r="C87" s="55">
        <f>SUM(M87:P87)</f>
        <v>567481</v>
      </c>
      <c r="D87" s="55">
        <f>SUM(Q87:T87)</f>
        <v>538850</v>
      </c>
      <c r="E87" s="55">
        <f>SUM(U87:X87)</f>
        <v>456246</v>
      </c>
      <c r="F87" s="55">
        <f>SUM(Y87:AB87)</f>
        <v>318456</v>
      </c>
      <c r="G87" s="55">
        <f>SUM(AC87:AF87)</f>
        <v>232893</v>
      </c>
      <c r="H87" s="55">
        <f>SUM(AG87:AJ87)</f>
        <v>211497</v>
      </c>
      <c r="I87" s="55">
        <f>SUM(AK87:AN87)</f>
        <v>215927</v>
      </c>
      <c r="J87" s="55">
        <f>SUM(AO87:AR87)</f>
        <v>195819</v>
      </c>
      <c r="K87" s="55">
        <f>SUM(AS87:AV87)</f>
        <v>213426</v>
      </c>
      <c r="M87" s="55">
        <v>148297</v>
      </c>
      <c r="N87" s="55">
        <v>154738</v>
      </c>
      <c r="O87" s="55">
        <v>141585</v>
      </c>
      <c r="P87" s="55">
        <v>122861</v>
      </c>
      <c r="Q87" s="55">
        <v>140456</v>
      </c>
      <c r="R87" s="55">
        <v>141770</v>
      </c>
      <c r="S87" s="55">
        <v>139208</v>
      </c>
      <c r="T87" s="55">
        <v>117416</v>
      </c>
      <c r="U87" s="55">
        <v>125917</v>
      </c>
      <c r="V87" s="55">
        <v>130404</v>
      </c>
      <c r="W87" s="55">
        <v>107853</v>
      </c>
      <c r="X87" s="55">
        <v>92072</v>
      </c>
      <c r="Y87" s="55">
        <v>98854</v>
      </c>
      <c r="Z87" s="55">
        <v>91270</v>
      </c>
      <c r="AA87" s="55">
        <v>69448</v>
      </c>
      <c r="AB87" s="55">
        <v>58884</v>
      </c>
      <c r="AC87" s="55">
        <v>58861</v>
      </c>
      <c r="AD87" s="55">
        <v>67122</v>
      </c>
      <c r="AE87" s="55">
        <v>62806</v>
      </c>
      <c r="AF87" s="55">
        <v>44104</v>
      </c>
      <c r="AG87" s="55">
        <v>50239</v>
      </c>
      <c r="AH87" s="55">
        <v>55138</v>
      </c>
      <c r="AI87" s="55">
        <v>53859</v>
      </c>
      <c r="AJ87" s="55">
        <v>52261</v>
      </c>
      <c r="AK87" s="55">
        <v>53604</v>
      </c>
      <c r="AL87" s="55">
        <v>59784</v>
      </c>
      <c r="AM87" s="55">
        <v>53764</v>
      </c>
      <c r="AN87" s="55">
        <v>48775</v>
      </c>
      <c r="AO87" s="55">
        <v>50529</v>
      </c>
      <c r="AP87" s="55">
        <v>49580</v>
      </c>
      <c r="AQ87" s="55">
        <v>52149</v>
      </c>
      <c r="AR87" s="55">
        <v>43561</v>
      </c>
      <c r="AS87" s="55">
        <v>53643</v>
      </c>
      <c r="AT87" s="55">
        <v>58374</v>
      </c>
      <c r="AU87" s="55">
        <v>54254</v>
      </c>
      <c r="AV87" s="55">
        <v>47155</v>
      </c>
    </row>
    <row r="88" spans="1:48" s="29" customFormat="1" ht="9.9" customHeight="1" x14ac:dyDescent="0.2">
      <c r="A88" s="40"/>
      <c r="B88" s="75" t="s">
        <v>119</v>
      </c>
      <c r="C88" s="55">
        <f>SUM(M88:P88)</f>
        <v>411758</v>
      </c>
      <c r="D88" s="55">
        <f>SUM(Q88:T88)</f>
        <v>434512</v>
      </c>
      <c r="E88" s="55">
        <f>SUM(U88:X88)</f>
        <v>370329</v>
      </c>
      <c r="F88" s="55">
        <f>SUM(Y88:AB88)</f>
        <v>228614</v>
      </c>
      <c r="G88" s="55">
        <f>SUM(AC88:AF88)</f>
        <v>161916</v>
      </c>
      <c r="H88" s="55">
        <f>SUM(AG88:AJ88)</f>
        <v>153286</v>
      </c>
      <c r="I88" s="55">
        <f>SUM(AK88:AN88)</f>
        <v>158060</v>
      </c>
      <c r="J88" s="55">
        <f>SUM(AO88:AR88)</f>
        <v>147596</v>
      </c>
      <c r="K88" s="55">
        <f>SUM(AS88:AV88)</f>
        <v>181520</v>
      </c>
      <c r="M88" s="55">
        <v>100115</v>
      </c>
      <c r="N88" s="55">
        <v>109832</v>
      </c>
      <c r="O88" s="55">
        <v>107920</v>
      </c>
      <c r="P88" s="55">
        <v>93891</v>
      </c>
      <c r="Q88" s="55">
        <v>115276</v>
      </c>
      <c r="R88" s="55">
        <v>115424</v>
      </c>
      <c r="S88" s="55">
        <v>112187</v>
      </c>
      <c r="T88" s="55">
        <v>91625</v>
      </c>
      <c r="U88" s="55">
        <v>103664</v>
      </c>
      <c r="V88" s="55">
        <v>105373</v>
      </c>
      <c r="W88" s="55">
        <v>88338</v>
      </c>
      <c r="X88" s="55">
        <v>72954</v>
      </c>
      <c r="Y88" s="55">
        <v>79268</v>
      </c>
      <c r="Z88" s="55">
        <v>66842</v>
      </c>
      <c r="AA88" s="55">
        <v>48783</v>
      </c>
      <c r="AB88" s="55">
        <v>33721</v>
      </c>
      <c r="AC88" s="55">
        <v>37706</v>
      </c>
      <c r="AD88" s="55">
        <v>45581</v>
      </c>
      <c r="AE88" s="55">
        <v>46794</v>
      </c>
      <c r="AF88" s="55">
        <v>31835</v>
      </c>
      <c r="AG88" s="55">
        <v>38411</v>
      </c>
      <c r="AH88" s="55">
        <v>42409</v>
      </c>
      <c r="AI88" s="55">
        <v>38653</v>
      </c>
      <c r="AJ88" s="55">
        <v>33813</v>
      </c>
      <c r="AK88" s="55">
        <v>37756</v>
      </c>
      <c r="AL88" s="55">
        <v>43426</v>
      </c>
      <c r="AM88" s="55">
        <v>41018</v>
      </c>
      <c r="AN88" s="55">
        <v>35860</v>
      </c>
      <c r="AO88" s="55">
        <v>37101</v>
      </c>
      <c r="AP88" s="55">
        <v>38671</v>
      </c>
      <c r="AQ88" s="55">
        <v>40081</v>
      </c>
      <c r="AR88" s="55">
        <v>31743</v>
      </c>
      <c r="AS88" s="55">
        <v>41569</v>
      </c>
      <c r="AT88" s="55">
        <v>47530</v>
      </c>
      <c r="AU88" s="55">
        <v>49772</v>
      </c>
      <c r="AV88" s="55">
        <v>42649</v>
      </c>
    </row>
    <row r="89" spans="1:48" s="29" customFormat="1" ht="9.9" customHeight="1" x14ac:dyDescent="0.2">
      <c r="A89" s="40"/>
      <c r="B89" s="75" t="s">
        <v>120</v>
      </c>
      <c r="C89" s="55">
        <f>SUM(M89:P89)</f>
        <v>122651</v>
      </c>
      <c r="D89" s="55">
        <f>SUM(Q89:T89)</f>
        <v>176819</v>
      </c>
      <c r="E89" s="55">
        <f>SUM(U89:X89)</f>
        <v>179174</v>
      </c>
      <c r="F89" s="55">
        <f>SUM(Y89:AB89)</f>
        <v>96943</v>
      </c>
      <c r="G89" s="55">
        <f>SUM(AC89:AF89)</f>
        <v>72414</v>
      </c>
      <c r="H89" s="55">
        <f>SUM(AG89:AJ89)</f>
        <v>77113</v>
      </c>
      <c r="I89" s="55">
        <f>SUM(AK89:AN89)</f>
        <v>81157</v>
      </c>
      <c r="J89" s="55">
        <f>SUM(AO89:AR89)</f>
        <v>77091</v>
      </c>
      <c r="K89" s="55">
        <f>SUM(AS89:AV89)</f>
        <v>113995</v>
      </c>
      <c r="M89" s="55">
        <v>28126</v>
      </c>
      <c r="N89" s="55">
        <v>31823</v>
      </c>
      <c r="O89" s="55">
        <v>32708</v>
      </c>
      <c r="P89" s="55">
        <v>29994</v>
      </c>
      <c r="Q89" s="55">
        <v>40192</v>
      </c>
      <c r="R89" s="55">
        <v>46692</v>
      </c>
      <c r="S89" s="55">
        <v>48368</v>
      </c>
      <c r="T89" s="55">
        <v>41567</v>
      </c>
      <c r="U89" s="55">
        <v>49762</v>
      </c>
      <c r="V89" s="55">
        <v>51315</v>
      </c>
      <c r="W89" s="55">
        <v>43440</v>
      </c>
      <c r="X89" s="55">
        <v>34657</v>
      </c>
      <c r="Y89" s="55">
        <v>36953</v>
      </c>
      <c r="Z89" s="55">
        <v>28237</v>
      </c>
      <c r="AA89" s="55">
        <v>19464</v>
      </c>
      <c r="AB89" s="55">
        <v>12289</v>
      </c>
      <c r="AC89" s="55">
        <v>15209</v>
      </c>
      <c r="AD89" s="55">
        <v>19639</v>
      </c>
      <c r="AE89" s="55">
        <v>21233</v>
      </c>
      <c r="AF89" s="55">
        <v>16333</v>
      </c>
      <c r="AG89" s="55">
        <v>20337</v>
      </c>
      <c r="AH89" s="55">
        <v>22190</v>
      </c>
      <c r="AI89" s="55">
        <v>18748</v>
      </c>
      <c r="AJ89" s="55">
        <v>15838</v>
      </c>
      <c r="AK89" s="55">
        <v>18146</v>
      </c>
      <c r="AL89" s="55">
        <v>21984</v>
      </c>
      <c r="AM89" s="55">
        <v>21752</v>
      </c>
      <c r="AN89" s="55">
        <v>19275</v>
      </c>
      <c r="AO89" s="55">
        <v>18797</v>
      </c>
      <c r="AP89" s="55">
        <v>20098</v>
      </c>
      <c r="AQ89" s="55">
        <v>21118</v>
      </c>
      <c r="AR89" s="55">
        <v>17078</v>
      </c>
      <c r="AS89" s="55">
        <v>23262</v>
      </c>
      <c r="AT89" s="55">
        <v>28980</v>
      </c>
      <c r="AU89" s="55">
        <v>32656</v>
      </c>
      <c r="AV89" s="55">
        <v>29097</v>
      </c>
    </row>
    <row r="90" spans="1:48" s="29" customFormat="1" ht="9.9" customHeight="1" x14ac:dyDescent="0.2">
      <c r="A90" s="40"/>
      <c r="B90" s="75" t="s">
        <v>121</v>
      </c>
      <c r="C90" s="55">
        <f>SUM(M90:P90)</f>
        <v>15764</v>
      </c>
      <c r="D90" s="55">
        <f>SUM(Q90:T90)</f>
        <v>26901</v>
      </c>
      <c r="E90" s="55">
        <f>SUM(U90:X90)</f>
        <v>30247</v>
      </c>
      <c r="F90" s="55">
        <f>SUM(Y90:AB90)</f>
        <v>15347</v>
      </c>
      <c r="G90" s="55">
        <f>SUM(AC90:AF90)</f>
        <v>12400</v>
      </c>
      <c r="H90" s="55">
        <f>SUM(AG90:AJ90)</f>
        <v>15761</v>
      </c>
      <c r="I90" s="55">
        <f>SUM(AK90:AN90)</f>
        <v>17732</v>
      </c>
      <c r="J90" s="55">
        <f>SUM(AO90:AR90)</f>
        <v>15226</v>
      </c>
      <c r="K90" s="55">
        <f>SUM(AS90:AV90)</f>
        <v>22899</v>
      </c>
      <c r="M90" s="55">
        <v>4233</v>
      </c>
      <c r="N90" s="55">
        <v>3964</v>
      </c>
      <c r="O90" s="55">
        <v>3804</v>
      </c>
      <c r="P90" s="55">
        <v>3763</v>
      </c>
      <c r="Q90" s="55">
        <v>5214</v>
      </c>
      <c r="R90" s="55">
        <v>6606</v>
      </c>
      <c r="S90" s="55">
        <v>7809</v>
      </c>
      <c r="T90" s="55">
        <v>7272</v>
      </c>
      <c r="U90" s="55">
        <v>8461</v>
      </c>
      <c r="V90" s="55">
        <v>8619</v>
      </c>
      <c r="W90" s="55">
        <v>7409</v>
      </c>
      <c r="X90" s="55">
        <v>5758</v>
      </c>
      <c r="Y90" s="55">
        <v>5878</v>
      </c>
      <c r="Z90" s="55">
        <v>4645</v>
      </c>
      <c r="AA90" s="55">
        <v>2936</v>
      </c>
      <c r="AB90" s="55">
        <v>1888</v>
      </c>
      <c r="AC90" s="55">
        <v>2649</v>
      </c>
      <c r="AD90" s="55">
        <v>3377</v>
      </c>
      <c r="AE90" s="55">
        <v>3238</v>
      </c>
      <c r="AF90" s="55">
        <v>3136</v>
      </c>
      <c r="AG90" s="55">
        <v>4060</v>
      </c>
      <c r="AH90" s="55">
        <v>4680</v>
      </c>
      <c r="AI90" s="55">
        <v>3700</v>
      </c>
      <c r="AJ90" s="55">
        <v>3321</v>
      </c>
      <c r="AK90" s="55">
        <v>3608</v>
      </c>
      <c r="AL90" s="55">
        <v>4704</v>
      </c>
      <c r="AM90" s="55">
        <v>4849</v>
      </c>
      <c r="AN90" s="55">
        <v>4571</v>
      </c>
      <c r="AO90" s="55">
        <v>3923</v>
      </c>
      <c r="AP90" s="55">
        <v>3999</v>
      </c>
      <c r="AQ90" s="55">
        <v>3985</v>
      </c>
      <c r="AR90" s="55">
        <v>3319</v>
      </c>
      <c r="AS90" s="55">
        <v>4095</v>
      </c>
      <c r="AT90" s="55">
        <v>5804</v>
      </c>
      <c r="AU90" s="55">
        <v>6674</v>
      </c>
      <c r="AV90" s="55">
        <v>6326</v>
      </c>
    </row>
    <row r="91" spans="1:48" s="29" customFormat="1" ht="9.9" customHeight="1" x14ac:dyDescent="0.2">
      <c r="A91" s="40"/>
      <c r="B91" s="75" t="s">
        <v>122</v>
      </c>
      <c r="C91" s="55">
        <f>SUM(M91:P91)</f>
        <v>9104</v>
      </c>
      <c r="D91" s="55">
        <f>SUM(Q91:T91)</f>
        <v>10477</v>
      </c>
      <c r="E91" s="55">
        <f>SUM(U91:X91)</f>
        <v>16814</v>
      </c>
      <c r="F91" s="55">
        <f>SUM(Y91:AB91)</f>
        <v>9240</v>
      </c>
      <c r="G91" s="55">
        <f>SUM(AC91:AF91)</f>
        <v>3444</v>
      </c>
      <c r="H91" s="55">
        <f>SUM(AG91:AJ91)</f>
        <v>3391</v>
      </c>
      <c r="I91" s="55">
        <f>SUM(AK91:AN91)</f>
        <v>3470</v>
      </c>
      <c r="J91" s="55">
        <f>SUM(AO91:AR91)</f>
        <v>3019</v>
      </c>
      <c r="K91" s="55">
        <f>SUM(AS91:AV91)</f>
        <v>2495</v>
      </c>
      <c r="M91" s="55">
        <v>2687</v>
      </c>
      <c r="N91" s="55">
        <v>2223</v>
      </c>
      <c r="O91" s="55">
        <v>2038</v>
      </c>
      <c r="P91" s="55">
        <v>2156</v>
      </c>
      <c r="Q91" s="55">
        <v>2504</v>
      </c>
      <c r="R91" s="55">
        <v>2655</v>
      </c>
      <c r="S91" s="55">
        <v>2496</v>
      </c>
      <c r="T91" s="55">
        <v>2822</v>
      </c>
      <c r="U91" s="55">
        <v>6411</v>
      </c>
      <c r="V91" s="55">
        <v>3475</v>
      </c>
      <c r="W91" s="55">
        <v>3507</v>
      </c>
      <c r="X91" s="55">
        <v>3421</v>
      </c>
      <c r="Y91" s="55">
        <v>3293</v>
      </c>
      <c r="Z91" s="55">
        <v>2441</v>
      </c>
      <c r="AA91" s="55">
        <v>1871</v>
      </c>
      <c r="AB91" s="55">
        <v>1635</v>
      </c>
      <c r="AC91" s="55">
        <v>1143</v>
      </c>
      <c r="AD91" s="55">
        <v>900</v>
      </c>
      <c r="AE91" s="55">
        <v>699</v>
      </c>
      <c r="AF91" s="55">
        <v>702</v>
      </c>
      <c r="AG91" s="55">
        <v>909</v>
      </c>
      <c r="AH91" s="55">
        <v>866</v>
      </c>
      <c r="AI91" s="55">
        <v>884</v>
      </c>
      <c r="AJ91" s="55">
        <v>732</v>
      </c>
      <c r="AK91" s="55">
        <v>849</v>
      </c>
      <c r="AL91" s="55">
        <v>895</v>
      </c>
      <c r="AM91" s="55">
        <v>803</v>
      </c>
      <c r="AN91" s="55">
        <v>923</v>
      </c>
      <c r="AO91" s="55">
        <v>1083</v>
      </c>
      <c r="AP91" s="55">
        <v>752</v>
      </c>
      <c r="AQ91" s="55">
        <v>677</v>
      </c>
      <c r="AR91" s="55">
        <v>507</v>
      </c>
      <c r="AS91" s="55">
        <v>567</v>
      </c>
      <c r="AT91" s="55">
        <v>694</v>
      </c>
      <c r="AU91" s="55">
        <v>624</v>
      </c>
      <c r="AV91" s="55">
        <v>610</v>
      </c>
    </row>
    <row r="92" spans="1:48" s="29" customFormat="1" ht="9.9" customHeight="1" x14ac:dyDescent="0.2">
      <c r="A92" s="40"/>
      <c r="B92" s="76" t="s">
        <v>123</v>
      </c>
      <c r="C92" s="42">
        <f>SUM(C87:C91)</f>
        <v>1126758</v>
      </c>
      <c r="D92" s="42">
        <f t="shared" ref="D92:J92" si="41">SUM(D87:D91)</f>
        <v>1187559</v>
      </c>
      <c r="E92" s="42">
        <f t="shared" si="41"/>
        <v>1052810</v>
      </c>
      <c r="F92" s="42">
        <f t="shared" si="41"/>
        <v>668600</v>
      </c>
      <c r="G92" s="42">
        <f t="shared" si="41"/>
        <v>483067</v>
      </c>
      <c r="H92" s="42">
        <f t="shared" si="41"/>
        <v>461048</v>
      </c>
      <c r="I92" s="42">
        <f t="shared" si="41"/>
        <v>476346</v>
      </c>
      <c r="J92" s="42">
        <f t="shared" si="41"/>
        <v>438751</v>
      </c>
      <c r="K92" s="42">
        <f>SUM(K87:K91)</f>
        <v>534335</v>
      </c>
      <c r="M92" s="57">
        <f>SUM(M87:M91)</f>
        <v>283458</v>
      </c>
      <c r="N92" s="57">
        <f t="shared" ref="N92:AV92" si="42">SUM(N87:N91)</f>
        <v>302580</v>
      </c>
      <c r="O92" s="57">
        <f t="shared" si="42"/>
        <v>288055</v>
      </c>
      <c r="P92" s="57">
        <f t="shared" si="42"/>
        <v>252665</v>
      </c>
      <c r="Q92" s="57">
        <f t="shared" si="42"/>
        <v>303642</v>
      </c>
      <c r="R92" s="57">
        <f t="shared" si="42"/>
        <v>313147</v>
      </c>
      <c r="S92" s="57">
        <f t="shared" si="42"/>
        <v>310068</v>
      </c>
      <c r="T92" s="57">
        <f t="shared" si="42"/>
        <v>260702</v>
      </c>
      <c r="U92" s="57">
        <f t="shared" si="42"/>
        <v>294215</v>
      </c>
      <c r="V92" s="57">
        <f t="shared" si="42"/>
        <v>299186</v>
      </c>
      <c r="W92" s="57">
        <f t="shared" si="42"/>
        <v>250547</v>
      </c>
      <c r="X92" s="57">
        <f t="shared" si="42"/>
        <v>208862</v>
      </c>
      <c r="Y92" s="57">
        <f t="shared" si="42"/>
        <v>224246</v>
      </c>
      <c r="Z92" s="57">
        <f t="shared" si="42"/>
        <v>193435</v>
      </c>
      <c r="AA92" s="57">
        <f t="shared" si="42"/>
        <v>142502</v>
      </c>
      <c r="AB92" s="57">
        <f t="shared" si="42"/>
        <v>108417</v>
      </c>
      <c r="AC92" s="57">
        <f t="shared" si="42"/>
        <v>115568</v>
      </c>
      <c r="AD92" s="57">
        <f t="shared" si="42"/>
        <v>136619</v>
      </c>
      <c r="AE92" s="57">
        <f t="shared" si="42"/>
        <v>134770</v>
      </c>
      <c r="AF92" s="57">
        <f t="shared" si="42"/>
        <v>96110</v>
      </c>
      <c r="AG92" s="57">
        <f t="shared" si="42"/>
        <v>113956</v>
      </c>
      <c r="AH92" s="57">
        <f t="shared" si="42"/>
        <v>125283</v>
      </c>
      <c r="AI92" s="57">
        <f t="shared" si="42"/>
        <v>115844</v>
      </c>
      <c r="AJ92" s="57">
        <f t="shared" si="42"/>
        <v>105965</v>
      </c>
      <c r="AK92" s="57">
        <f t="shared" si="42"/>
        <v>113963</v>
      </c>
      <c r="AL92" s="57">
        <f t="shared" si="42"/>
        <v>130793</v>
      </c>
      <c r="AM92" s="57">
        <f t="shared" si="42"/>
        <v>122186</v>
      </c>
      <c r="AN92" s="57">
        <f t="shared" si="42"/>
        <v>109404</v>
      </c>
      <c r="AO92" s="57">
        <f t="shared" si="42"/>
        <v>111433</v>
      </c>
      <c r="AP92" s="57">
        <f t="shared" si="42"/>
        <v>113100</v>
      </c>
      <c r="AQ92" s="57">
        <f t="shared" si="42"/>
        <v>118010</v>
      </c>
      <c r="AR92" s="57">
        <f t="shared" si="42"/>
        <v>96208</v>
      </c>
      <c r="AS92" s="57">
        <f t="shared" si="42"/>
        <v>123136</v>
      </c>
      <c r="AT92" s="57">
        <f t="shared" si="42"/>
        <v>141382</v>
      </c>
      <c r="AU92" s="57">
        <f t="shared" si="42"/>
        <v>143980</v>
      </c>
      <c r="AV92" s="57">
        <f t="shared" si="42"/>
        <v>125837</v>
      </c>
    </row>
    <row r="93" spans="1:48" s="29" customFormat="1" ht="9.9" customHeight="1" x14ac:dyDescent="0.2">
      <c r="A93" s="35"/>
      <c r="B93" s="87"/>
    </row>
    <row r="94" spans="1:48" s="29" customFormat="1" ht="9.9" customHeight="1" x14ac:dyDescent="0.2">
      <c r="A94" s="35"/>
      <c r="B94" s="88"/>
    </row>
    <row r="95" spans="1:48" s="29" customFormat="1" ht="9.9" customHeight="1" x14ac:dyDescent="0.2">
      <c r="A95" s="35"/>
      <c r="B95" s="88"/>
    </row>
    <row r="96" spans="1:48" s="29" customFormat="1" ht="9.9" customHeight="1" x14ac:dyDescent="0.2">
      <c r="A96" s="35"/>
      <c r="B96" s="88"/>
    </row>
    <row r="97" spans="1:48" s="29" customFormat="1" ht="9.9" customHeight="1" x14ac:dyDescent="0.2">
      <c r="A97" s="35">
        <v>3.8</v>
      </c>
      <c r="B97" s="74" t="s">
        <v>180</v>
      </c>
    </row>
    <row r="98" spans="1:48" s="29" customFormat="1" ht="9.9" customHeight="1" x14ac:dyDescent="0.2">
      <c r="A98" s="82"/>
      <c r="B98" s="75" t="s">
        <v>124</v>
      </c>
      <c r="C98" s="55">
        <f>SUM(M98:P98)</f>
        <v>24026</v>
      </c>
      <c r="D98" s="55">
        <f>SUM(Q98:T98)</f>
        <v>28108</v>
      </c>
      <c r="E98" s="55">
        <f>SUM(U98:X98)</f>
        <v>22226</v>
      </c>
      <c r="F98" s="55">
        <f>SUM(Y98:AB98)</f>
        <v>22934</v>
      </c>
      <c r="G98" s="55">
        <f>SUM(AC98:AF98)</f>
        <v>19542</v>
      </c>
      <c r="H98" s="55">
        <f>SUM(AG98:AJ98)</f>
        <v>18183</v>
      </c>
      <c r="I98" s="55">
        <f>SUM(AK98:AN98)</f>
        <v>19038</v>
      </c>
      <c r="J98" s="55">
        <f>SUM(AO98:AR98)</f>
        <v>18466</v>
      </c>
      <c r="K98" s="55">
        <f>SUM(AS98:AV98)</f>
        <v>20521</v>
      </c>
      <c r="M98" s="55">
        <v>5037</v>
      </c>
      <c r="N98" s="55">
        <v>5726</v>
      </c>
      <c r="O98" s="55">
        <v>7149</v>
      </c>
      <c r="P98" s="55">
        <v>6114</v>
      </c>
      <c r="Q98" s="55">
        <v>6731</v>
      </c>
      <c r="R98" s="55">
        <v>7255</v>
      </c>
      <c r="S98" s="55">
        <v>7730</v>
      </c>
      <c r="T98" s="55">
        <v>6392</v>
      </c>
      <c r="U98" s="55">
        <v>6181</v>
      </c>
      <c r="V98" s="55">
        <v>5750</v>
      </c>
      <c r="W98" s="55">
        <v>5632</v>
      </c>
      <c r="X98" s="55">
        <v>4663</v>
      </c>
      <c r="Y98" s="55">
        <v>5509</v>
      </c>
      <c r="Z98" s="55">
        <v>6217</v>
      </c>
      <c r="AA98" s="55">
        <v>6338</v>
      </c>
      <c r="AB98" s="55">
        <v>4870</v>
      </c>
      <c r="AC98" s="55">
        <v>5056</v>
      </c>
      <c r="AD98" s="55">
        <v>4926</v>
      </c>
      <c r="AE98" s="55">
        <v>5067</v>
      </c>
      <c r="AF98" s="55">
        <v>4493</v>
      </c>
      <c r="AG98" s="55">
        <v>4635</v>
      </c>
      <c r="AH98" s="55">
        <v>4822</v>
      </c>
      <c r="AI98" s="55">
        <v>4578</v>
      </c>
      <c r="AJ98" s="55">
        <v>4148</v>
      </c>
      <c r="AK98" s="55">
        <v>4266</v>
      </c>
      <c r="AL98" s="55">
        <v>5478</v>
      </c>
      <c r="AM98" s="55">
        <v>4985</v>
      </c>
      <c r="AN98" s="55">
        <v>4309</v>
      </c>
      <c r="AO98" s="55">
        <v>4597</v>
      </c>
      <c r="AP98" s="55">
        <v>4682</v>
      </c>
      <c r="AQ98" s="55">
        <v>4832</v>
      </c>
      <c r="AR98" s="55">
        <v>4355</v>
      </c>
      <c r="AS98" s="55">
        <v>4847</v>
      </c>
      <c r="AT98" s="55">
        <v>5173</v>
      </c>
      <c r="AU98" s="55">
        <v>5350</v>
      </c>
      <c r="AV98" s="55">
        <v>5151</v>
      </c>
    </row>
    <row r="99" spans="1:48" s="29" customFormat="1" ht="9.9" customHeight="1" x14ac:dyDescent="0.2">
      <c r="A99" s="82"/>
      <c r="B99" s="75" t="s">
        <v>125</v>
      </c>
      <c r="C99" s="55">
        <f>SUM(M99:P99)</f>
        <v>2230812</v>
      </c>
      <c r="D99" s="55">
        <f>SUM(Q99:T99)</f>
        <v>2299523</v>
      </c>
      <c r="E99" s="55">
        <f>SUM(U99:X99)</f>
        <v>1994199</v>
      </c>
      <c r="F99" s="55">
        <f>SUM(Y99:AB99)</f>
        <v>1215124</v>
      </c>
      <c r="G99" s="55">
        <f>SUM(AC99:AF99)</f>
        <v>910877</v>
      </c>
      <c r="H99" s="55">
        <f>SUM(AG99:AJ99)</f>
        <v>850619</v>
      </c>
      <c r="I99" s="55">
        <f>SUM(AK99:AN99)</f>
        <v>884025</v>
      </c>
      <c r="J99" s="55">
        <f>SUM(AO99:AR99)</f>
        <v>823862</v>
      </c>
      <c r="K99" s="55">
        <f>SUM(AS99:AV99)</f>
        <v>964295</v>
      </c>
      <c r="M99" s="55">
        <v>554588</v>
      </c>
      <c r="N99" s="55">
        <v>597369</v>
      </c>
      <c r="O99" s="55">
        <v>574858</v>
      </c>
      <c r="P99" s="55">
        <v>503997</v>
      </c>
      <c r="Q99" s="55">
        <v>583820</v>
      </c>
      <c r="R99" s="55">
        <v>607772</v>
      </c>
      <c r="S99" s="55">
        <v>601820</v>
      </c>
      <c r="T99" s="55">
        <v>506111</v>
      </c>
      <c r="U99" s="55">
        <v>555707</v>
      </c>
      <c r="V99" s="55">
        <v>568414</v>
      </c>
      <c r="W99" s="55">
        <v>476008</v>
      </c>
      <c r="X99" s="55">
        <v>394070</v>
      </c>
      <c r="Y99" s="55">
        <v>402260</v>
      </c>
      <c r="Z99" s="55">
        <v>348284</v>
      </c>
      <c r="AA99" s="55">
        <v>265330</v>
      </c>
      <c r="AB99" s="55">
        <v>199250</v>
      </c>
      <c r="AC99" s="55">
        <v>212812</v>
      </c>
      <c r="AD99" s="55">
        <v>254612</v>
      </c>
      <c r="AE99" s="55">
        <v>256987</v>
      </c>
      <c r="AF99" s="55">
        <v>186466</v>
      </c>
      <c r="AG99" s="55">
        <v>215041</v>
      </c>
      <c r="AH99" s="55">
        <v>231906</v>
      </c>
      <c r="AI99" s="55">
        <v>212941</v>
      </c>
      <c r="AJ99" s="55">
        <v>190731</v>
      </c>
      <c r="AK99" s="55">
        <v>209808</v>
      </c>
      <c r="AL99" s="55">
        <v>241402</v>
      </c>
      <c r="AM99" s="55">
        <v>227586</v>
      </c>
      <c r="AN99" s="55">
        <v>205229</v>
      </c>
      <c r="AO99" s="55">
        <v>208403</v>
      </c>
      <c r="AP99" s="55">
        <v>213549</v>
      </c>
      <c r="AQ99" s="55">
        <v>220744</v>
      </c>
      <c r="AR99" s="55">
        <v>181166</v>
      </c>
      <c r="AS99" s="55">
        <v>222364</v>
      </c>
      <c r="AT99" s="55">
        <v>255561</v>
      </c>
      <c r="AU99" s="55">
        <v>260314</v>
      </c>
      <c r="AV99" s="55">
        <v>226056</v>
      </c>
    </row>
    <row r="100" spans="1:48" s="29" customFormat="1" ht="9.9" customHeight="1" x14ac:dyDescent="0.2">
      <c r="A100" s="82"/>
      <c r="B100" s="76" t="s">
        <v>69</v>
      </c>
      <c r="C100" s="57">
        <f>SUM(C98:C99)</f>
        <v>2254838</v>
      </c>
      <c r="D100" s="57">
        <f t="shared" ref="D100:K100" si="43">SUM(D98:D99)</f>
        <v>2327631</v>
      </c>
      <c r="E100" s="57">
        <f t="shared" si="43"/>
        <v>2016425</v>
      </c>
      <c r="F100" s="57">
        <f t="shared" si="43"/>
        <v>1238058</v>
      </c>
      <c r="G100" s="57">
        <f t="shared" si="43"/>
        <v>930419</v>
      </c>
      <c r="H100" s="57">
        <f t="shared" si="43"/>
        <v>868802</v>
      </c>
      <c r="I100" s="57">
        <f t="shared" si="43"/>
        <v>903063</v>
      </c>
      <c r="J100" s="57">
        <f t="shared" si="43"/>
        <v>842328</v>
      </c>
      <c r="K100" s="57">
        <f t="shared" si="43"/>
        <v>984816</v>
      </c>
      <c r="M100" s="57">
        <f>SUM(M98:M99)</f>
        <v>559625</v>
      </c>
      <c r="N100" s="57">
        <f t="shared" ref="N100:AV100" si="44">SUM(N98:N99)</f>
        <v>603095</v>
      </c>
      <c r="O100" s="57">
        <f t="shared" si="44"/>
        <v>582007</v>
      </c>
      <c r="P100" s="57">
        <f t="shared" si="44"/>
        <v>510111</v>
      </c>
      <c r="Q100" s="57">
        <f t="shared" si="44"/>
        <v>590551</v>
      </c>
      <c r="R100" s="57">
        <f t="shared" si="44"/>
        <v>615027</v>
      </c>
      <c r="S100" s="57">
        <f t="shared" si="44"/>
        <v>609550</v>
      </c>
      <c r="T100" s="57">
        <f t="shared" si="44"/>
        <v>512503</v>
      </c>
      <c r="U100" s="57">
        <f t="shared" si="44"/>
        <v>561888</v>
      </c>
      <c r="V100" s="57">
        <f t="shared" si="44"/>
        <v>574164</v>
      </c>
      <c r="W100" s="57">
        <f t="shared" si="44"/>
        <v>481640</v>
      </c>
      <c r="X100" s="57">
        <f t="shared" si="44"/>
        <v>398733</v>
      </c>
      <c r="Y100" s="57">
        <f t="shared" si="44"/>
        <v>407769</v>
      </c>
      <c r="Z100" s="57">
        <f t="shared" si="44"/>
        <v>354501</v>
      </c>
      <c r="AA100" s="57">
        <f t="shared" si="44"/>
        <v>271668</v>
      </c>
      <c r="AB100" s="57">
        <f t="shared" si="44"/>
        <v>204120</v>
      </c>
      <c r="AC100" s="57">
        <f t="shared" si="44"/>
        <v>217868</v>
      </c>
      <c r="AD100" s="57">
        <f t="shared" si="44"/>
        <v>259538</v>
      </c>
      <c r="AE100" s="57">
        <f t="shared" si="44"/>
        <v>262054</v>
      </c>
      <c r="AF100" s="57">
        <f t="shared" si="44"/>
        <v>190959</v>
      </c>
      <c r="AG100" s="57">
        <f t="shared" si="44"/>
        <v>219676</v>
      </c>
      <c r="AH100" s="57">
        <f t="shared" si="44"/>
        <v>236728</v>
      </c>
      <c r="AI100" s="57">
        <f t="shared" si="44"/>
        <v>217519</v>
      </c>
      <c r="AJ100" s="57">
        <f t="shared" si="44"/>
        <v>194879</v>
      </c>
      <c r="AK100" s="57">
        <f t="shared" si="44"/>
        <v>214074</v>
      </c>
      <c r="AL100" s="57">
        <f t="shared" si="44"/>
        <v>246880</v>
      </c>
      <c r="AM100" s="57">
        <f t="shared" si="44"/>
        <v>232571</v>
      </c>
      <c r="AN100" s="57">
        <f t="shared" si="44"/>
        <v>209538</v>
      </c>
      <c r="AO100" s="57">
        <f t="shared" si="44"/>
        <v>213000</v>
      </c>
      <c r="AP100" s="57">
        <f t="shared" si="44"/>
        <v>218231</v>
      </c>
      <c r="AQ100" s="57">
        <f t="shared" si="44"/>
        <v>225576</v>
      </c>
      <c r="AR100" s="57">
        <f t="shared" si="44"/>
        <v>185521</v>
      </c>
      <c r="AS100" s="57">
        <f t="shared" si="44"/>
        <v>227211</v>
      </c>
      <c r="AT100" s="57">
        <f t="shared" si="44"/>
        <v>260734</v>
      </c>
      <c r="AU100" s="57">
        <f t="shared" si="44"/>
        <v>265664</v>
      </c>
      <c r="AV100" s="57">
        <f t="shared" si="44"/>
        <v>231207</v>
      </c>
    </row>
    <row r="101" spans="1:48" s="29" customFormat="1" ht="9.9" customHeight="1" x14ac:dyDescent="0.2">
      <c r="A101" s="35"/>
      <c r="B101" s="89"/>
    </row>
    <row r="102" spans="1:48" s="29" customFormat="1" ht="9.9" customHeight="1" x14ac:dyDescent="0.2">
      <c r="A102" s="35"/>
      <c r="B102" s="90"/>
    </row>
    <row r="103" spans="1:48" s="29" customFormat="1" ht="9.9" customHeight="1" x14ac:dyDescent="0.2">
      <c r="A103" s="35"/>
      <c r="B103" s="88"/>
    </row>
    <row r="104" spans="1:48" s="29" customFormat="1" ht="9.9" customHeight="1" x14ac:dyDescent="0.2">
      <c r="A104" s="48"/>
      <c r="B104" s="34" t="s">
        <v>87</v>
      </c>
    </row>
    <row r="105" spans="1:48" s="29" customFormat="1" ht="9.9" customHeight="1" x14ac:dyDescent="0.2">
      <c r="A105" s="48"/>
      <c r="B105" s="31" t="s">
        <v>74</v>
      </c>
    </row>
    <row r="106" spans="1:48" s="29" customFormat="1" ht="9.9" customHeight="1" x14ac:dyDescent="0.2">
      <c r="A106" s="48"/>
      <c r="B106" s="31" t="s">
        <v>138</v>
      </c>
    </row>
  </sheetData>
  <phoneticPr fontId="0" type="noConversion"/>
  <pageMargins left="0.7" right="0.7" top="0.75" bottom="0.75" header="0.3" footer="0.3"/>
  <pageSetup paperSize="9" scale="84" orientation="landscape" r:id="rId1"/>
  <colBreaks count="3" manualBreakCount="3">
    <brk id="11" max="1048575" man="1"/>
    <brk id="35" max="105" man="1"/>
    <brk id="48" max="1048575" man="1"/>
  </colBreaks>
  <ignoredErrors>
    <ignoredError sqref="C10:K14 C21:K26 C33:K39 C46:K53 C59:K60 F67:K70 F76:K81 F87:K92 F98:K100 C98:E100 C87:E92 C76:E81 C67:E7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0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ColWidth="9" defaultRowHeight="11.4" x14ac:dyDescent="0.2"/>
  <cols>
    <col min="1" max="1" width="5.08984375" style="48" customWidth="1"/>
    <col min="2" max="2" width="48" style="48" customWidth="1"/>
    <col min="3" max="48" width="10.6328125" style="29" customWidth="1"/>
    <col min="49" max="16384" width="9" style="29"/>
  </cols>
  <sheetData>
    <row r="1" spans="1:48" ht="9.9" customHeight="1" x14ac:dyDescent="0.2">
      <c r="B1" s="30" t="s">
        <v>126</v>
      </c>
    </row>
    <row r="2" spans="1:48" ht="9.9" customHeight="1" x14ac:dyDescent="0.2"/>
    <row r="3" spans="1:48" ht="9.9" customHeight="1" x14ac:dyDescent="0.2"/>
    <row r="4" spans="1:48" ht="9.9" customHeight="1" x14ac:dyDescent="0.2"/>
    <row r="5" spans="1:48" s="48" customFormat="1" ht="9.9" customHeight="1" x14ac:dyDescent="0.2">
      <c r="C5" s="32" t="s">
        <v>29</v>
      </c>
      <c r="D5" s="33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8" s="48" customFormat="1" ht="9.9" customHeight="1" x14ac:dyDescent="0.2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s="48" customFormat="1" ht="9.9" customHeight="1" x14ac:dyDescent="0.2">
      <c r="C7" s="35">
        <v>2005</v>
      </c>
      <c r="D7" s="35">
        <v>2006</v>
      </c>
      <c r="E7" s="35">
        <v>2007</v>
      </c>
      <c r="F7" s="35">
        <v>2008</v>
      </c>
      <c r="G7" s="35">
        <v>2009</v>
      </c>
      <c r="H7" s="35">
        <v>2010</v>
      </c>
      <c r="I7" s="35">
        <v>2011</v>
      </c>
      <c r="J7" s="35">
        <v>2012</v>
      </c>
      <c r="K7" s="35">
        <v>2013</v>
      </c>
      <c r="L7" s="30"/>
      <c r="M7" s="30" t="s">
        <v>30</v>
      </c>
      <c r="N7" s="30" t="s">
        <v>31</v>
      </c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  <c r="AB7" s="30" t="s">
        <v>45</v>
      </c>
      <c r="AC7" s="30" t="s">
        <v>46</v>
      </c>
      <c r="AD7" s="30" t="s">
        <v>47</v>
      </c>
      <c r="AE7" s="30" t="s">
        <v>48</v>
      </c>
      <c r="AF7" s="30" t="s">
        <v>49</v>
      </c>
      <c r="AG7" s="30" t="s">
        <v>50</v>
      </c>
      <c r="AH7" s="30" t="s">
        <v>51</v>
      </c>
      <c r="AI7" s="30" t="s">
        <v>52</v>
      </c>
      <c r="AJ7" s="30" t="s">
        <v>53</v>
      </c>
      <c r="AK7" s="30" t="s">
        <v>54</v>
      </c>
      <c r="AL7" s="30" t="s">
        <v>55</v>
      </c>
      <c r="AM7" s="30" t="s">
        <v>56</v>
      </c>
      <c r="AN7" s="30" t="s">
        <v>57</v>
      </c>
      <c r="AO7" s="30" t="s">
        <v>58</v>
      </c>
      <c r="AP7" s="30" t="s">
        <v>59</v>
      </c>
      <c r="AQ7" s="30" t="s">
        <v>60</v>
      </c>
      <c r="AR7" s="30" t="s">
        <v>61</v>
      </c>
      <c r="AS7" s="30" t="s">
        <v>62</v>
      </c>
      <c r="AT7" s="30" t="s">
        <v>63</v>
      </c>
      <c r="AU7" s="30" t="s">
        <v>64</v>
      </c>
      <c r="AV7" s="30" t="s">
        <v>65</v>
      </c>
    </row>
    <row r="8" spans="1:48" ht="9.9" customHeight="1" x14ac:dyDescent="0.2"/>
    <row r="9" spans="1:48" ht="9.9" customHeight="1" x14ac:dyDescent="0.2">
      <c r="A9" s="35">
        <v>4.0999999999999996</v>
      </c>
      <c r="B9" s="74" t="s">
        <v>170</v>
      </c>
    </row>
    <row r="10" spans="1:48" ht="9.9" customHeight="1" x14ac:dyDescent="0.2">
      <c r="A10" s="40"/>
      <c r="B10" s="75" t="s">
        <v>127</v>
      </c>
      <c r="C10" s="55">
        <f>SUM(M10:P10)</f>
        <v>101493</v>
      </c>
      <c r="D10" s="55">
        <f>SUM(Q10:T10)</f>
        <v>88298</v>
      </c>
      <c r="E10" s="55">
        <f>SUM(U10:X10)</f>
        <v>67681</v>
      </c>
      <c r="F10" s="55">
        <f>SUM(Y10:AB10)</f>
        <v>18887</v>
      </c>
      <c r="G10" s="55">
        <f>SUM(AC10:AF10)</f>
        <v>3925</v>
      </c>
      <c r="H10" s="55">
        <f>SUM(AG10:AJ10)</f>
        <v>2968</v>
      </c>
      <c r="I10" s="55">
        <f>SUM(AK10:AN10)</f>
        <v>3113</v>
      </c>
      <c r="J10" s="55">
        <f>SUM(AO10:AR10)</f>
        <v>2073</v>
      </c>
      <c r="K10" s="55">
        <f>SUM(AS10:AV10)</f>
        <v>2360</v>
      </c>
      <c r="M10" s="55">
        <v>23983</v>
      </c>
      <c r="N10" s="55">
        <v>25497</v>
      </c>
      <c r="O10" s="55">
        <v>27690</v>
      </c>
      <c r="P10" s="55">
        <v>24323</v>
      </c>
      <c r="Q10" s="55">
        <v>21721</v>
      </c>
      <c r="R10" s="55">
        <v>23985</v>
      </c>
      <c r="S10" s="55">
        <v>22658</v>
      </c>
      <c r="T10" s="55">
        <v>19934</v>
      </c>
      <c r="U10" s="55">
        <v>20593</v>
      </c>
      <c r="V10" s="55">
        <v>22589</v>
      </c>
      <c r="W10" s="55">
        <v>15407</v>
      </c>
      <c r="X10" s="55">
        <v>9092</v>
      </c>
      <c r="Y10" s="55">
        <v>8649</v>
      </c>
      <c r="Z10" s="55">
        <v>6295</v>
      </c>
      <c r="AA10" s="55">
        <v>2749</v>
      </c>
      <c r="AB10" s="55">
        <v>1194</v>
      </c>
      <c r="AC10" s="55">
        <v>1078</v>
      </c>
      <c r="AD10" s="55">
        <v>1111</v>
      </c>
      <c r="AE10" s="55">
        <v>990</v>
      </c>
      <c r="AF10" s="55">
        <v>746</v>
      </c>
      <c r="AG10" s="55">
        <v>797</v>
      </c>
      <c r="AH10" s="55">
        <v>777</v>
      </c>
      <c r="AI10" s="55">
        <v>750</v>
      </c>
      <c r="AJ10" s="55">
        <v>644</v>
      </c>
      <c r="AK10" s="55">
        <v>731</v>
      </c>
      <c r="AL10" s="55">
        <v>950</v>
      </c>
      <c r="AM10" s="55">
        <v>831</v>
      </c>
      <c r="AN10" s="55">
        <v>601</v>
      </c>
      <c r="AO10" s="55">
        <v>578</v>
      </c>
      <c r="AP10" s="55">
        <v>533</v>
      </c>
      <c r="AQ10" s="55">
        <v>544</v>
      </c>
      <c r="AR10" s="55">
        <v>418</v>
      </c>
      <c r="AS10" s="55">
        <v>537</v>
      </c>
      <c r="AT10" s="55">
        <v>599</v>
      </c>
      <c r="AU10" s="55">
        <v>605</v>
      </c>
      <c r="AV10" s="55">
        <v>619</v>
      </c>
    </row>
    <row r="11" spans="1:48" ht="9.9" customHeight="1" x14ac:dyDescent="0.2">
      <c r="A11" s="40"/>
      <c r="B11" s="75" t="s">
        <v>128</v>
      </c>
      <c r="C11" s="55">
        <f>SUM(M11:P11)</f>
        <v>2153345</v>
      </c>
      <c r="D11" s="55">
        <f>SUM(Q11:T11)</f>
        <v>2239333</v>
      </c>
      <c r="E11" s="55">
        <f>SUM(U11:X11)</f>
        <v>1948744</v>
      </c>
      <c r="F11" s="55">
        <f>SUM(Y11:AB11)</f>
        <v>1219171</v>
      </c>
      <c r="G11" s="55">
        <f>SUM(AC11:AF11)</f>
        <v>926494</v>
      </c>
      <c r="H11" s="55">
        <f>SUM(AG11:AJ11)</f>
        <v>865834</v>
      </c>
      <c r="I11" s="55">
        <f>SUM(AK11:AN11)</f>
        <v>899950</v>
      </c>
      <c r="J11" s="55">
        <f>SUM(AO11:AR11)</f>
        <v>840255</v>
      </c>
      <c r="K11" s="55">
        <f>SUM(AS11:AV11)</f>
        <v>982456</v>
      </c>
      <c r="M11" s="55">
        <v>535642</v>
      </c>
      <c r="N11" s="55">
        <v>577598</v>
      </c>
      <c r="O11" s="55">
        <v>554317</v>
      </c>
      <c r="P11" s="55">
        <v>485788</v>
      </c>
      <c r="Q11" s="55">
        <v>568830</v>
      </c>
      <c r="R11" s="55">
        <v>591042</v>
      </c>
      <c r="S11" s="55">
        <v>586892</v>
      </c>
      <c r="T11" s="55">
        <v>492569</v>
      </c>
      <c r="U11" s="55">
        <v>541295</v>
      </c>
      <c r="V11" s="55">
        <v>551575</v>
      </c>
      <c r="W11" s="55">
        <v>466233</v>
      </c>
      <c r="X11" s="55">
        <v>389641</v>
      </c>
      <c r="Y11" s="55">
        <v>399120</v>
      </c>
      <c r="Z11" s="55">
        <v>348206</v>
      </c>
      <c r="AA11" s="55">
        <v>268919</v>
      </c>
      <c r="AB11" s="55">
        <v>202926</v>
      </c>
      <c r="AC11" s="55">
        <v>216790</v>
      </c>
      <c r="AD11" s="55">
        <v>258427</v>
      </c>
      <c r="AE11" s="55">
        <v>261064</v>
      </c>
      <c r="AF11" s="55">
        <v>190213</v>
      </c>
      <c r="AG11" s="55">
        <v>218879</v>
      </c>
      <c r="AH11" s="55">
        <v>235951</v>
      </c>
      <c r="AI11" s="55">
        <v>216769</v>
      </c>
      <c r="AJ11" s="55">
        <v>194235</v>
      </c>
      <c r="AK11" s="55">
        <v>213343</v>
      </c>
      <c r="AL11" s="55">
        <v>245930</v>
      </c>
      <c r="AM11" s="55">
        <v>231740</v>
      </c>
      <c r="AN11" s="55">
        <v>208937</v>
      </c>
      <c r="AO11" s="55">
        <v>212422</v>
      </c>
      <c r="AP11" s="55">
        <v>217698</v>
      </c>
      <c r="AQ11" s="55">
        <v>225032</v>
      </c>
      <c r="AR11" s="55">
        <v>185103</v>
      </c>
      <c r="AS11" s="55">
        <v>226674</v>
      </c>
      <c r="AT11" s="55">
        <v>260135</v>
      </c>
      <c r="AU11" s="55">
        <v>265059</v>
      </c>
      <c r="AV11" s="55">
        <v>230588</v>
      </c>
    </row>
    <row r="12" spans="1:48" ht="9.9" customHeight="1" x14ac:dyDescent="0.2">
      <c r="A12" s="40"/>
      <c r="B12" s="76" t="s">
        <v>69</v>
      </c>
      <c r="C12" s="42">
        <f>SUM(C10:C11)</f>
        <v>2254838</v>
      </c>
      <c r="D12" s="42">
        <f t="shared" ref="D12:K12" si="0">SUM(D10:D11)</f>
        <v>2327631</v>
      </c>
      <c r="E12" s="42">
        <f t="shared" si="0"/>
        <v>2016425</v>
      </c>
      <c r="F12" s="42">
        <f t="shared" si="0"/>
        <v>1238058</v>
      </c>
      <c r="G12" s="42">
        <f t="shared" si="0"/>
        <v>930419</v>
      </c>
      <c r="H12" s="42">
        <f t="shared" si="0"/>
        <v>868802</v>
      </c>
      <c r="I12" s="42">
        <f t="shared" si="0"/>
        <v>903063</v>
      </c>
      <c r="J12" s="42">
        <f t="shared" si="0"/>
        <v>842328</v>
      </c>
      <c r="K12" s="42">
        <f t="shared" si="0"/>
        <v>984816</v>
      </c>
      <c r="M12" s="57">
        <f>SUM(M10:M11)</f>
        <v>559625</v>
      </c>
      <c r="N12" s="57">
        <f t="shared" ref="N12:AV12" si="1">SUM(N10:N11)</f>
        <v>603095</v>
      </c>
      <c r="O12" s="57">
        <f t="shared" si="1"/>
        <v>582007</v>
      </c>
      <c r="P12" s="57">
        <f t="shared" si="1"/>
        <v>510111</v>
      </c>
      <c r="Q12" s="57">
        <f t="shared" si="1"/>
        <v>590551</v>
      </c>
      <c r="R12" s="57">
        <f t="shared" si="1"/>
        <v>615027</v>
      </c>
      <c r="S12" s="57">
        <f t="shared" si="1"/>
        <v>609550</v>
      </c>
      <c r="T12" s="57">
        <f t="shared" si="1"/>
        <v>512503</v>
      </c>
      <c r="U12" s="57">
        <f t="shared" si="1"/>
        <v>561888</v>
      </c>
      <c r="V12" s="57">
        <f t="shared" si="1"/>
        <v>574164</v>
      </c>
      <c r="W12" s="57">
        <f t="shared" si="1"/>
        <v>481640</v>
      </c>
      <c r="X12" s="57">
        <f t="shared" si="1"/>
        <v>398733</v>
      </c>
      <c r="Y12" s="57">
        <f t="shared" si="1"/>
        <v>407769</v>
      </c>
      <c r="Z12" s="57">
        <f t="shared" si="1"/>
        <v>354501</v>
      </c>
      <c r="AA12" s="57">
        <f t="shared" si="1"/>
        <v>271668</v>
      </c>
      <c r="AB12" s="57">
        <f t="shared" si="1"/>
        <v>204120</v>
      </c>
      <c r="AC12" s="57">
        <f t="shared" si="1"/>
        <v>217868</v>
      </c>
      <c r="AD12" s="57">
        <f t="shared" si="1"/>
        <v>259538</v>
      </c>
      <c r="AE12" s="57">
        <f t="shared" si="1"/>
        <v>262054</v>
      </c>
      <c r="AF12" s="57">
        <f t="shared" si="1"/>
        <v>190959</v>
      </c>
      <c r="AG12" s="57">
        <f t="shared" si="1"/>
        <v>219676</v>
      </c>
      <c r="AH12" s="57">
        <f t="shared" si="1"/>
        <v>236728</v>
      </c>
      <c r="AI12" s="57">
        <f t="shared" si="1"/>
        <v>217519</v>
      </c>
      <c r="AJ12" s="57">
        <f t="shared" si="1"/>
        <v>194879</v>
      </c>
      <c r="AK12" s="57">
        <f t="shared" si="1"/>
        <v>214074</v>
      </c>
      <c r="AL12" s="57">
        <f t="shared" si="1"/>
        <v>246880</v>
      </c>
      <c r="AM12" s="57">
        <f t="shared" si="1"/>
        <v>232571</v>
      </c>
      <c r="AN12" s="57">
        <f t="shared" si="1"/>
        <v>209538</v>
      </c>
      <c r="AO12" s="57">
        <f t="shared" si="1"/>
        <v>213000</v>
      </c>
      <c r="AP12" s="57">
        <f t="shared" si="1"/>
        <v>218231</v>
      </c>
      <c r="AQ12" s="57">
        <f t="shared" si="1"/>
        <v>225576</v>
      </c>
      <c r="AR12" s="57">
        <f t="shared" si="1"/>
        <v>185521</v>
      </c>
      <c r="AS12" s="57">
        <f t="shared" si="1"/>
        <v>227211</v>
      </c>
      <c r="AT12" s="57">
        <f t="shared" si="1"/>
        <v>260734</v>
      </c>
      <c r="AU12" s="57">
        <f t="shared" si="1"/>
        <v>265664</v>
      </c>
      <c r="AV12" s="57">
        <f t="shared" si="1"/>
        <v>231207</v>
      </c>
    </row>
    <row r="13" spans="1:48" ht="9.9" customHeight="1" x14ac:dyDescent="0.2">
      <c r="C13" s="93"/>
      <c r="D13" s="93"/>
      <c r="E13" s="93"/>
      <c r="F13" s="93"/>
      <c r="G13" s="93"/>
      <c r="H13" s="93"/>
      <c r="I13" s="93"/>
      <c r="J13" s="93"/>
      <c r="K13" s="93"/>
    </row>
    <row r="14" spans="1:48" ht="9.9" customHeight="1" x14ac:dyDescent="0.2">
      <c r="C14" s="39"/>
      <c r="D14" s="39"/>
      <c r="E14" s="39"/>
      <c r="F14" s="39"/>
      <c r="G14" s="39"/>
      <c r="H14" s="39"/>
      <c r="I14" s="39"/>
      <c r="J14" s="39"/>
      <c r="K14" s="39"/>
    </row>
    <row r="15" spans="1:48" ht="9.9" customHeight="1" x14ac:dyDescent="0.2"/>
    <row r="16" spans="1:48" ht="9.9" customHeight="1" x14ac:dyDescent="0.2"/>
    <row r="17" spans="1:48" ht="9.9" customHeight="1" x14ac:dyDescent="0.2">
      <c r="A17" s="35">
        <v>4.2</v>
      </c>
      <c r="B17" s="74" t="s">
        <v>171</v>
      </c>
    </row>
    <row r="18" spans="1:48" ht="9.9" customHeight="1" x14ac:dyDescent="0.2">
      <c r="A18" s="40"/>
      <c r="B18" s="75" t="s">
        <v>129</v>
      </c>
      <c r="C18" s="55">
        <f>SUM(M18:P18)</f>
        <v>1776309</v>
      </c>
      <c r="D18" s="55">
        <f>SUM(Q18:T18)</f>
        <v>1828349</v>
      </c>
      <c r="E18" s="55">
        <f>SUM(U18:X18)</f>
        <v>1584179</v>
      </c>
      <c r="F18" s="55">
        <f>SUM(Y18:AB18)</f>
        <v>997173</v>
      </c>
      <c r="G18" s="55">
        <f>SUM(AC18:AF18)</f>
        <v>765479</v>
      </c>
      <c r="H18" s="55">
        <f>SUM(AG18:AJ18)</f>
        <v>725889</v>
      </c>
      <c r="I18" s="55">
        <f>SUM(AK18:AN18)</f>
        <v>761952</v>
      </c>
      <c r="J18" s="55">
        <f>SUM(AO18:AR18)</f>
        <v>716653</v>
      </c>
      <c r="K18" s="55">
        <f>SUM(AS18:AV18)</f>
        <v>838709</v>
      </c>
      <c r="M18" s="55">
        <v>442827</v>
      </c>
      <c r="N18" s="55">
        <v>478056</v>
      </c>
      <c r="O18" s="55">
        <v>458108</v>
      </c>
      <c r="P18" s="55">
        <v>397318</v>
      </c>
      <c r="Q18" s="55">
        <v>466060</v>
      </c>
      <c r="R18" s="55">
        <v>486767</v>
      </c>
      <c r="S18" s="55">
        <v>478289</v>
      </c>
      <c r="T18" s="55">
        <v>397233</v>
      </c>
      <c r="U18" s="55">
        <v>439243</v>
      </c>
      <c r="V18" s="55">
        <v>450135</v>
      </c>
      <c r="W18" s="55">
        <v>380628</v>
      </c>
      <c r="X18" s="55">
        <v>314173</v>
      </c>
      <c r="Y18" s="55">
        <v>328389</v>
      </c>
      <c r="Z18" s="55">
        <v>288469</v>
      </c>
      <c r="AA18" s="55">
        <v>217519</v>
      </c>
      <c r="AB18" s="55">
        <v>162796</v>
      </c>
      <c r="AC18" s="55">
        <v>177074</v>
      </c>
      <c r="AD18" s="55">
        <v>214360</v>
      </c>
      <c r="AE18" s="55">
        <v>217735</v>
      </c>
      <c r="AF18" s="55">
        <v>156310</v>
      </c>
      <c r="AG18" s="55">
        <v>182539</v>
      </c>
      <c r="AH18" s="55">
        <v>197527</v>
      </c>
      <c r="AI18" s="55">
        <v>182594</v>
      </c>
      <c r="AJ18" s="55">
        <v>163229</v>
      </c>
      <c r="AK18" s="55">
        <v>181376</v>
      </c>
      <c r="AL18" s="55">
        <v>208559</v>
      </c>
      <c r="AM18" s="55">
        <v>196059</v>
      </c>
      <c r="AN18" s="55">
        <v>175958</v>
      </c>
      <c r="AO18" s="55">
        <v>180908</v>
      </c>
      <c r="AP18" s="55">
        <v>186321</v>
      </c>
      <c r="AQ18" s="55">
        <v>192540</v>
      </c>
      <c r="AR18" s="55">
        <v>156884</v>
      </c>
      <c r="AS18" s="55">
        <v>193590</v>
      </c>
      <c r="AT18" s="55">
        <v>220937</v>
      </c>
      <c r="AU18" s="55">
        <v>227246</v>
      </c>
      <c r="AV18" s="55">
        <v>196936</v>
      </c>
    </row>
    <row r="19" spans="1:48" ht="9.9" customHeight="1" x14ac:dyDescent="0.2">
      <c r="A19" s="40"/>
      <c r="B19" s="75" t="s">
        <v>130</v>
      </c>
      <c r="C19" s="55">
        <f>SUM(M19:P19)</f>
        <v>46100</v>
      </c>
      <c r="D19" s="55">
        <f>SUM(Q19:T19)</f>
        <v>46247</v>
      </c>
      <c r="E19" s="55">
        <f>SUM(U19:X19)</f>
        <v>41507</v>
      </c>
      <c r="F19" s="55">
        <f>SUM(Y19:AB19)</f>
        <v>31831</v>
      </c>
      <c r="G19" s="55">
        <f>SUM(AC19:AF19)</f>
        <v>30753</v>
      </c>
      <c r="H19" s="55">
        <f>SUM(AG19:AJ19)</f>
        <v>30743</v>
      </c>
      <c r="I19" s="55">
        <f>SUM(AK19:AN19)</f>
        <v>27189</v>
      </c>
      <c r="J19" s="55">
        <f>SUM(AO19:AR19)</f>
        <v>27541</v>
      </c>
      <c r="K19" s="55">
        <f>SUM(AS19:AV19)</f>
        <v>27165</v>
      </c>
      <c r="M19" s="55">
        <v>11733</v>
      </c>
      <c r="N19" s="55">
        <v>12258</v>
      </c>
      <c r="O19" s="55">
        <v>11987</v>
      </c>
      <c r="P19" s="55">
        <v>10122</v>
      </c>
      <c r="Q19" s="55">
        <v>10620</v>
      </c>
      <c r="R19" s="55">
        <v>11788</v>
      </c>
      <c r="S19" s="55">
        <v>12895</v>
      </c>
      <c r="T19" s="55">
        <v>10944</v>
      </c>
      <c r="U19" s="55">
        <v>11711</v>
      </c>
      <c r="V19" s="55">
        <v>11368</v>
      </c>
      <c r="W19" s="55">
        <v>10135</v>
      </c>
      <c r="X19" s="55">
        <v>8293</v>
      </c>
      <c r="Y19" s="55">
        <v>8403</v>
      </c>
      <c r="Z19" s="55">
        <v>8381</v>
      </c>
      <c r="AA19" s="55">
        <v>8075</v>
      </c>
      <c r="AB19" s="55">
        <v>6972</v>
      </c>
      <c r="AC19" s="55">
        <v>7246</v>
      </c>
      <c r="AD19" s="55">
        <v>7864</v>
      </c>
      <c r="AE19" s="55">
        <v>8260</v>
      </c>
      <c r="AF19" s="55">
        <v>7383</v>
      </c>
      <c r="AG19" s="55">
        <v>8914</v>
      </c>
      <c r="AH19" s="55">
        <v>8733</v>
      </c>
      <c r="AI19" s="55">
        <v>7086</v>
      </c>
      <c r="AJ19" s="55">
        <v>6010</v>
      </c>
      <c r="AK19" s="55">
        <v>6046</v>
      </c>
      <c r="AL19" s="55">
        <v>7135</v>
      </c>
      <c r="AM19" s="55">
        <v>7348</v>
      </c>
      <c r="AN19" s="55">
        <v>6660</v>
      </c>
      <c r="AO19" s="55">
        <v>7075</v>
      </c>
      <c r="AP19" s="55">
        <v>7144</v>
      </c>
      <c r="AQ19" s="55">
        <v>7122</v>
      </c>
      <c r="AR19" s="55">
        <v>6200</v>
      </c>
      <c r="AS19" s="55">
        <v>6634</v>
      </c>
      <c r="AT19" s="55">
        <v>7133</v>
      </c>
      <c r="AU19" s="55">
        <v>6933</v>
      </c>
      <c r="AV19" s="55">
        <v>6465</v>
      </c>
    </row>
    <row r="20" spans="1:48" ht="9.9" customHeight="1" x14ac:dyDescent="0.2">
      <c r="A20" s="40"/>
      <c r="B20" s="75" t="s">
        <v>131</v>
      </c>
      <c r="C20" s="55">
        <f>SUM(M20:P20)</f>
        <v>368100</v>
      </c>
      <c r="D20" s="55">
        <f>SUM(Q20:T20)</f>
        <v>393110</v>
      </c>
      <c r="E20" s="55">
        <f>SUM(U20:X20)</f>
        <v>347931</v>
      </c>
      <c r="F20" s="55">
        <f>SUM(Y20:AB20)</f>
        <v>183086</v>
      </c>
      <c r="G20" s="55">
        <f>SUM(AC20:AF20)</f>
        <v>109002</v>
      </c>
      <c r="H20" s="55">
        <f>SUM(AG20:AJ20)</f>
        <v>92810</v>
      </c>
      <c r="I20" s="55">
        <f>SUM(AK20:AN20)</f>
        <v>91468</v>
      </c>
      <c r="J20" s="55">
        <f>SUM(AO20:AR20)</f>
        <v>81157</v>
      </c>
      <c r="K20" s="55">
        <f>SUM(AS20:AV20)</f>
        <v>100367</v>
      </c>
      <c r="M20" s="55">
        <v>87650</v>
      </c>
      <c r="N20" s="55">
        <v>93627</v>
      </c>
      <c r="O20" s="55">
        <v>97288</v>
      </c>
      <c r="P20" s="55">
        <v>89535</v>
      </c>
      <c r="Q20" s="55">
        <v>98299</v>
      </c>
      <c r="R20" s="55">
        <v>101106</v>
      </c>
      <c r="S20" s="55">
        <v>102600</v>
      </c>
      <c r="T20" s="55">
        <v>91105</v>
      </c>
      <c r="U20" s="55">
        <v>98003</v>
      </c>
      <c r="V20" s="55">
        <v>99455</v>
      </c>
      <c r="W20" s="55">
        <v>81472</v>
      </c>
      <c r="X20" s="55">
        <v>69001</v>
      </c>
      <c r="Y20" s="55">
        <v>63358</v>
      </c>
      <c r="Z20" s="55">
        <v>50709</v>
      </c>
      <c r="AA20" s="55">
        <v>39689</v>
      </c>
      <c r="AB20" s="55">
        <v>29330</v>
      </c>
      <c r="AC20" s="55">
        <v>27341</v>
      </c>
      <c r="AD20" s="55">
        <v>30163</v>
      </c>
      <c r="AE20" s="55">
        <v>29277</v>
      </c>
      <c r="AF20" s="55">
        <v>22221</v>
      </c>
      <c r="AG20" s="55">
        <v>23829</v>
      </c>
      <c r="AH20" s="55">
        <v>25061</v>
      </c>
      <c r="AI20" s="55">
        <v>22869</v>
      </c>
      <c r="AJ20" s="55">
        <v>21051</v>
      </c>
      <c r="AK20" s="55">
        <v>21218</v>
      </c>
      <c r="AL20" s="55">
        <v>24534</v>
      </c>
      <c r="AM20" s="55">
        <v>23649</v>
      </c>
      <c r="AN20" s="55">
        <v>22067</v>
      </c>
      <c r="AO20" s="55">
        <v>20223</v>
      </c>
      <c r="AP20" s="55">
        <v>20126</v>
      </c>
      <c r="AQ20" s="55">
        <v>21661</v>
      </c>
      <c r="AR20" s="55">
        <v>19147</v>
      </c>
      <c r="AS20" s="55">
        <v>22836</v>
      </c>
      <c r="AT20" s="55">
        <v>27524</v>
      </c>
      <c r="AU20" s="55">
        <v>26624</v>
      </c>
      <c r="AV20" s="55">
        <v>23383</v>
      </c>
    </row>
    <row r="21" spans="1:48" ht="9.9" customHeight="1" x14ac:dyDescent="0.2">
      <c r="A21" s="40"/>
      <c r="B21" s="75" t="s">
        <v>77</v>
      </c>
      <c r="C21" s="55">
        <f>SUM(M21:P21)</f>
        <v>64329</v>
      </c>
      <c r="D21" s="55">
        <f>SUM(Q21:T21)</f>
        <v>59925</v>
      </c>
      <c r="E21" s="55">
        <f>SUM(U21:X21)</f>
        <v>42808</v>
      </c>
      <c r="F21" s="55">
        <f>SUM(Y21:AB21)</f>
        <v>25968</v>
      </c>
      <c r="G21" s="55">
        <f>SUM(AC21:AF21)</f>
        <v>25185</v>
      </c>
      <c r="H21" s="55">
        <f>SUM(AG21:AJ21)</f>
        <v>19360</v>
      </c>
      <c r="I21" s="55">
        <f>SUM(AK21:AN21)</f>
        <v>22454</v>
      </c>
      <c r="J21" s="55">
        <f>SUM(AO21:AR21)</f>
        <v>16977</v>
      </c>
      <c r="K21" s="55">
        <f>SUM(AS21:AV21)</f>
        <v>18575</v>
      </c>
      <c r="M21" s="55">
        <v>17415</v>
      </c>
      <c r="N21" s="55">
        <v>19154</v>
      </c>
      <c r="O21" s="55">
        <v>14624</v>
      </c>
      <c r="P21" s="55">
        <v>13136</v>
      </c>
      <c r="Q21" s="55">
        <v>15572</v>
      </c>
      <c r="R21" s="55">
        <v>15366</v>
      </c>
      <c r="S21" s="55">
        <v>15766</v>
      </c>
      <c r="T21" s="55">
        <v>13221</v>
      </c>
      <c r="U21" s="55">
        <v>12931</v>
      </c>
      <c r="V21" s="55">
        <v>13206</v>
      </c>
      <c r="W21" s="55">
        <v>9405</v>
      </c>
      <c r="X21" s="55">
        <v>7266</v>
      </c>
      <c r="Y21" s="55">
        <v>7619</v>
      </c>
      <c r="Z21" s="55">
        <v>6942</v>
      </c>
      <c r="AA21" s="55">
        <v>6385</v>
      </c>
      <c r="AB21" s="55">
        <v>5022</v>
      </c>
      <c r="AC21" s="55">
        <v>6207</v>
      </c>
      <c r="AD21" s="55">
        <v>7151</v>
      </c>
      <c r="AE21" s="55">
        <v>6782</v>
      </c>
      <c r="AF21" s="55">
        <v>5045</v>
      </c>
      <c r="AG21" s="55">
        <v>4394</v>
      </c>
      <c r="AH21" s="55">
        <v>5407</v>
      </c>
      <c r="AI21" s="55">
        <v>4970</v>
      </c>
      <c r="AJ21" s="55">
        <v>4589</v>
      </c>
      <c r="AK21" s="55">
        <v>5434</v>
      </c>
      <c r="AL21" s="55">
        <v>6652</v>
      </c>
      <c r="AM21" s="55">
        <v>5515</v>
      </c>
      <c r="AN21" s="55">
        <v>4853</v>
      </c>
      <c r="AO21" s="55">
        <v>4794</v>
      </c>
      <c r="AP21" s="55">
        <v>4640</v>
      </c>
      <c r="AQ21" s="55">
        <v>4253</v>
      </c>
      <c r="AR21" s="55">
        <v>3290</v>
      </c>
      <c r="AS21" s="55">
        <v>4151</v>
      </c>
      <c r="AT21" s="55">
        <v>5140</v>
      </c>
      <c r="AU21" s="55">
        <v>4861</v>
      </c>
      <c r="AV21" s="55">
        <v>4423</v>
      </c>
    </row>
    <row r="22" spans="1:48" ht="9.9" customHeight="1" x14ac:dyDescent="0.2">
      <c r="A22" s="40"/>
      <c r="B22" s="76" t="s">
        <v>69</v>
      </c>
      <c r="C22" s="57">
        <f>SUM(C18:C21)</f>
        <v>2254838</v>
      </c>
      <c r="D22" s="57">
        <f>SUM(D18:D21)</f>
        <v>2327631</v>
      </c>
      <c r="E22" s="57">
        <f t="shared" ref="E22:K22" si="2">SUM(E18:E21)</f>
        <v>2016425</v>
      </c>
      <c r="F22" s="57">
        <f t="shared" si="2"/>
        <v>1238058</v>
      </c>
      <c r="G22" s="57">
        <f t="shared" si="2"/>
        <v>930419</v>
      </c>
      <c r="H22" s="57">
        <f t="shared" si="2"/>
        <v>868802</v>
      </c>
      <c r="I22" s="57">
        <f t="shared" si="2"/>
        <v>903063</v>
      </c>
      <c r="J22" s="57">
        <f t="shared" si="2"/>
        <v>842328</v>
      </c>
      <c r="K22" s="57">
        <f t="shared" si="2"/>
        <v>984816</v>
      </c>
      <c r="M22" s="57">
        <f>SUM(M18:M21)</f>
        <v>559625</v>
      </c>
      <c r="N22" s="57">
        <f t="shared" ref="N22:AV22" si="3">SUM(N18:N21)</f>
        <v>603095</v>
      </c>
      <c r="O22" s="57">
        <f t="shared" si="3"/>
        <v>582007</v>
      </c>
      <c r="P22" s="57">
        <f t="shared" si="3"/>
        <v>510111</v>
      </c>
      <c r="Q22" s="57">
        <f t="shared" si="3"/>
        <v>590551</v>
      </c>
      <c r="R22" s="57">
        <f t="shared" si="3"/>
        <v>615027</v>
      </c>
      <c r="S22" s="57">
        <f t="shared" si="3"/>
        <v>609550</v>
      </c>
      <c r="T22" s="57">
        <f t="shared" si="3"/>
        <v>512503</v>
      </c>
      <c r="U22" s="57">
        <f t="shared" si="3"/>
        <v>561888</v>
      </c>
      <c r="V22" s="57">
        <f t="shared" si="3"/>
        <v>574164</v>
      </c>
      <c r="W22" s="57">
        <f t="shared" si="3"/>
        <v>481640</v>
      </c>
      <c r="X22" s="57">
        <f t="shared" si="3"/>
        <v>398733</v>
      </c>
      <c r="Y22" s="57">
        <f t="shared" si="3"/>
        <v>407769</v>
      </c>
      <c r="Z22" s="57">
        <f t="shared" si="3"/>
        <v>354501</v>
      </c>
      <c r="AA22" s="57">
        <f t="shared" si="3"/>
        <v>271668</v>
      </c>
      <c r="AB22" s="57">
        <f t="shared" si="3"/>
        <v>204120</v>
      </c>
      <c r="AC22" s="57">
        <f t="shared" si="3"/>
        <v>217868</v>
      </c>
      <c r="AD22" s="57">
        <f t="shared" si="3"/>
        <v>259538</v>
      </c>
      <c r="AE22" s="57">
        <f t="shared" si="3"/>
        <v>262054</v>
      </c>
      <c r="AF22" s="57">
        <f t="shared" si="3"/>
        <v>190959</v>
      </c>
      <c r="AG22" s="57">
        <f t="shared" si="3"/>
        <v>219676</v>
      </c>
      <c r="AH22" s="57">
        <f t="shared" si="3"/>
        <v>236728</v>
      </c>
      <c r="AI22" s="57">
        <f t="shared" si="3"/>
        <v>217519</v>
      </c>
      <c r="AJ22" s="57">
        <f t="shared" si="3"/>
        <v>194879</v>
      </c>
      <c r="AK22" s="57">
        <f t="shared" si="3"/>
        <v>214074</v>
      </c>
      <c r="AL22" s="57">
        <f t="shared" si="3"/>
        <v>246880</v>
      </c>
      <c r="AM22" s="57">
        <f t="shared" si="3"/>
        <v>232571</v>
      </c>
      <c r="AN22" s="57">
        <f t="shared" si="3"/>
        <v>209538</v>
      </c>
      <c r="AO22" s="57">
        <f t="shared" si="3"/>
        <v>213000</v>
      </c>
      <c r="AP22" s="57">
        <f t="shared" si="3"/>
        <v>218231</v>
      </c>
      <c r="AQ22" s="57">
        <f t="shared" si="3"/>
        <v>225576</v>
      </c>
      <c r="AR22" s="57">
        <f t="shared" si="3"/>
        <v>185521</v>
      </c>
      <c r="AS22" s="57">
        <f t="shared" si="3"/>
        <v>227211</v>
      </c>
      <c r="AT22" s="57">
        <f t="shared" si="3"/>
        <v>260734</v>
      </c>
      <c r="AU22" s="57">
        <f t="shared" si="3"/>
        <v>265664</v>
      </c>
      <c r="AV22" s="57">
        <f t="shared" si="3"/>
        <v>231207</v>
      </c>
    </row>
    <row r="23" spans="1:48" ht="9.9" customHeight="1" x14ac:dyDescent="0.2"/>
    <row r="24" spans="1:48" ht="9.9" customHeight="1" x14ac:dyDescent="0.2"/>
    <row r="25" spans="1:48" ht="9.9" customHeight="1" x14ac:dyDescent="0.2"/>
    <row r="26" spans="1:48" ht="9.9" customHeight="1" x14ac:dyDescent="0.2"/>
    <row r="27" spans="1:48" ht="9.9" customHeight="1" x14ac:dyDescent="0.2">
      <c r="A27" s="35">
        <v>4.3</v>
      </c>
      <c r="B27" s="74" t="s">
        <v>172</v>
      </c>
    </row>
    <row r="28" spans="1:48" ht="9.9" customHeight="1" x14ac:dyDescent="0.2">
      <c r="A28" s="40"/>
      <c r="B28" s="75" t="s">
        <v>132</v>
      </c>
      <c r="C28" s="55">
        <f t="shared" ref="C28:C33" si="4">SUM(M28:P28)</f>
        <v>10965</v>
      </c>
      <c r="D28" s="55">
        <f t="shared" ref="D28:D33" si="5">SUM(Q28:T28)</f>
        <v>11213</v>
      </c>
      <c r="E28" s="55">
        <f t="shared" ref="E28:E33" si="6">SUM(U28:X28)</f>
        <v>10059</v>
      </c>
      <c r="F28" s="55">
        <f t="shared" ref="F28:F33" si="7">SUM(Y28:AB28)</f>
        <v>5902</v>
      </c>
      <c r="G28" s="55">
        <f t="shared" ref="G28:G33" si="8">SUM(AC28:AF28)</f>
        <v>4490</v>
      </c>
      <c r="H28" s="55">
        <f t="shared" ref="H28:H33" si="9">SUM(AG28:AJ28)</f>
        <v>3567</v>
      </c>
      <c r="I28" s="55">
        <f t="shared" ref="I28:I33" si="10">SUM(AK28:AN28)</f>
        <v>3109</v>
      </c>
      <c r="J28" s="55">
        <f t="shared" ref="J28:J33" si="11">SUM(AO28:AR28)</f>
        <v>2544</v>
      </c>
      <c r="K28" s="55">
        <f t="shared" ref="K28:K33" si="12">SUM(AS28:AV28)</f>
        <v>2473</v>
      </c>
      <c r="M28" s="55">
        <v>3061</v>
      </c>
      <c r="N28" s="55">
        <v>2979</v>
      </c>
      <c r="O28" s="55">
        <v>2682</v>
      </c>
      <c r="P28" s="55">
        <v>2243</v>
      </c>
      <c r="Q28" s="55">
        <v>2904</v>
      </c>
      <c r="R28" s="55">
        <v>2913</v>
      </c>
      <c r="S28" s="55">
        <v>2855</v>
      </c>
      <c r="T28" s="55">
        <v>2541</v>
      </c>
      <c r="U28" s="55">
        <v>2953</v>
      </c>
      <c r="V28" s="55">
        <v>2907</v>
      </c>
      <c r="W28" s="55">
        <v>2455</v>
      </c>
      <c r="X28" s="55">
        <v>1744</v>
      </c>
      <c r="Y28" s="55">
        <v>2083</v>
      </c>
      <c r="Z28" s="55">
        <v>1556</v>
      </c>
      <c r="AA28" s="55">
        <v>1296</v>
      </c>
      <c r="AB28" s="55">
        <v>967</v>
      </c>
      <c r="AC28" s="55">
        <v>1210</v>
      </c>
      <c r="AD28" s="55">
        <v>1253</v>
      </c>
      <c r="AE28" s="55">
        <v>1199</v>
      </c>
      <c r="AF28" s="55">
        <v>828</v>
      </c>
      <c r="AG28" s="55">
        <v>1018</v>
      </c>
      <c r="AH28" s="55">
        <v>976</v>
      </c>
      <c r="AI28" s="55">
        <v>876</v>
      </c>
      <c r="AJ28" s="55">
        <v>697</v>
      </c>
      <c r="AK28" s="55">
        <v>838</v>
      </c>
      <c r="AL28" s="55">
        <v>807</v>
      </c>
      <c r="AM28" s="55">
        <v>774</v>
      </c>
      <c r="AN28" s="55">
        <v>690</v>
      </c>
      <c r="AO28" s="55">
        <v>694</v>
      </c>
      <c r="AP28" s="55">
        <v>651</v>
      </c>
      <c r="AQ28" s="55">
        <v>637</v>
      </c>
      <c r="AR28" s="55">
        <v>562</v>
      </c>
      <c r="AS28" s="55">
        <v>607</v>
      </c>
      <c r="AT28" s="55">
        <v>566</v>
      </c>
      <c r="AU28" s="55">
        <v>710</v>
      </c>
      <c r="AV28" s="55">
        <v>590</v>
      </c>
    </row>
    <row r="29" spans="1:48" ht="9.9" customHeight="1" x14ac:dyDescent="0.2">
      <c r="A29" s="40"/>
      <c r="B29" s="75" t="s">
        <v>133</v>
      </c>
      <c r="C29" s="55">
        <f t="shared" si="4"/>
        <v>1340992</v>
      </c>
      <c r="D29" s="55">
        <f t="shared" si="5"/>
        <v>1364284</v>
      </c>
      <c r="E29" s="55">
        <f t="shared" si="6"/>
        <v>1162704</v>
      </c>
      <c r="F29" s="55">
        <f t="shared" si="7"/>
        <v>670334</v>
      </c>
      <c r="G29" s="55">
        <f t="shared" si="8"/>
        <v>491240</v>
      </c>
      <c r="H29" s="55">
        <f t="shared" si="9"/>
        <v>457328</v>
      </c>
      <c r="I29" s="55">
        <f t="shared" si="10"/>
        <v>479865</v>
      </c>
      <c r="J29" s="55">
        <f t="shared" si="11"/>
        <v>464518</v>
      </c>
      <c r="K29" s="55">
        <f t="shared" si="12"/>
        <v>564688</v>
      </c>
      <c r="M29" s="55">
        <v>338038</v>
      </c>
      <c r="N29" s="55">
        <v>360479</v>
      </c>
      <c r="O29" s="55">
        <v>345237</v>
      </c>
      <c r="P29" s="55">
        <v>297238</v>
      </c>
      <c r="Q29" s="55">
        <v>351870</v>
      </c>
      <c r="R29" s="55">
        <v>363853</v>
      </c>
      <c r="S29" s="55">
        <v>355197</v>
      </c>
      <c r="T29" s="55">
        <v>293364</v>
      </c>
      <c r="U29" s="55">
        <v>328610</v>
      </c>
      <c r="V29" s="55">
        <v>334147</v>
      </c>
      <c r="W29" s="55">
        <v>279347</v>
      </c>
      <c r="X29" s="55">
        <v>220600</v>
      </c>
      <c r="Y29" s="55">
        <v>230853</v>
      </c>
      <c r="Z29" s="55">
        <v>194954</v>
      </c>
      <c r="AA29" s="55">
        <v>144122</v>
      </c>
      <c r="AB29" s="55">
        <v>100405</v>
      </c>
      <c r="AC29" s="55">
        <v>111425</v>
      </c>
      <c r="AD29" s="55">
        <v>138088</v>
      </c>
      <c r="AE29" s="55">
        <v>143330</v>
      </c>
      <c r="AF29" s="55">
        <v>98397</v>
      </c>
      <c r="AG29" s="55">
        <v>117094</v>
      </c>
      <c r="AH29" s="55">
        <v>127368</v>
      </c>
      <c r="AI29" s="55">
        <v>114883</v>
      </c>
      <c r="AJ29" s="55">
        <v>97983</v>
      </c>
      <c r="AK29" s="55">
        <v>114986</v>
      </c>
      <c r="AL29" s="55">
        <v>130394</v>
      </c>
      <c r="AM29" s="55">
        <v>123231</v>
      </c>
      <c r="AN29" s="55">
        <v>111254</v>
      </c>
      <c r="AO29" s="55">
        <v>115320</v>
      </c>
      <c r="AP29" s="55">
        <v>122041</v>
      </c>
      <c r="AQ29" s="55">
        <v>125525</v>
      </c>
      <c r="AR29" s="55">
        <v>101632</v>
      </c>
      <c r="AS29" s="55">
        <v>128290</v>
      </c>
      <c r="AT29" s="55">
        <v>147880</v>
      </c>
      <c r="AU29" s="55">
        <v>154789</v>
      </c>
      <c r="AV29" s="55">
        <v>133729</v>
      </c>
    </row>
    <row r="30" spans="1:48" ht="9.9" customHeight="1" x14ac:dyDescent="0.2">
      <c r="A30" s="40"/>
      <c r="B30" s="75" t="s">
        <v>134</v>
      </c>
      <c r="C30" s="55">
        <f t="shared" si="4"/>
        <v>727621</v>
      </c>
      <c r="D30" s="55">
        <f t="shared" si="5"/>
        <v>766618</v>
      </c>
      <c r="E30" s="55">
        <f t="shared" si="6"/>
        <v>681197</v>
      </c>
      <c r="F30" s="55">
        <f t="shared" si="7"/>
        <v>447671</v>
      </c>
      <c r="G30" s="55">
        <f t="shared" si="8"/>
        <v>335748</v>
      </c>
      <c r="H30" s="55">
        <f t="shared" si="9"/>
        <v>320498</v>
      </c>
      <c r="I30" s="55">
        <f t="shared" si="10"/>
        <v>333692</v>
      </c>
      <c r="J30" s="55">
        <f t="shared" si="11"/>
        <v>301231</v>
      </c>
      <c r="K30" s="55">
        <f t="shared" si="12"/>
        <v>339163</v>
      </c>
      <c r="M30" s="55">
        <v>176867</v>
      </c>
      <c r="N30" s="55">
        <v>194052</v>
      </c>
      <c r="O30" s="55">
        <v>187864</v>
      </c>
      <c r="P30" s="55">
        <v>168838</v>
      </c>
      <c r="Q30" s="55">
        <v>190862</v>
      </c>
      <c r="R30" s="55">
        <v>200547</v>
      </c>
      <c r="S30" s="55">
        <v>201854</v>
      </c>
      <c r="T30" s="55">
        <v>173355</v>
      </c>
      <c r="U30" s="55">
        <v>186272</v>
      </c>
      <c r="V30" s="55">
        <v>191729</v>
      </c>
      <c r="W30" s="55">
        <v>161010</v>
      </c>
      <c r="X30" s="55">
        <v>142186</v>
      </c>
      <c r="Y30" s="55">
        <v>141279</v>
      </c>
      <c r="Z30" s="55">
        <v>127205</v>
      </c>
      <c r="AA30" s="55">
        <v>99066</v>
      </c>
      <c r="AB30" s="55">
        <v>80121</v>
      </c>
      <c r="AC30" s="55">
        <v>80764</v>
      </c>
      <c r="AD30" s="55">
        <v>93045</v>
      </c>
      <c r="AE30" s="55">
        <v>90957</v>
      </c>
      <c r="AF30" s="55">
        <v>70982</v>
      </c>
      <c r="AG30" s="55">
        <v>78672</v>
      </c>
      <c r="AH30" s="55">
        <v>84618</v>
      </c>
      <c r="AI30" s="55">
        <v>80300</v>
      </c>
      <c r="AJ30" s="55">
        <v>76908</v>
      </c>
      <c r="AK30" s="55">
        <v>78556</v>
      </c>
      <c r="AL30" s="55">
        <v>91811</v>
      </c>
      <c r="AM30" s="55">
        <v>85957</v>
      </c>
      <c r="AN30" s="55">
        <v>77368</v>
      </c>
      <c r="AO30" s="55">
        <v>77797</v>
      </c>
      <c r="AP30" s="55">
        <v>76640</v>
      </c>
      <c r="AQ30" s="55">
        <v>79943</v>
      </c>
      <c r="AR30" s="55">
        <v>66851</v>
      </c>
      <c r="AS30" s="55">
        <v>79947</v>
      </c>
      <c r="AT30" s="55">
        <v>91435</v>
      </c>
      <c r="AU30" s="55">
        <v>89588</v>
      </c>
      <c r="AV30" s="55">
        <v>78193</v>
      </c>
    </row>
    <row r="31" spans="1:48" ht="9.9" customHeight="1" x14ac:dyDescent="0.2">
      <c r="A31" s="40"/>
      <c r="B31" s="75" t="s">
        <v>135</v>
      </c>
      <c r="C31" s="55">
        <f t="shared" si="4"/>
        <v>131676</v>
      </c>
      <c r="D31" s="55">
        <f t="shared" si="5"/>
        <v>139803</v>
      </c>
      <c r="E31" s="55">
        <f t="shared" si="6"/>
        <v>124601</v>
      </c>
      <c r="F31" s="55">
        <f t="shared" si="7"/>
        <v>84609</v>
      </c>
      <c r="G31" s="55">
        <f t="shared" si="8"/>
        <v>71735</v>
      </c>
      <c r="H31" s="55">
        <f t="shared" si="9"/>
        <v>63233</v>
      </c>
      <c r="I31" s="55">
        <f t="shared" si="10"/>
        <v>63263</v>
      </c>
      <c r="J31" s="55">
        <f t="shared" si="11"/>
        <v>52534</v>
      </c>
      <c r="K31" s="55">
        <f t="shared" si="12"/>
        <v>54583</v>
      </c>
      <c r="M31" s="55">
        <v>31275</v>
      </c>
      <c r="N31" s="55">
        <v>34140</v>
      </c>
      <c r="O31" s="55">
        <v>34697</v>
      </c>
      <c r="P31" s="55">
        <v>31564</v>
      </c>
      <c r="Q31" s="55">
        <v>34143</v>
      </c>
      <c r="R31" s="55">
        <v>36083</v>
      </c>
      <c r="S31" s="55">
        <v>37025</v>
      </c>
      <c r="T31" s="55">
        <v>32552</v>
      </c>
      <c r="U31" s="55">
        <v>33628</v>
      </c>
      <c r="V31" s="55">
        <v>34854</v>
      </c>
      <c r="W31" s="55">
        <v>29513</v>
      </c>
      <c r="X31" s="55">
        <v>26606</v>
      </c>
      <c r="Y31" s="55">
        <v>25527</v>
      </c>
      <c r="Z31" s="55">
        <v>22754</v>
      </c>
      <c r="AA31" s="55">
        <v>19742</v>
      </c>
      <c r="AB31" s="55">
        <v>16586</v>
      </c>
      <c r="AC31" s="55">
        <v>17726</v>
      </c>
      <c r="AD31" s="55">
        <v>19869</v>
      </c>
      <c r="AE31" s="55">
        <v>19324</v>
      </c>
      <c r="AF31" s="55">
        <v>14816</v>
      </c>
      <c r="AG31" s="55">
        <v>16350</v>
      </c>
      <c r="AH31" s="55">
        <v>17037</v>
      </c>
      <c r="AI31" s="55">
        <v>15626</v>
      </c>
      <c r="AJ31" s="55">
        <v>14220</v>
      </c>
      <c r="AK31" s="55">
        <v>14389</v>
      </c>
      <c r="AL31" s="55">
        <v>17377</v>
      </c>
      <c r="AM31" s="55">
        <v>16532</v>
      </c>
      <c r="AN31" s="55">
        <v>14965</v>
      </c>
      <c r="AO31" s="55">
        <v>13868</v>
      </c>
      <c r="AP31" s="55">
        <v>13453</v>
      </c>
      <c r="AQ31" s="55">
        <v>13801</v>
      </c>
      <c r="AR31" s="55">
        <v>11412</v>
      </c>
      <c r="AS31" s="55">
        <v>12862</v>
      </c>
      <c r="AT31" s="55">
        <v>14666</v>
      </c>
      <c r="AU31" s="55">
        <v>14288</v>
      </c>
      <c r="AV31" s="55">
        <v>12767</v>
      </c>
    </row>
    <row r="32" spans="1:48" ht="9.9" customHeight="1" x14ac:dyDescent="0.2">
      <c r="A32" s="40"/>
      <c r="B32" s="75" t="s">
        <v>136</v>
      </c>
      <c r="C32" s="55">
        <f t="shared" si="4"/>
        <v>34046</v>
      </c>
      <c r="D32" s="55">
        <f t="shared" si="5"/>
        <v>36223</v>
      </c>
      <c r="E32" s="55">
        <f t="shared" si="6"/>
        <v>29720</v>
      </c>
      <c r="F32" s="55">
        <f t="shared" si="7"/>
        <v>23057</v>
      </c>
      <c r="G32" s="55">
        <f t="shared" si="8"/>
        <v>21408</v>
      </c>
      <c r="H32" s="55">
        <f t="shared" si="9"/>
        <v>19260</v>
      </c>
      <c r="I32" s="55">
        <f t="shared" si="10"/>
        <v>18371</v>
      </c>
      <c r="J32" s="55">
        <f t="shared" si="11"/>
        <v>16331</v>
      </c>
      <c r="K32" s="55">
        <f t="shared" si="12"/>
        <v>18317</v>
      </c>
      <c r="M32" s="55">
        <v>8076</v>
      </c>
      <c r="N32" s="55">
        <v>8976</v>
      </c>
      <c r="O32" s="55">
        <v>8997</v>
      </c>
      <c r="P32" s="55">
        <v>7997</v>
      </c>
      <c r="Q32" s="55">
        <v>8572</v>
      </c>
      <c r="R32" s="55">
        <v>9223</v>
      </c>
      <c r="S32" s="55">
        <v>9966</v>
      </c>
      <c r="T32" s="55">
        <v>8462</v>
      </c>
      <c r="U32" s="55">
        <v>8257</v>
      </c>
      <c r="V32" s="55">
        <v>8328</v>
      </c>
      <c r="W32" s="55">
        <v>7201</v>
      </c>
      <c r="X32" s="55">
        <v>5934</v>
      </c>
      <c r="Y32" s="55">
        <v>6298</v>
      </c>
      <c r="Z32" s="55">
        <v>6227</v>
      </c>
      <c r="AA32" s="55">
        <v>5830</v>
      </c>
      <c r="AB32" s="55">
        <v>4702</v>
      </c>
      <c r="AC32" s="55">
        <v>5289</v>
      </c>
      <c r="AD32" s="55">
        <v>5769</v>
      </c>
      <c r="AE32" s="55">
        <v>5701</v>
      </c>
      <c r="AF32" s="55">
        <v>4649</v>
      </c>
      <c r="AG32" s="55">
        <v>5206</v>
      </c>
      <c r="AH32" s="55">
        <v>5371</v>
      </c>
      <c r="AI32" s="55">
        <v>4666</v>
      </c>
      <c r="AJ32" s="55">
        <v>4017</v>
      </c>
      <c r="AK32" s="55">
        <v>4252</v>
      </c>
      <c r="AL32" s="55">
        <v>5166</v>
      </c>
      <c r="AM32" s="55">
        <v>4805</v>
      </c>
      <c r="AN32" s="55">
        <v>4148</v>
      </c>
      <c r="AO32" s="55">
        <v>4174</v>
      </c>
      <c r="AP32" s="55">
        <v>4083</v>
      </c>
      <c r="AQ32" s="55">
        <v>4238</v>
      </c>
      <c r="AR32" s="55">
        <v>3836</v>
      </c>
      <c r="AS32" s="55">
        <v>4167</v>
      </c>
      <c r="AT32" s="55">
        <v>4757</v>
      </c>
      <c r="AU32" s="55">
        <v>4842</v>
      </c>
      <c r="AV32" s="55">
        <v>4551</v>
      </c>
    </row>
    <row r="33" spans="1:48" ht="9.9" customHeight="1" x14ac:dyDescent="0.2">
      <c r="A33" s="40"/>
      <c r="B33" s="75" t="s">
        <v>137</v>
      </c>
      <c r="C33" s="55">
        <f t="shared" si="4"/>
        <v>9538</v>
      </c>
      <c r="D33" s="55">
        <f t="shared" si="5"/>
        <v>9490</v>
      </c>
      <c r="E33" s="55">
        <f t="shared" si="6"/>
        <v>8144</v>
      </c>
      <c r="F33" s="55">
        <f t="shared" si="7"/>
        <v>6485</v>
      </c>
      <c r="G33" s="55">
        <f t="shared" si="8"/>
        <v>5798</v>
      </c>
      <c r="H33" s="55">
        <f t="shared" si="9"/>
        <v>4916</v>
      </c>
      <c r="I33" s="55">
        <f t="shared" si="10"/>
        <v>4763</v>
      </c>
      <c r="J33" s="55">
        <f t="shared" si="11"/>
        <v>5170</v>
      </c>
      <c r="K33" s="55">
        <f t="shared" si="12"/>
        <v>5592</v>
      </c>
      <c r="M33" s="55">
        <v>2308</v>
      </c>
      <c r="N33" s="55">
        <v>2469</v>
      </c>
      <c r="O33" s="55">
        <v>2530</v>
      </c>
      <c r="P33" s="55">
        <v>2231</v>
      </c>
      <c r="Q33" s="55">
        <v>2200</v>
      </c>
      <c r="R33" s="55">
        <v>2408</v>
      </c>
      <c r="S33" s="55">
        <v>2653</v>
      </c>
      <c r="T33" s="55">
        <v>2229</v>
      </c>
      <c r="U33" s="55">
        <v>2168</v>
      </c>
      <c r="V33" s="55">
        <v>2199</v>
      </c>
      <c r="W33" s="55">
        <v>2114</v>
      </c>
      <c r="X33" s="55">
        <v>1663</v>
      </c>
      <c r="Y33" s="55">
        <v>1729</v>
      </c>
      <c r="Z33" s="55">
        <v>1805</v>
      </c>
      <c r="AA33" s="55">
        <v>1612</v>
      </c>
      <c r="AB33" s="55">
        <v>1339</v>
      </c>
      <c r="AC33" s="55">
        <v>1454</v>
      </c>
      <c r="AD33" s="55">
        <v>1514</v>
      </c>
      <c r="AE33" s="55">
        <v>1543</v>
      </c>
      <c r="AF33" s="55">
        <v>1287</v>
      </c>
      <c r="AG33" s="55">
        <v>1336</v>
      </c>
      <c r="AH33" s="55">
        <v>1358</v>
      </c>
      <c r="AI33" s="55">
        <v>1168</v>
      </c>
      <c r="AJ33" s="55">
        <v>1054</v>
      </c>
      <c r="AK33" s="55">
        <v>1053</v>
      </c>
      <c r="AL33" s="55">
        <v>1325</v>
      </c>
      <c r="AM33" s="55">
        <v>1272</v>
      </c>
      <c r="AN33" s="55">
        <v>1113</v>
      </c>
      <c r="AO33" s="55">
        <v>1147</v>
      </c>
      <c r="AP33" s="55">
        <v>1363</v>
      </c>
      <c r="AQ33" s="55">
        <v>1432</v>
      </c>
      <c r="AR33" s="55">
        <v>1228</v>
      </c>
      <c r="AS33" s="55">
        <v>1338</v>
      </c>
      <c r="AT33" s="55">
        <v>1430</v>
      </c>
      <c r="AU33" s="55">
        <v>1447</v>
      </c>
      <c r="AV33" s="55">
        <v>1377</v>
      </c>
    </row>
    <row r="34" spans="1:48" ht="9.9" customHeight="1" x14ac:dyDescent="0.2">
      <c r="A34" s="40"/>
      <c r="B34" s="76" t="s">
        <v>69</v>
      </c>
      <c r="C34" s="42">
        <f>SUM(C28:C33)</f>
        <v>2254838</v>
      </c>
      <c r="D34" s="42">
        <f t="shared" ref="D34:K34" si="13">SUM(D28:D33)</f>
        <v>2327631</v>
      </c>
      <c r="E34" s="42">
        <f>SUM(E28:E33)</f>
        <v>2016425</v>
      </c>
      <c r="F34" s="42">
        <f t="shared" si="13"/>
        <v>1238058</v>
      </c>
      <c r="G34" s="42">
        <f t="shared" si="13"/>
        <v>930419</v>
      </c>
      <c r="H34" s="42">
        <f t="shared" si="13"/>
        <v>868802</v>
      </c>
      <c r="I34" s="42">
        <f t="shared" si="13"/>
        <v>903063</v>
      </c>
      <c r="J34" s="42">
        <f t="shared" si="13"/>
        <v>842328</v>
      </c>
      <c r="K34" s="42">
        <f t="shared" si="13"/>
        <v>984816</v>
      </c>
      <c r="M34" s="57">
        <f>SUM(M28:M33)</f>
        <v>559625</v>
      </c>
      <c r="N34" s="57">
        <f t="shared" ref="N34:AV34" si="14">SUM(N28:N33)</f>
        <v>603095</v>
      </c>
      <c r="O34" s="57">
        <f t="shared" si="14"/>
        <v>582007</v>
      </c>
      <c r="P34" s="57">
        <f t="shared" si="14"/>
        <v>510111</v>
      </c>
      <c r="Q34" s="57">
        <f t="shared" si="14"/>
        <v>590551</v>
      </c>
      <c r="R34" s="57">
        <f t="shared" si="14"/>
        <v>615027</v>
      </c>
      <c r="S34" s="57">
        <f t="shared" si="14"/>
        <v>609550</v>
      </c>
      <c r="T34" s="57">
        <f t="shared" si="14"/>
        <v>512503</v>
      </c>
      <c r="U34" s="57">
        <f t="shared" si="14"/>
        <v>561888</v>
      </c>
      <c r="V34" s="57">
        <f t="shared" si="14"/>
        <v>574164</v>
      </c>
      <c r="W34" s="57">
        <f t="shared" si="14"/>
        <v>481640</v>
      </c>
      <c r="X34" s="57">
        <f t="shared" si="14"/>
        <v>398733</v>
      </c>
      <c r="Y34" s="57">
        <f t="shared" si="14"/>
        <v>407769</v>
      </c>
      <c r="Z34" s="57">
        <f t="shared" si="14"/>
        <v>354501</v>
      </c>
      <c r="AA34" s="57">
        <f t="shared" si="14"/>
        <v>271668</v>
      </c>
      <c r="AB34" s="57">
        <f t="shared" si="14"/>
        <v>204120</v>
      </c>
      <c r="AC34" s="57">
        <f t="shared" si="14"/>
        <v>217868</v>
      </c>
      <c r="AD34" s="57">
        <f t="shared" si="14"/>
        <v>259538</v>
      </c>
      <c r="AE34" s="57">
        <f t="shared" si="14"/>
        <v>262054</v>
      </c>
      <c r="AF34" s="57">
        <f t="shared" si="14"/>
        <v>190959</v>
      </c>
      <c r="AG34" s="57">
        <f t="shared" si="14"/>
        <v>219676</v>
      </c>
      <c r="AH34" s="57">
        <f t="shared" si="14"/>
        <v>236728</v>
      </c>
      <c r="AI34" s="57">
        <f t="shared" si="14"/>
        <v>217519</v>
      </c>
      <c r="AJ34" s="57">
        <f t="shared" si="14"/>
        <v>194879</v>
      </c>
      <c r="AK34" s="57">
        <f t="shared" si="14"/>
        <v>214074</v>
      </c>
      <c r="AL34" s="57">
        <f t="shared" si="14"/>
        <v>246880</v>
      </c>
      <c r="AM34" s="57">
        <f t="shared" si="14"/>
        <v>232571</v>
      </c>
      <c r="AN34" s="57">
        <f t="shared" si="14"/>
        <v>209538</v>
      </c>
      <c r="AO34" s="57">
        <f t="shared" si="14"/>
        <v>213000</v>
      </c>
      <c r="AP34" s="57">
        <f t="shared" si="14"/>
        <v>218231</v>
      </c>
      <c r="AQ34" s="57">
        <f t="shared" si="14"/>
        <v>225576</v>
      </c>
      <c r="AR34" s="57">
        <f t="shared" si="14"/>
        <v>185521</v>
      </c>
      <c r="AS34" s="57">
        <f t="shared" si="14"/>
        <v>227211</v>
      </c>
      <c r="AT34" s="57">
        <f t="shared" si="14"/>
        <v>260734</v>
      </c>
      <c r="AU34" s="57">
        <f t="shared" si="14"/>
        <v>265664</v>
      </c>
      <c r="AV34" s="57">
        <f t="shared" si="14"/>
        <v>231207</v>
      </c>
    </row>
    <row r="35" spans="1:48" ht="9.9" customHeight="1" x14ac:dyDescent="0.2"/>
    <row r="36" spans="1:48" ht="9.9" customHeight="1" x14ac:dyDescent="0.2"/>
    <row r="37" spans="1:48" ht="9.9" customHeight="1" x14ac:dyDescent="0.2"/>
    <row r="38" spans="1:48" ht="9.9" customHeight="1" x14ac:dyDescent="0.2"/>
    <row r="39" spans="1:48" ht="9.9" customHeight="1" x14ac:dyDescent="0.2">
      <c r="B39" s="34" t="s">
        <v>87</v>
      </c>
    </row>
    <row r="40" spans="1:48" ht="9.9" customHeight="1" x14ac:dyDescent="0.2">
      <c r="B40" s="31" t="s">
        <v>74</v>
      </c>
    </row>
  </sheetData>
  <phoneticPr fontId="0" type="noConversion"/>
  <pageMargins left="0.7" right="0.7" top="0.75" bottom="0.75" header="0.3" footer="0.3"/>
  <pageSetup paperSize="9" orientation="landscape" horizontalDpi="4294967295" verticalDpi="4294967295" r:id="rId1"/>
  <ignoredErrors>
    <ignoredError sqref="C10:K11 C18:K21 C28:K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4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4" sqref="C24:K24"/>
    </sheetView>
  </sheetViews>
  <sheetFormatPr defaultColWidth="9" defaultRowHeight="11.4" x14ac:dyDescent="0.2"/>
  <cols>
    <col min="1" max="1" width="4.6328125" style="48" customWidth="1"/>
    <col min="2" max="2" width="39.08984375" style="48" customWidth="1"/>
    <col min="3" max="48" width="10.6328125" style="29" customWidth="1"/>
    <col min="49" max="16384" width="9" style="29"/>
  </cols>
  <sheetData>
    <row r="1" spans="1:48" s="48" customFormat="1" ht="9.9" customHeight="1" x14ac:dyDescent="0.2">
      <c r="B1" s="30" t="s">
        <v>139</v>
      </c>
    </row>
    <row r="2" spans="1:48" s="48" customFormat="1" ht="9.9" customHeight="1" x14ac:dyDescent="0.2"/>
    <row r="3" spans="1:48" s="48" customFormat="1" ht="9.9" customHeight="1" x14ac:dyDescent="0.2"/>
    <row r="4" spans="1:48" s="48" customFormat="1" ht="9.9" customHeight="1" x14ac:dyDescent="0.2"/>
    <row r="5" spans="1:48" s="48" customFormat="1" ht="9.9" customHeight="1" x14ac:dyDescent="0.2">
      <c r="C5" s="32" t="s">
        <v>29</v>
      </c>
      <c r="D5" s="33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8" s="48" customFormat="1" ht="9.9" customHeight="1" x14ac:dyDescent="0.2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s="48" customFormat="1" ht="9.9" customHeight="1" x14ac:dyDescent="0.2">
      <c r="C7" s="35">
        <v>2005</v>
      </c>
      <c r="D7" s="35">
        <v>2006</v>
      </c>
      <c r="E7" s="35">
        <v>2007</v>
      </c>
      <c r="F7" s="35">
        <v>2008</v>
      </c>
      <c r="G7" s="35">
        <v>2009</v>
      </c>
      <c r="H7" s="35">
        <v>2010</v>
      </c>
      <c r="I7" s="35">
        <v>2011</v>
      </c>
      <c r="J7" s="35">
        <v>2012</v>
      </c>
      <c r="K7" s="35">
        <v>2013</v>
      </c>
      <c r="L7" s="30"/>
      <c r="M7" s="30" t="s">
        <v>30</v>
      </c>
      <c r="N7" s="30" t="s">
        <v>31</v>
      </c>
      <c r="O7" s="30" t="s">
        <v>32</v>
      </c>
      <c r="P7" s="30" t="s">
        <v>33</v>
      </c>
      <c r="Q7" s="30" t="s">
        <v>34</v>
      </c>
      <c r="R7" s="30" t="s">
        <v>35</v>
      </c>
      <c r="S7" s="30" t="s">
        <v>36</v>
      </c>
      <c r="T7" s="30" t="s">
        <v>37</v>
      </c>
      <c r="U7" s="30" t="s">
        <v>38</v>
      </c>
      <c r="V7" s="30" t="s">
        <v>39</v>
      </c>
      <c r="W7" s="30" t="s">
        <v>40</v>
      </c>
      <c r="X7" s="30" t="s">
        <v>41</v>
      </c>
      <c r="Y7" s="30" t="s">
        <v>42</v>
      </c>
      <c r="Z7" s="30" t="s">
        <v>43</v>
      </c>
      <c r="AA7" s="30" t="s">
        <v>44</v>
      </c>
      <c r="AB7" s="30" t="s">
        <v>45</v>
      </c>
      <c r="AC7" s="30" t="s">
        <v>46</v>
      </c>
      <c r="AD7" s="30" t="s">
        <v>47</v>
      </c>
      <c r="AE7" s="30" t="s">
        <v>48</v>
      </c>
      <c r="AF7" s="30" t="s">
        <v>49</v>
      </c>
      <c r="AG7" s="30" t="s">
        <v>50</v>
      </c>
      <c r="AH7" s="30" t="s">
        <v>51</v>
      </c>
      <c r="AI7" s="30" t="s">
        <v>52</v>
      </c>
      <c r="AJ7" s="30" t="s">
        <v>53</v>
      </c>
      <c r="AK7" s="30" t="s">
        <v>54</v>
      </c>
      <c r="AL7" s="30" t="s">
        <v>55</v>
      </c>
      <c r="AM7" s="30" t="s">
        <v>56</v>
      </c>
      <c r="AN7" s="30" t="s">
        <v>57</v>
      </c>
      <c r="AO7" s="30" t="s">
        <v>58</v>
      </c>
      <c r="AP7" s="30" t="s">
        <v>59</v>
      </c>
      <c r="AQ7" s="30" t="s">
        <v>60</v>
      </c>
      <c r="AR7" s="30" t="s">
        <v>61</v>
      </c>
      <c r="AS7" s="30" t="s">
        <v>62</v>
      </c>
      <c r="AT7" s="30" t="s">
        <v>63</v>
      </c>
      <c r="AU7" s="30" t="s">
        <v>64</v>
      </c>
      <c r="AV7" s="30" t="s">
        <v>65</v>
      </c>
    </row>
    <row r="8" spans="1:48" ht="9.9" customHeight="1" x14ac:dyDescent="0.2">
      <c r="A8" s="83"/>
    </row>
    <row r="9" spans="1:48" ht="9.9" customHeight="1" x14ac:dyDescent="0.2">
      <c r="A9" s="84">
        <v>5.0999999999999996</v>
      </c>
      <c r="B9" s="74" t="s">
        <v>181</v>
      </c>
    </row>
    <row r="10" spans="1:48" ht="9.9" customHeight="1" x14ac:dyDescent="0.2">
      <c r="A10" s="85"/>
      <c r="B10" s="75" t="s">
        <v>140</v>
      </c>
      <c r="C10" s="55">
        <f>SUM(M10:P10)</f>
        <v>55256</v>
      </c>
      <c r="D10" s="55">
        <f>SUM(Q10:T10)</f>
        <v>26507</v>
      </c>
      <c r="E10" s="55">
        <f>SUM(U10:X10)</f>
        <v>11658</v>
      </c>
      <c r="F10" s="55">
        <f>SUM(Y10:AB10)</f>
        <v>6539</v>
      </c>
      <c r="G10" s="55">
        <f>SUM(AC10:AF10)</f>
        <v>9696</v>
      </c>
      <c r="H10" s="55">
        <f>SUM(AG10:AJ10)</f>
        <v>8806</v>
      </c>
      <c r="I10" s="55">
        <f>SUM(AK10:AN10)</f>
        <v>9875</v>
      </c>
      <c r="J10" s="55">
        <f>SUM(AO10:AR10)</f>
        <v>11204</v>
      </c>
      <c r="K10" s="55">
        <f>SUM(AS10:AV10)</f>
        <v>11646</v>
      </c>
      <c r="M10" s="55">
        <v>17600</v>
      </c>
      <c r="N10" s="55">
        <v>15082</v>
      </c>
      <c r="O10" s="55">
        <v>12884</v>
      </c>
      <c r="P10" s="55">
        <v>9690</v>
      </c>
      <c r="Q10" s="55">
        <v>8928</v>
      </c>
      <c r="R10" s="55">
        <v>7144</v>
      </c>
      <c r="S10" s="55">
        <v>5948</v>
      </c>
      <c r="T10" s="55">
        <v>4487</v>
      </c>
      <c r="U10" s="55">
        <v>3955</v>
      </c>
      <c r="V10" s="55">
        <v>3302</v>
      </c>
      <c r="W10" s="55">
        <v>2595</v>
      </c>
      <c r="X10" s="55">
        <v>1806</v>
      </c>
      <c r="Y10" s="55">
        <v>1598</v>
      </c>
      <c r="Z10" s="55">
        <v>1489</v>
      </c>
      <c r="AA10" s="55">
        <v>1618</v>
      </c>
      <c r="AB10" s="55">
        <v>1834</v>
      </c>
      <c r="AC10" s="55">
        <v>2209</v>
      </c>
      <c r="AD10" s="55">
        <v>2675</v>
      </c>
      <c r="AE10" s="55">
        <v>2570</v>
      </c>
      <c r="AF10" s="55">
        <v>2242</v>
      </c>
      <c r="AG10" s="55">
        <v>2163</v>
      </c>
      <c r="AH10" s="55">
        <v>2299</v>
      </c>
      <c r="AI10" s="55">
        <v>2214</v>
      </c>
      <c r="AJ10" s="55">
        <v>2130</v>
      </c>
      <c r="AK10" s="55">
        <v>2224</v>
      </c>
      <c r="AL10" s="55">
        <v>2595</v>
      </c>
      <c r="AM10" s="55">
        <v>2529</v>
      </c>
      <c r="AN10" s="55">
        <v>2527</v>
      </c>
      <c r="AO10" s="55">
        <v>2698</v>
      </c>
      <c r="AP10" s="55">
        <v>2736</v>
      </c>
      <c r="AQ10" s="55">
        <v>3066</v>
      </c>
      <c r="AR10" s="55">
        <v>2704</v>
      </c>
      <c r="AS10" s="55">
        <v>2930</v>
      </c>
      <c r="AT10" s="55">
        <v>3078</v>
      </c>
      <c r="AU10" s="55">
        <v>2944</v>
      </c>
      <c r="AV10" s="55">
        <v>2694</v>
      </c>
    </row>
    <row r="11" spans="1:48" ht="9.9" customHeight="1" x14ac:dyDescent="0.2">
      <c r="A11" s="78"/>
      <c r="B11" s="75" t="s">
        <v>141</v>
      </c>
      <c r="C11" s="55">
        <f t="shared" ref="C11:C17" si="0">SUM(M11:P11)</f>
        <v>600679</v>
      </c>
      <c r="D11" s="55">
        <f t="shared" ref="D11:D17" si="1">SUM(Q11:T11)</f>
        <v>509605</v>
      </c>
      <c r="E11" s="55">
        <f t="shared" ref="E11:E17" si="2">SUM(U11:X11)</f>
        <v>359567</v>
      </c>
      <c r="F11" s="55">
        <f t="shared" ref="F11:F17" si="3">SUM(Y11:AB11)</f>
        <v>210180</v>
      </c>
      <c r="G11" s="55">
        <f t="shared" ref="G11:G17" si="4">SUM(AC11:AF11)</f>
        <v>178452</v>
      </c>
      <c r="H11" s="55">
        <f t="shared" ref="H11:H17" si="5">SUM(AG11:AJ11)</f>
        <v>154007</v>
      </c>
      <c r="I11" s="55">
        <f t="shared" ref="I11:I17" si="6">SUM(AK11:AN11)</f>
        <v>163617</v>
      </c>
      <c r="J11" s="55">
        <f t="shared" ref="J11:J17" si="7">SUM(AO11:AR11)</f>
        <v>154554</v>
      </c>
      <c r="K11" s="55">
        <f t="shared" ref="K11:K17" si="8">SUM(AS11:AV11)</f>
        <v>165252</v>
      </c>
      <c r="M11" s="55">
        <v>155389</v>
      </c>
      <c r="N11" s="55">
        <v>160935</v>
      </c>
      <c r="O11" s="55">
        <v>152166</v>
      </c>
      <c r="P11" s="55">
        <v>132189</v>
      </c>
      <c r="Q11" s="55">
        <v>143978</v>
      </c>
      <c r="R11" s="55">
        <v>135969</v>
      </c>
      <c r="S11" s="55">
        <v>126144</v>
      </c>
      <c r="T11" s="55">
        <v>103514</v>
      </c>
      <c r="U11" s="55">
        <v>107324</v>
      </c>
      <c r="V11" s="55">
        <v>103886</v>
      </c>
      <c r="W11" s="55">
        <v>83750</v>
      </c>
      <c r="X11" s="55">
        <v>64607</v>
      </c>
      <c r="Y11" s="55">
        <v>65230</v>
      </c>
      <c r="Z11" s="55">
        <v>56163</v>
      </c>
      <c r="AA11" s="55">
        <v>48945</v>
      </c>
      <c r="AB11" s="55">
        <v>39842</v>
      </c>
      <c r="AC11" s="55">
        <v>44011</v>
      </c>
      <c r="AD11" s="55">
        <v>49628</v>
      </c>
      <c r="AE11" s="55">
        <v>47560</v>
      </c>
      <c r="AF11" s="55">
        <v>37253</v>
      </c>
      <c r="AG11" s="55">
        <v>39689</v>
      </c>
      <c r="AH11" s="55">
        <v>41045</v>
      </c>
      <c r="AI11" s="55">
        <v>38287</v>
      </c>
      <c r="AJ11" s="55">
        <v>34986</v>
      </c>
      <c r="AK11" s="55">
        <v>40022</v>
      </c>
      <c r="AL11" s="55">
        <v>44385</v>
      </c>
      <c r="AM11" s="55">
        <v>42192</v>
      </c>
      <c r="AN11" s="55">
        <v>37018</v>
      </c>
      <c r="AO11" s="55">
        <v>40062</v>
      </c>
      <c r="AP11" s="55">
        <v>39208</v>
      </c>
      <c r="AQ11" s="55">
        <v>40749</v>
      </c>
      <c r="AR11" s="55">
        <v>34535</v>
      </c>
      <c r="AS11" s="55">
        <v>40414</v>
      </c>
      <c r="AT11" s="55">
        <v>43021</v>
      </c>
      <c r="AU11" s="55">
        <v>43152</v>
      </c>
      <c r="AV11" s="55">
        <v>38665</v>
      </c>
    </row>
    <row r="12" spans="1:48" ht="9.9" customHeight="1" x14ac:dyDescent="0.2">
      <c r="A12" s="78"/>
      <c r="B12" s="75" t="s">
        <v>90</v>
      </c>
      <c r="C12" s="55">
        <f t="shared" si="0"/>
        <v>1174211</v>
      </c>
      <c r="D12" s="55">
        <f t="shared" si="1"/>
        <v>1267440</v>
      </c>
      <c r="E12" s="55">
        <f t="shared" si="2"/>
        <v>1101448</v>
      </c>
      <c r="F12" s="55">
        <f t="shared" si="3"/>
        <v>659914</v>
      </c>
      <c r="G12" s="55">
        <f t="shared" si="4"/>
        <v>489715</v>
      </c>
      <c r="H12" s="55">
        <f t="shared" si="5"/>
        <v>448349</v>
      </c>
      <c r="I12" s="55">
        <f t="shared" si="6"/>
        <v>468768</v>
      </c>
      <c r="J12" s="55">
        <f t="shared" si="7"/>
        <v>426617</v>
      </c>
      <c r="K12" s="55">
        <f t="shared" si="8"/>
        <v>500539</v>
      </c>
      <c r="M12" s="55">
        <v>288889</v>
      </c>
      <c r="N12" s="55">
        <v>312397</v>
      </c>
      <c r="O12" s="55">
        <v>304089</v>
      </c>
      <c r="P12" s="55">
        <v>268836</v>
      </c>
      <c r="Q12" s="55">
        <v>317166</v>
      </c>
      <c r="R12" s="55">
        <v>334264</v>
      </c>
      <c r="S12" s="55">
        <v>335309</v>
      </c>
      <c r="T12" s="55">
        <v>280701</v>
      </c>
      <c r="U12" s="55">
        <v>311327</v>
      </c>
      <c r="V12" s="55">
        <v>311382</v>
      </c>
      <c r="W12" s="55">
        <v>264027</v>
      </c>
      <c r="X12" s="55">
        <v>214712</v>
      </c>
      <c r="Y12" s="55">
        <v>221960</v>
      </c>
      <c r="Z12" s="55">
        <v>186958</v>
      </c>
      <c r="AA12" s="55">
        <v>145461</v>
      </c>
      <c r="AB12" s="55">
        <v>105535</v>
      </c>
      <c r="AC12" s="55">
        <v>116302</v>
      </c>
      <c r="AD12" s="55">
        <v>136768</v>
      </c>
      <c r="AE12" s="55">
        <v>141546</v>
      </c>
      <c r="AF12" s="55">
        <v>95099</v>
      </c>
      <c r="AG12" s="55">
        <v>115029</v>
      </c>
      <c r="AH12" s="55">
        <v>121579</v>
      </c>
      <c r="AI12" s="55">
        <v>112350</v>
      </c>
      <c r="AJ12" s="55">
        <v>99391</v>
      </c>
      <c r="AK12" s="55">
        <v>111601</v>
      </c>
      <c r="AL12" s="55">
        <v>126161</v>
      </c>
      <c r="AM12" s="55">
        <v>120735</v>
      </c>
      <c r="AN12" s="55">
        <v>110271</v>
      </c>
      <c r="AO12" s="55">
        <v>107559</v>
      </c>
      <c r="AP12" s="55">
        <v>110253</v>
      </c>
      <c r="AQ12" s="55">
        <v>115440</v>
      </c>
      <c r="AR12" s="55">
        <v>93365</v>
      </c>
      <c r="AS12" s="55">
        <v>117241</v>
      </c>
      <c r="AT12" s="55">
        <v>131529</v>
      </c>
      <c r="AU12" s="55">
        <v>135930</v>
      </c>
      <c r="AV12" s="55">
        <v>115839</v>
      </c>
    </row>
    <row r="13" spans="1:48" ht="9.9" customHeight="1" x14ac:dyDescent="0.2">
      <c r="A13" s="78"/>
      <c r="B13" s="75" t="s">
        <v>91</v>
      </c>
      <c r="C13" s="55">
        <f t="shared" si="0"/>
        <v>349167</v>
      </c>
      <c r="D13" s="55">
        <f t="shared" si="1"/>
        <v>426192</v>
      </c>
      <c r="E13" s="55">
        <f t="shared" si="2"/>
        <v>438206</v>
      </c>
      <c r="F13" s="55">
        <f t="shared" si="3"/>
        <v>283631</v>
      </c>
      <c r="G13" s="55">
        <f t="shared" si="4"/>
        <v>195674</v>
      </c>
      <c r="H13" s="55">
        <f t="shared" si="5"/>
        <v>197551</v>
      </c>
      <c r="I13" s="55">
        <f t="shared" si="6"/>
        <v>199223</v>
      </c>
      <c r="J13" s="55">
        <f t="shared" si="7"/>
        <v>190024</v>
      </c>
      <c r="K13" s="55">
        <f t="shared" si="8"/>
        <v>232004</v>
      </c>
      <c r="M13" s="55">
        <v>81750</v>
      </c>
      <c r="N13" s="55">
        <v>93615</v>
      </c>
      <c r="O13" s="55">
        <v>92577</v>
      </c>
      <c r="P13" s="55">
        <v>81225</v>
      </c>
      <c r="Q13" s="55">
        <v>98887</v>
      </c>
      <c r="R13" s="55">
        <v>112090</v>
      </c>
      <c r="S13" s="55">
        <v>115585</v>
      </c>
      <c r="T13" s="55">
        <v>99630</v>
      </c>
      <c r="U13" s="55">
        <v>113406</v>
      </c>
      <c r="V13" s="55">
        <v>124573</v>
      </c>
      <c r="W13" s="55">
        <v>106484</v>
      </c>
      <c r="X13" s="55">
        <v>93743</v>
      </c>
      <c r="Y13" s="55">
        <v>94942</v>
      </c>
      <c r="Z13" s="55">
        <v>85676</v>
      </c>
      <c r="AA13" s="55">
        <v>59654</v>
      </c>
      <c r="AB13" s="55">
        <v>43359</v>
      </c>
      <c r="AC13" s="55">
        <v>43340</v>
      </c>
      <c r="AD13" s="55">
        <v>54286</v>
      </c>
      <c r="AE13" s="55">
        <v>54594</v>
      </c>
      <c r="AF13" s="55">
        <v>43454</v>
      </c>
      <c r="AG13" s="55">
        <v>48660</v>
      </c>
      <c r="AH13" s="55">
        <v>54470</v>
      </c>
      <c r="AI13" s="55">
        <v>49858</v>
      </c>
      <c r="AJ13" s="55">
        <v>44563</v>
      </c>
      <c r="AK13" s="55">
        <v>46435</v>
      </c>
      <c r="AL13" s="55">
        <v>55907</v>
      </c>
      <c r="AM13" s="55">
        <v>51550</v>
      </c>
      <c r="AN13" s="55">
        <v>45331</v>
      </c>
      <c r="AO13" s="55">
        <v>47684</v>
      </c>
      <c r="AP13" s="55">
        <v>49747</v>
      </c>
      <c r="AQ13" s="55">
        <v>50788</v>
      </c>
      <c r="AR13" s="55">
        <v>41805</v>
      </c>
      <c r="AS13" s="55">
        <v>50822</v>
      </c>
      <c r="AT13" s="55">
        <v>62247</v>
      </c>
      <c r="AU13" s="55">
        <v>63351</v>
      </c>
      <c r="AV13" s="55">
        <v>55584</v>
      </c>
    </row>
    <row r="14" spans="1:48" ht="9.9" customHeight="1" x14ac:dyDescent="0.2">
      <c r="A14" s="78"/>
      <c r="B14" s="75" t="s">
        <v>142</v>
      </c>
      <c r="C14" s="55">
        <f t="shared" si="0"/>
        <v>47161</v>
      </c>
      <c r="D14" s="55">
        <f t="shared" si="1"/>
        <v>62000</v>
      </c>
      <c r="E14" s="55">
        <f t="shared" si="2"/>
        <v>65219</v>
      </c>
      <c r="F14" s="55">
        <f t="shared" si="3"/>
        <v>47155</v>
      </c>
      <c r="G14" s="55">
        <f t="shared" si="4"/>
        <v>33869</v>
      </c>
      <c r="H14" s="55">
        <f t="shared" si="5"/>
        <v>35488</v>
      </c>
      <c r="I14" s="55">
        <f t="shared" si="6"/>
        <v>35625</v>
      </c>
      <c r="J14" s="55">
        <f t="shared" si="7"/>
        <v>34546</v>
      </c>
      <c r="K14" s="55">
        <f t="shared" si="8"/>
        <v>43270</v>
      </c>
      <c r="M14" s="55">
        <v>10336</v>
      </c>
      <c r="N14" s="55">
        <v>12847</v>
      </c>
      <c r="O14" s="55">
        <v>12630</v>
      </c>
      <c r="P14" s="55">
        <v>11348</v>
      </c>
      <c r="Q14" s="55">
        <v>13717</v>
      </c>
      <c r="R14" s="55">
        <v>16347</v>
      </c>
      <c r="S14" s="55">
        <v>16862</v>
      </c>
      <c r="T14" s="55">
        <v>15074</v>
      </c>
      <c r="U14" s="55">
        <v>16143</v>
      </c>
      <c r="V14" s="55">
        <v>18843</v>
      </c>
      <c r="W14" s="55">
        <v>15664</v>
      </c>
      <c r="X14" s="55">
        <v>14569</v>
      </c>
      <c r="Y14" s="55">
        <v>14696</v>
      </c>
      <c r="Z14" s="55">
        <v>14655</v>
      </c>
      <c r="AA14" s="55">
        <v>9699</v>
      </c>
      <c r="AB14" s="55">
        <v>8105</v>
      </c>
      <c r="AC14" s="55">
        <v>7257</v>
      </c>
      <c r="AD14" s="55">
        <v>9677</v>
      </c>
      <c r="AE14" s="55">
        <v>9384</v>
      </c>
      <c r="AF14" s="55">
        <v>7551</v>
      </c>
      <c r="AG14" s="55">
        <v>8493</v>
      </c>
      <c r="AH14" s="55">
        <v>10190</v>
      </c>
      <c r="AI14" s="55">
        <v>8825</v>
      </c>
      <c r="AJ14" s="55">
        <v>7980</v>
      </c>
      <c r="AK14" s="55">
        <v>8173</v>
      </c>
      <c r="AL14" s="55">
        <v>10323</v>
      </c>
      <c r="AM14" s="55">
        <v>8993</v>
      </c>
      <c r="AN14" s="55">
        <v>8136</v>
      </c>
      <c r="AO14" s="55">
        <v>8577</v>
      </c>
      <c r="AP14" s="55">
        <v>9321</v>
      </c>
      <c r="AQ14" s="55">
        <v>9069</v>
      </c>
      <c r="AR14" s="55">
        <v>7579</v>
      </c>
      <c r="AS14" s="55">
        <v>8947</v>
      </c>
      <c r="AT14" s="55">
        <v>11824</v>
      </c>
      <c r="AU14" s="55">
        <v>11792</v>
      </c>
      <c r="AV14" s="55">
        <v>10707</v>
      </c>
    </row>
    <row r="15" spans="1:48" ht="9.9" customHeight="1" x14ac:dyDescent="0.2">
      <c r="A15" s="78"/>
      <c r="B15" s="75" t="s">
        <v>143</v>
      </c>
      <c r="C15" s="55">
        <f t="shared" si="0"/>
        <v>14640</v>
      </c>
      <c r="D15" s="55">
        <f t="shared" si="1"/>
        <v>20019</v>
      </c>
      <c r="E15" s="55">
        <f t="shared" si="2"/>
        <v>22364</v>
      </c>
      <c r="F15" s="55">
        <f t="shared" si="3"/>
        <v>16694</v>
      </c>
      <c r="G15" s="55">
        <f t="shared" si="4"/>
        <v>12217</v>
      </c>
      <c r="H15" s="55">
        <f t="shared" si="5"/>
        <v>12641</v>
      </c>
      <c r="I15" s="55">
        <f t="shared" si="6"/>
        <v>13709</v>
      </c>
      <c r="J15" s="55">
        <f t="shared" si="7"/>
        <v>13287</v>
      </c>
      <c r="K15" s="55">
        <f t="shared" si="8"/>
        <v>16596</v>
      </c>
      <c r="M15" s="55">
        <v>3293</v>
      </c>
      <c r="N15" s="55">
        <v>3964</v>
      </c>
      <c r="O15" s="55">
        <v>3814</v>
      </c>
      <c r="P15" s="55">
        <v>3569</v>
      </c>
      <c r="Q15" s="55">
        <v>4368</v>
      </c>
      <c r="R15" s="55">
        <v>5162</v>
      </c>
      <c r="S15" s="55">
        <v>5537</v>
      </c>
      <c r="T15" s="55">
        <v>4952</v>
      </c>
      <c r="U15" s="55">
        <v>5479</v>
      </c>
      <c r="V15" s="55">
        <v>6741</v>
      </c>
      <c r="W15" s="55">
        <v>5042</v>
      </c>
      <c r="X15" s="55">
        <v>5102</v>
      </c>
      <c r="Y15" s="55">
        <v>5115</v>
      </c>
      <c r="Z15" s="55">
        <v>5200</v>
      </c>
      <c r="AA15" s="55">
        <v>3446</v>
      </c>
      <c r="AB15" s="55">
        <v>2933</v>
      </c>
      <c r="AC15" s="55">
        <v>2640</v>
      </c>
      <c r="AD15" s="55">
        <v>3402</v>
      </c>
      <c r="AE15" s="55">
        <v>3430</v>
      </c>
      <c r="AF15" s="55">
        <v>2745</v>
      </c>
      <c r="AG15" s="55">
        <v>2979</v>
      </c>
      <c r="AH15" s="55">
        <v>3638</v>
      </c>
      <c r="AI15" s="55">
        <v>3161</v>
      </c>
      <c r="AJ15" s="55">
        <v>2863</v>
      </c>
      <c r="AK15" s="55">
        <v>3018</v>
      </c>
      <c r="AL15" s="55">
        <v>3967</v>
      </c>
      <c r="AM15" s="55">
        <v>3507</v>
      </c>
      <c r="AN15" s="55">
        <v>3217</v>
      </c>
      <c r="AO15" s="55">
        <v>3348</v>
      </c>
      <c r="AP15" s="55">
        <v>3701</v>
      </c>
      <c r="AQ15" s="55">
        <v>3399</v>
      </c>
      <c r="AR15" s="55">
        <v>2839</v>
      </c>
      <c r="AS15" s="55">
        <v>3465</v>
      </c>
      <c r="AT15" s="55">
        <v>4678</v>
      </c>
      <c r="AU15" s="55">
        <v>4365</v>
      </c>
      <c r="AV15" s="55">
        <v>4088</v>
      </c>
    </row>
    <row r="16" spans="1:48" ht="9.9" customHeight="1" x14ac:dyDescent="0.2">
      <c r="A16" s="78"/>
      <c r="B16" s="75" t="s">
        <v>144</v>
      </c>
      <c r="C16" s="55">
        <f t="shared" si="0"/>
        <v>11002</v>
      </c>
      <c r="D16" s="55">
        <f t="shared" si="1"/>
        <v>15445</v>
      </c>
      <c r="E16" s="55">
        <f t="shared" si="2"/>
        <v>17844</v>
      </c>
      <c r="F16" s="55">
        <f t="shared" si="3"/>
        <v>13941</v>
      </c>
      <c r="G16" s="55">
        <f t="shared" si="4"/>
        <v>10795</v>
      </c>
      <c r="H16" s="55">
        <f t="shared" si="5"/>
        <v>11944</v>
      </c>
      <c r="I16" s="55">
        <f t="shared" si="6"/>
        <v>12233</v>
      </c>
      <c r="J16" s="55">
        <f t="shared" si="7"/>
        <v>12092</v>
      </c>
      <c r="K16" s="55">
        <f t="shared" si="8"/>
        <v>15507</v>
      </c>
      <c r="M16" s="55">
        <v>2248</v>
      </c>
      <c r="N16" s="55">
        <v>2936</v>
      </c>
      <c r="O16" s="55">
        <v>2888</v>
      </c>
      <c r="P16" s="55">
        <v>2930</v>
      </c>
      <c r="Q16" s="55">
        <v>3294</v>
      </c>
      <c r="R16" s="55">
        <v>3961</v>
      </c>
      <c r="S16" s="55">
        <v>4083</v>
      </c>
      <c r="T16" s="55">
        <v>4107</v>
      </c>
      <c r="U16" s="55">
        <v>4206</v>
      </c>
      <c r="V16" s="55">
        <v>5389</v>
      </c>
      <c r="W16" s="55">
        <v>4059</v>
      </c>
      <c r="X16" s="55">
        <v>4190</v>
      </c>
      <c r="Y16" s="55">
        <v>4228</v>
      </c>
      <c r="Z16" s="55">
        <v>4357</v>
      </c>
      <c r="AA16" s="55">
        <v>2845</v>
      </c>
      <c r="AB16" s="55">
        <v>2511</v>
      </c>
      <c r="AC16" s="55">
        <v>2109</v>
      </c>
      <c r="AD16" s="55">
        <v>3102</v>
      </c>
      <c r="AE16" s="55">
        <v>2970</v>
      </c>
      <c r="AF16" s="55">
        <v>2614</v>
      </c>
      <c r="AG16" s="55">
        <v>2663</v>
      </c>
      <c r="AH16" s="55">
        <v>3500</v>
      </c>
      <c r="AI16" s="55">
        <v>2822</v>
      </c>
      <c r="AJ16" s="55">
        <v>2959</v>
      </c>
      <c r="AK16" s="55">
        <v>2599</v>
      </c>
      <c r="AL16" s="55">
        <v>3536</v>
      </c>
      <c r="AM16" s="55">
        <v>3064</v>
      </c>
      <c r="AN16" s="55">
        <v>3034</v>
      </c>
      <c r="AO16" s="55">
        <v>3072</v>
      </c>
      <c r="AP16" s="55">
        <v>3264</v>
      </c>
      <c r="AQ16" s="55">
        <v>3063</v>
      </c>
      <c r="AR16" s="55">
        <v>2693</v>
      </c>
      <c r="AS16" s="55">
        <v>3392</v>
      </c>
      <c r="AT16" s="55">
        <v>4356</v>
      </c>
      <c r="AU16" s="55">
        <v>4129</v>
      </c>
      <c r="AV16" s="55">
        <v>3630</v>
      </c>
    </row>
    <row r="17" spans="1:48" ht="9.9" customHeight="1" x14ac:dyDescent="0.2">
      <c r="A17" s="78"/>
      <c r="B17" s="75" t="s">
        <v>145</v>
      </c>
      <c r="C17" s="55">
        <f t="shared" si="0"/>
        <v>2722</v>
      </c>
      <c r="D17" s="55">
        <f t="shared" si="1"/>
        <v>423</v>
      </c>
      <c r="E17" s="55">
        <f t="shared" si="2"/>
        <v>119</v>
      </c>
      <c r="F17" s="55">
        <f t="shared" si="3"/>
        <v>4</v>
      </c>
      <c r="G17" s="55">
        <f t="shared" si="4"/>
        <v>1</v>
      </c>
      <c r="H17" s="55">
        <f t="shared" si="5"/>
        <v>16</v>
      </c>
      <c r="I17" s="55">
        <f t="shared" si="6"/>
        <v>13</v>
      </c>
      <c r="J17" s="55">
        <f t="shared" si="7"/>
        <v>4</v>
      </c>
      <c r="K17" s="55">
        <f t="shared" si="8"/>
        <v>2</v>
      </c>
      <c r="M17" s="55">
        <v>120</v>
      </c>
      <c r="N17" s="55">
        <v>1319</v>
      </c>
      <c r="O17" s="55">
        <v>959</v>
      </c>
      <c r="P17" s="55">
        <v>324</v>
      </c>
      <c r="Q17" s="55">
        <v>213</v>
      </c>
      <c r="R17" s="55">
        <v>90</v>
      </c>
      <c r="S17" s="55">
        <v>82</v>
      </c>
      <c r="T17" s="55">
        <v>38</v>
      </c>
      <c r="U17" s="55">
        <v>48</v>
      </c>
      <c r="V17" s="55">
        <v>48</v>
      </c>
      <c r="W17" s="55">
        <v>19</v>
      </c>
      <c r="X17" s="55">
        <v>4</v>
      </c>
      <c r="Y17" s="62">
        <v>0</v>
      </c>
      <c r="Z17" s="55">
        <v>3</v>
      </c>
      <c r="AA17" s="62">
        <v>0</v>
      </c>
      <c r="AB17" s="55">
        <v>1</v>
      </c>
      <c r="AC17" s="62">
        <v>0</v>
      </c>
      <c r="AD17" s="62">
        <v>0</v>
      </c>
      <c r="AE17" s="62">
        <v>0</v>
      </c>
      <c r="AF17" s="55">
        <v>1</v>
      </c>
      <c r="AG17" s="62">
        <v>0</v>
      </c>
      <c r="AH17" s="55">
        <v>7</v>
      </c>
      <c r="AI17" s="55">
        <v>2</v>
      </c>
      <c r="AJ17" s="55">
        <v>7</v>
      </c>
      <c r="AK17" s="55">
        <v>2</v>
      </c>
      <c r="AL17" s="55">
        <v>6</v>
      </c>
      <c r="AM17" s="55">
        <v>1</v>
      </c>
      <c r="AN17" s="55">
        <v>4</v>
      </c>
      <c r="AO17" s="62">
        <v>0</v>
      </c>
      <c r="AP17" s="55">
        <v>1</v>
      </c>
      <c r="AQ17" s="55">
        <v>2</v>
      </c>
      <c r="AR17" s="55">
        <v>1</v>
      </c>
      <c r="AS17" s="62">
        <v>0</v>
      </c>
      <c r="AT17" s="55">
        <v>1</v>
      </c>
      <c r="AU17" s="55">
        <v>1</v>
      </c>
      <c r="AV17" s="62">
        <v>0</v>
      </c>
    </row>
    <row r="18" spans="1:48" ht="9.9" customHeight="1" x14ac:dyDescent="0.2">
      <c r="A18" s="78"/>
      <c r="B18" s="76" t="s">
        <v>69</v>
      </c>
      <c r="C18" s="42">
        <f>SUM(C10:C17)</f>
        <v>2254838</v>
      </c>
      <c r="D18" s="42">
        <f t="shared" ref="D18:K18" si="9">SUM(D10:D17)</f>
        <v>2327631</v>
      </c>
      <c r="E18" s="42">
        <f t="shared" si="9"/>
        <v>2016425</v>
      </c>
      <c r="F18" s="42">
        <f t="shared" si="9"/>
        <v>1238058</v>
      </c>
      <c r="G18" s="42">
        <f t="shared" si="9"/>
        <v>930419</v>
      </c>
      <c r="H18" s="42">
        <f t="shared" si="9"/>
        <v>868802</v>
      </c>
      <c r="I18" s="42">
        <f t="shared" si="9"/>
        <v>903063</v>
      </c>
      <c r="J18" s="42">
        <f t="shared" si="9"/>
        <v>842328</v>
      </c>
      <c r="K18" s="42">
        <f t="shared" si="9"/>
        <v>984816</v>
      </c>
      <c r="M18" s="57">
        <f>SUM(M10:M17)</f>
        <v>559625</v>
      </c>
      <c r="N18" s="57">
        <f t="shared" ref="N18:AV18" si="10">SUM(N10:N17)</f>
        <v>603095</v>
      </c>
      <c r="O18" s="57">
        <f t="shared" si="10"/>
        <v>582007</v>
      </c>
      <c r="P18" s="57">
        <f t="shared" si="10"/>
        <v>510111</v>
      </c>
      <c r="Q18" s="57">
        <f t="shared" si="10"/>
        <v>590551</v>
      </c>
      <c r="R18" s="57">
        <f t="shared" si="10"/>
        <v>615027</v>
      </c>
      <c r="S18" s="57">
        <f t="shared" si="10"/>
        <v>609550</v>
      </c>
      <c r="T18" s="57">
        <f t="shared" si="10"/>
        <v>512503</v>
      </c>
      <c r="U18" s="57">
        <f t="shared" si="10"/>
        <v>561888</v>
      </c>
      <c r="V18" s="57">
        <f t="shared" si="10"/>
        <v>574164</v>
      </c>
      <c r="W18" s="57">
        <f t="shared" si="10"/>
        <v>481640</v>
      </c>
      <c r="X18" s="57">
        <f t="shared" si="10"/>
        <v>398733</v>
      </c>
      <c r="Y18" s="57">
        <f t="shared" si="10"/>
        <v>407769</v>
      </c>
      <c r="Z18" s="57">
        <f t="shared" si="10"/>
        <v>354501</v>
      </c>
      <c r="AA18" s="57">
        <f t="shared" si="10"/>
        <v>271668</v>
      </c>
      <c r="AB18" s="57">
        <f t="shared" si="10"/>
        <v>204120</v>
      </c>
      <c r="AC18" s="57">
        <f t="shared" si="10"/>
        <v>217868</v>
      </c>
      <c r="AD18" s="57">
        <f t="shared" si="10"/>
        <v>259538</v>
      </c>
      <c r="AE18" s="57">
        <f t="shared" si="10"/>
        <v>262054</v>
      </c>
      <c r="AF18" s="57">
        <f t="shared" si="10"/>
        <v>190959</v>
      </c>
      <c r="AG18" s="57">
        <f t="shared" si="10"/>
        <v>219676</v>
      </c>
      <c r="AH18" s="57">
        <f t="shared" si="10"/>
        <v>236728</v>
      </c>
      <c r="AI18" s="57">
        <f t="shared" si="10"/>
        <v>217519</v>
      </c>
      <c r="AJ18" s="57">
        <f t="shared" si="10"/>
        <v>194879</v>
      </c>
      <c r="AK18" s="57">
        <f t="shared" si="10"/>
        <v>214074</v>
      </c>
      <c r="AL18" s="57">
        <f t="shared" si="10"/>
        <v>246880</v>
      </c>
      <c r="AM18" s="57">
        <f t="shared" si="10"/>
        <v>232571</v>
      </c>
      <c r="AN18" s="57">
        <f t="shared" si="10"/>
        <v>209538</v>
      </c>
      <c r="AO18" s="57">
        <f t="shared" si="10"/>
        <v>213000</v>
      </c>
      <c r="AP18" s="57">
        <f t="shared" si="10"/>
        <v>218231</v>
      </c>
      <c r="AQ18" s="57">
        <f t="shared" si="10"/>
        <v>225576</v>
      </c>
      <c r="AR18" s="57">
        <f t="shared" si="10"/>
        <v>185521</v>
      </c>
      <c r="AS18" s="57">
        <f t="shared" si="10"/>
        <v>227211</v>
      </c>
      <c r="AT18" s="57">
        <f t="shared" si="10"/>
        <v>260734</v>
      </c>
      <c r="AU18" s="57">
        <f t="shared" si="10"/>
        <v>265664</v>
      </c>
      <c r="AV18" s="57">
        <f t="shared" si="10"/>
        <v>231207</v>
      </c>
    </row>
    <row r="19" spans="1:48" ht="9.9" customHeight="1" x14ac:dyDescent="0.2">
      <c r="A19" s="33"/>
      <c r="B19" s="86"/>
    </row>
    <row r="20" spans="1:48" ht="9.9" customHeight="1" x14ac:dyDescent="0.2"/>
    <row r="21" spans="1:48" ht="9.9" customHeight="1" x14ac:dyDescent="0.2"/>
    <row r="22" spans="1:48" ht="9.9" customHeight="1" x14ac:dyDescent="0.2">
      <c r="A22" s="83"/>
    </row>
    <row r="23" spans="1:48" ht="9.9" customHeight="1" x14ac:dyDescent="0.2">
      <c r="A23" s="84">
        <v>5.2</v>
      </c>
      <c r="B23" s="74" t="s">
        <v>182</v>
      </c>
    </row>
    <row r="24" spans="1:48" ht="9.9" customHeight="1" x14ac:dyDescent="0.2">
      <c r="A24" s="101"/>
      <c r="B24" s="75" t="s">
        <v>146</v>
      </c>
      <c r="C24" s="55">
        <f t="shared" ref="C24:C36" si="11">SUM(M24:P24)</f>
        <v>267129</v>
      </c>
      <c r="D24" s="55">
        <f t="shared" ref="D24:D36" si="12">SUM(Q24:T24)</f>
        <v>290057</v>
      </c>
      <c r="E24" s="55">
        <f t="shared" ref="E24:E36" si="13">SUM(U24:X24)</f>
        <v>259808</v>
      </c>
      <c r="F24" s="55">
        <f t="shared" ref="F24:F36" si="14">SUM(Y24:AB24)</f>
        <v>163693</v>
      </c>
      <c r="G24" s="55">
        <f t="shared" ref="G24:G36" si="15">SUM(AC24:AF24)</f>
        <v>122461</v>
      </c>
      <c r="H24" s="55">
        <f t="shared" ref="H24:H36" si="16">SUM(AG24:AJ24)</f>
        <v>115698</v>
      </c>
      <c r="I24" s="55">
        <f t="shared" ref="I24:I36" si="17">SUM(AK24:AN24)</f>
        <v>121702</v>
      </c>
      <c r="J24" s="55">
        <f t="shared" ref="J24:J36" si="18">SUM(AO24:AR24)</f>
        <v>118269</v>
      </c>
      <c r="K24" s="55">
        <f t="shared" ref="K24:K36" si="19">SUM(AS24:AV24)</f>
        <v>141919</v>
      </c>
      <c r="M24" s="55">
        <v>64694</v>
      </c>
      <c r="N24" s="55">
        <v>72050</v>
      </c>
      <c r="O24" s="55">
        <v>68473</v>
      </c>
      <c r="P24" s="55">
        <v>61912</v>
      </c>
      <c r="Q24" s="55">
        <v>70429</v>
      </c>
      <c r="R24" s="55">
        <v>78055</v>
      </c>
      <c r="S24" s="55">
        <v>75391</v>
      </c>
      <c r="T24" s="55">
        <v>66182</v>
      </c>
      <c r="U24" s="55">
        <v>70535</v>
      </c>
      <c r="V24" s="55">
        <v>75920</v>
      </c>
      <c r="W24" s="55">
        <v>60396</v>
      </c>
      <c r="X24" s="55">
        <v>52957</v>
      </c>
      <c r="Y24" s="55">
        <v>52507</v>
      </c>
      <c r="Z24" s="55">
        <v>49342</v>
      </c>
      <c r="AA24" s="55">
        <v>35056</v>
      </c>
      <c r="AB24" s="55">
        <v>26788</v>
      </c>
      <c r="AC24" s="55">
        <v>26508</v>
      </c>
      <c r="AD24" s="55">
        <v>34434</v>
      </c>
      <c r="AE24" s="55">
        <v>34462</v>
      </c>
      <c r="AF24" s="55">
        <v>27057</v>
      </c>
      <c r="AG24" s="55">
        <v>29010</v>
      </c>
      <c r="AH24" s="55">
        <v>31887</v>
      </c>
      <c r="AI24" s="55">
        <v>28331</v>
      </c>
      <c r="AJ24" s="55">
        <v>26470</v>
      </c>
      <c r="AK24" s="55">
        <v>27576</v>
      </c>
      <c r="AL24" s="55">
        <v>33713</v>
      </c>
      <c r="AM24" s="55">
        <v>30686</v>
      </c>
      <c r="AN24" s="55">
        <v>29727</v>
      </c>
      <c r="AO24" s="55">
        <v>28640</v>
      </c>
      <c r="AP24" s="55">
        <v>31131</v>
      </c>
      <c r="AQ24" s="55">
        <v>31188</v>
      </c>
      <c r="AR24" s="55">
        <v>27310</v>
      </c>
      <c r="AS24" s="55">
        <v>31469</v>
      </c>
      <c r="AT24" s="55">
        <v>38347</v>
      </c>
      <c r="AU24" s="55">
        <v>38143</v>
      </c>
      <c r="AV24" s="55">
        <v>33960</v>
      </c>
    </row>
    <row r="25" spans="1:48" ht="9.9" customHeight="1" x14ac:dyDescent="0.2">
      <c r="A25" s="101"/>
      <c r="B25" s="75" t="s">
        <v>147</v>
      </c>
      <c r="C25" s="55">
        <f t="shared" si="11"/>
        <v>170897</v>
      </c>
      <c r="D25" s="55">
        <f t="shared" si="12"/>
        <v>174553</v>
      </c>
      <c r="E25" s="55">
        <f t="shared" si="13"/>
        <v>148906</v>
      </c>
      <c r="F25" s="55">
        <f t="shared" si="14"/>
        <v>88668</v>
      </c>
      <c r="G25" s="55">
        <f t="shared" si="15"/>
        <v>67883</v>
      </c>
      <c r="H25" s="55">
        <f t="shared" si="16"/>
        <v>63938</v>
      </c>
      <c r="I25" s="55">
        <f t="shared" si="17"/>
        <v>66512</v>
      </c>
      <c r="J25" s="55">
        <f t="shared" si="18"/>
        <v>63005</v>
      </c>
      <c r="K25" s="55">
        <f t="shared" si="19"/>
        <v>74640</v>
      </c>
      <c r="M25" s="55">
        <v>42786</v>
      </c>
      <c r="N25" s="55">
        <v>45408</v>
      </c>
      <c r="O25" s="55">
        <v>43549</v>
      </c>
      <c r="P25" s="55">
        <v>39154</v>
      </c>
      <c r="Q25" s="55">
        <v>45216</v>
      </c>
      <c r="R25" s="55">
        <v>45473</v>
      </c>
      <c r="S25" s="55">
        <v>45539</v>
      </c>
      <c r="T25" s="55">
        <v>38325</v>
      </c>
      <c r="U25" s="55">
        <v>42110</v>
      </c>
      <c r="V25" s="55">
        <v>42188</v>
      </c>
      <c r="W25" s="55">
        <v>35574</v>
      </c>
      <c r="X25" s="55">
        <v>29034</v>
      </c>
      <c r="Y25" s="55">
        <v>29718</v>
      </c>
      <c r="Z25" s="55">
        <v>25163</v>
      </c>
      <c r="AA25" s="55">
        <v>19268</v>
      </c>
      <c r="AB25" s="55">
        <v>14519</v>
      </c>
      <c r="AC25" s="55">
        <v>16197</v>
      </c>
      <c r="AD25" s="55">
        <v>18429</v>
      </c>
      <c r="AE25" s="55">
        <v>19323</v>
      </c>
      <c r="AF25" s="55">
        <v>13934</v>
      </c>
      <c r="AG25" s="55">
        <v>16160</v>
      </c>
      <c r="AH25" s="55">
        <v>17217</v>
      </c>
      <c r="AI25" s="55">
        <v>16246</v>
      </c>
      <c r="AJ25" s="55">
        <v>14315</v>
      </c>
      <c r="AK25" s="55">
        <v>15965</v>
      </c>
      <c r="AL25" s="55">
        <v>18059</v>
      </c>
      <c r="AM25" s="55">
        <v>17337</v>
      </c>
      <c r="AN25" s="55">
        <v>15151</v>
      </c>
      <c r="AO25" s="55">
        <v>16106</v>
      </c>
      <c r="AP25" s="55">
        <v>15947</v>
      </c>
      <c r="AQ25" s="55">
        <v>17048</v>
      </c>
      <c r="AR25" s="55">
        <v>13904</v>
      </c>
      <c r="AS25" s="55">
        <v>17496</v>
      </c>
      <c r="AT25" s="55">
        <v>19011</v>
      </c>
      <c r="AU25" s="55">
        <v>20307</v>
      </c>
      <c r="AV25" s="55">
        <v>17826</v>
      </c>
    </row>
    <row r="26" spans="1:48" ht="9.9" customHeight="1" x14ac:dyDescent="0.2">
      <c r="A26" s="101"/>
      <c r="B26" s="75" t="s">
        <v>148</v>
      </c>
      <c r="C26" s="55">
        <f t="shared" si="11"/>
        <v>198352</v>
      </c>
      <c r="D26" s="55">
        <f t="shared" si="12"/>
        <v>209134</v>
      </c>
      <c r="E26" s="55">
        <f t="shared" si="13"/>
        <v>180150</v>
      </c>
      <c r="F26" s="55">
        <f t="shared" si="14"/>
        <v>112239</v>
      </c>
      <c r="G26" s="55">
        <f t="shared" si="15"/>
        <v>89722</v>
      </c>
      <c r="H26" s="55">
        <f t="shared" si="16"/>
        <v>84208</v>
      </c>
      <c r="I26" s="55">
        <f t="shared" si="17"/>
        <v>88176</v>
      </c>
      <c r="J26" s="55">
        <f t="shared" si="18"/>
        <v>83285</v>
      </c>
      <c r="K26" s="55">
        <f t="shared" si="19"/>
        <v>99049</v>
      </c>
      <c r="M26" s="55">
        <v>48240</v>
      </c>
      <c r="N26" s="55">
        <v>53401</v>
      </c>
      <c r="O26" s="55">
        <v>51169</v>
      </c>
      <c r="P26" s="55">
        <v>45542</v>
      </c>
      <c r="Q26" s="55">
        <v>51938</v>
      </c>
      <c r="R26" s="55">
        <v>55807</v>
      </c>
      <c r="S26" s="55">
        <v>54828</v>
      </c>
      <c r="T26" s="55">
        <v>46561</v>
      </c>
      <c r="U26" s="55">
        <v>50398</v>
      </c>
      <c r="V26" s="55">
        <v>50638</v>
      </c>
      <c r="W26" s="55">
        <v>42990</v>
      </c>
      <c r="X26" s="55">
        <v>36124</v>
      </c>
      <c r="Y26" s="55">
        <v>36702</v>
      </c>
      <c r="Z26" s="55">
        <v>32200</v>
      </c>
      <c r="AA26" s="55">
        <v>24604</v>
      </c>
      <c r="AB26" s="55">
        <v>18733</v>
      </c>
      <c r="AC26" s="55">
        <v>20486</v>
      </c>
      <c r="AD26" s="55">
        <v>25268</v>
      </c>
      <c r="AE26" s="55">
        <v>25919</v>
      </c>
      <c r="AF26" s="55">
        <v>18049</v>
      </c>
      <c r="AG26" s="55">
        <v>20933</v>
      </c>
      <c r="AH26" s="55">
        <v>23135</v>
      </c>
      <c r="AI26" s="55">
        <v>21567</v>
      </c>
      <c r="AJ26" s="55">
        <v>18573</v>
      </c>
      <c r="AK26" s="55">
        <v>20561</v>
      </c>
      <c r="AL26" s="55">
        <v>24045</v>
      </c>
      <c r="AM26" s="55">
        <v>22799</v>
      </c>
      <c r="AN26" s="55">
        <v>20771</v>
      </c>
      <c r="AO26" s="55">
        <v>20766</v>
      </c>
      <c r="AP26" s="55">
        <v>21681</v>
      </c>
      <c r="AQ26" s="55">
        <v>22394</v>
      </c>
      <c r="AR26" s="55">
        <v>18444</v>
      </c>
      <c r="AS26" s="55">
        <v>22413</v>
      </c>
      <c r="AT26" s="55">
        <v>26600</v>
      </c>
      <c r="AU26" s="55">
        <v>26628</v>
      </c>
      <c r="AV26" s="55">
        <v>23408</v>
      </c>
    </row>
    <row r="27" spans="1:48" ht="9.9" customHeight="1" x14ac:dyDescent="0.2">
      <c r="A27" s="78"/>
      <c r="B27" s="75" t="s">
        <v>149</v>
      </c>
      <c r="C27" s="55">
        <f t="shared" si="11"/>
        <v>110751</v>
      </c>
      <c r="D27" s="55">
        <f t="shared" si="12"/>
        <v>111823</v>
      </c>
      <c r="E27" s="55">
        <f t="shared" si="13"/>
        <v>90203</v>
      </c>
      <c r="F27" s="55">
        <f t="shared" si="14"/>
        <v>50892</v>
      </c>
      <c r="G27" s="55">
        <f t="shared" si="15"/>
        <v>36338</v>
      </c>
      <c r="H27" s="55">
        <f t="shared" si="16"/>
        <v>34025</v>
      </c>
      <c r="I27" s="55">
        <f t="shared" si="17"/>
        <v>35760</v>
      </c>
      <c r="J27" s="55">
        <f t="shared" si="18"/>
        <v>32667</v>
      </c>
      <c r="K27" s="55">
        <f t="shared" si="19"/>
        <v>36454</v>
      </c>
      <c r="M27" s="55">
        <v>27622</v>
      </c>
      <c r="N27" s="55">
        <v>30061</v>
      </c>
      <c r="O27" s="55">
        <v>28488</v>
      </c>
      <c r="P27" s="55">
        <v>24580</v>
      </c>
      <c r="Q27" s="55">
        <v>29051</v>
      </c>
      <c r="R27" s="55">
        <v>29346</v>
      </c>
      <c r="S27" s="55">
        <v>29689</v>
      </c>
      <c r="T27" s="55">
        <v>23737</v>
      </c>
      <c r="U27" s="55">
        <v>26250</v>
      </c>
      <c r="V27" s="55">
        <v>26296</v>
      </c>
      <c r="W27" s="55">
        <v>21161</v>
      </c>
      <c r="X27" s="55">
        <v>16496</v>
      </c>
      <c r="Y27" s="55">
        <v>17300</v>
      </c>
      <c r="Z27" s="55">
        <v>14174</v>
      </c>
      <c r="AA27" s="55">
        <v>11046</v>
      </c>
      <c r="AB27" s="55">
        <v>8372</v>
      </c>
      <c r="AC27" s="55">
        <v>8688</v>
      </c>
      <c r="AD27" s="55">
        <v>10194</v>
      </c>
      <c r="AE27" s="55">
        <v>10063</v>
      </c>
      <c r="AF27" s="55">
        <v>7393</v>
      </c>
      <c r="AG27" s="55">
        <v>8661</v>
      </c>
      <c r="AH27" s="55">
        <v>9206</v>
      </c>
      <c r="AI27" s="55">
        <v>8475</v>
      </c>
      <c r="AJ27" s="55">
        <v>7683</v>
      </c>
      <c r="AK27" s="55">
        <v>8851</v>
      </c>
      <c r="AL27" s="55">
        <v>9787</v>
      </c>
      <c r="AM27" s="55">
        <v>9114</v>
      </c>
      <c r="AN27" s="55">
        <v>8008</v>
      </c>
      <c r="AO27" s="55">
        <v>8537</v>
      </c>
      <c r="AP27" s="55">
        <v>8284</v>
      </c>
      <c r="AQ27" s="55">
        <v>8886</v>
      </c>
      <c r="AR27" s="55">
        <v>6960</v>
      </c>
      <c r="AS27" s="55">
        <v>8892</v>
      </c>
      <c r="AT27" s="55">
        <v>9491</v>
      </c>
      <c r="AU27" s="55">
        <v>9724</v>
      </c>
      <c r="AV27" s="55">
        <v>8347</v>
      </c>
    </row>
    <row r="28" spans="1:48" ht="9.9" customHeight="1" x14ac:dyDescent="0.2">
      <c r="A28" s="78"/>
      <c r="B28" s="75" t="s">
        <v>150</v>
      </c>
      <c r="C28" s="55">
        <f t="shared" si="11"/>
        <v>265163</v>
      </c>
      <c r="D28" s="55">
        <f t="shared" si="12"/>
        <v>268941</v>
      </c>
      <c r="E28" s="55">
        <f t="shared" si="13"/>
        <v>230586</v>
      </c>
      <c r="F28" s="55">
        <f t="shared" si="14"/>
        <v>135262</v>
      </c>
      <c r="G28" s="55">
        <f t="shared" si="15"/>
        <v>98047</v>
      </c>
      <c r="H28" s="55">
        <f t="shared" si="16"/>
        <v>91799</v>
      </c>
      <c r="I28" s="55">
        <f t="shared" si="17"/>
        <v>95138</v>
      </c>
      <c r="J28" s="55">
        <f t="shared" si="18"/>
        <v>87553</v>
      </c>
      <c r="K28" s="55">
        <f t="shared" si="19"/>
        <v>100610</v>
      </c>
      <c r="M28" s="55">
        <v>66201</v>
      </c>
      <c r="N28" s="55">
        <v>71118</v>
      </c>
      <c r="O28" s="55">
        <v>67761</v>
      </c>
      <c r="P28" s="55">
        <v>60083</v>
      </c>
      <c r="Q28" s="55">
        <v>69269</v>
      </c>
      <c r="R28" s="55">
        <v>70252</v>
      </c>
      <c r="S28" s="55">
        <v>70156</v>
      </c>
      <c r="T28" s="55">
        <v>59264</v>
      </c>
      <c r="U28" s="55">
        <v>63977</v>
      </c>
      <c r="V28" s="55">
        <v>66341</v>
      </c>
      <c r="W28" s="55">
        <v>55622</v>
      </c>
      <c r="X28" s="55">
        <v>44646</v>
      </c>
      <c r="Y28" s="55">
        <v>45006</v>
      </c>
      <c r="Z28" s="55">
        <v>38461</v>
      </c>
      <c r="AA28" s="55">
        <v>29441</v>
      </c>
      <c r="AB28" s="55">
        <v>22354</v>
      </c>
      <c r="AC28" s="55">
        <v>23427</v>
      </c>
      <c r="AD28" s="55">
        <v>27056</v>
      </c>
      <c r="AE28" s="55">
        <v>27410</v>
      </c>
      <c r="AF28" s="55">
        <v>20154</v>
      </c>
      <c r="AG28" s="55">
        <v>23041</v>
      </c>
      <c r="AH28" s="55">
        <v>24396</v>
      </c>
      <c r="AI28" s="55">
        <v>23229</v>
      </c>
      <c r="AJ28" s="55">
        <v>21133</v>
      </c>
      <c r="AK28" s="55">
        <v>22639</v>
      </c>
      <c r="AL28" s="55">
        <v>25946</v>
      </c>
      <c r="AM28" s="55">
        <v>24556</v>
      </c>
      <c r="AN28" s="55">
        <v>21997</v>
      </c>
      <c r="AO28" s="55">
        <v>22377</v>
      </c>
      <c r="AP28" s="55">
        <v>22629</v>
      </c>
      <c r="AQ28" s="55">
        <v>23394</v>
      </c>
      <c r="AR28" s="55">
        <v>19153</v>
      </c>
      <c r="AS28" s="55">
        <v>23584</v>
      </c>
      <c r="AT28" s="55">
        <v>26305</v>
      </c>
      <c r="AU28" s="55">
        <v>26925</v>
      </c>
      <c r="AV28" s="55">
        <v>23796</v>
      </c>
    </row>
    <row r="29" spans="1:48" ht="9.9" customHeight="1" x14ac:dyDescent="0.2">
      <c r="A29" s="78"/>
      <c r="B29" s="75" t="s">
        <v>151</v>
      </c>
      <c r="C29" s="55">
        <f t="shared" si="11"/>
        <v>60274</v>
      </c>
      <c r="D29" s="55">
        <f t="shared" si="12"/>
        <v>64947</v>
      </c>
      <c r="E29" s="55">
        <f t="shared" si="13"/>
        <v>52267</v>
      </c>
      <c r="F29" s="55">
        <f t="shared" si="14"/>
        <v>32049</v>
      </c>
      <c r="G29" s="55">
        <f t="shared" si="15"/>
        <v>20868</v>
      </c>
      <c r="H29" s="55">
        <f t="shared" si="16"/>
        <v>17785</v>
      </c>
      <c r="I29" s="55">
        <f t="shared" si="17"/>
        <v>17929</v>
      </c>
      <c r="J29" s="55">
        <f t="shared" si="18"/>
        <v>15142</v>
      </c>
      <c r="K29" s="55">
        <f t="shared" si="19"/>
        <v>17562</v>
      </c>
      <c r="M29" s="55">
        <v>15444</v>
      </c>
      <c r="N29" s="55">
        <v>15296</v>
      </c>
      <c r="O29" s="55">
        <v>15905</v>
      </c>
      <c r="P29" s="55">
        <v>13629</v>
      </c>
      <c r="Q29" s="55">
        <v>16311</v>
      </c>
      <c r="R29" s="55">
        <v>16341</v>
      </c>
      <c r="S29" s="55">
        <v>17210</v>
      </c>
      <c r="T29" s="55">
        <v>15085</v>
      </c>
      <c r="U29" s="55">
        <v>16134</v>
      </c>
      <c r="V29" s="55">
        <v>14032</v>
      </c>
      <c r="W29" s="55">
        <v>12254</v>
      </c>
      <c r="X29" s="55">
        <v>9847</v>
      </c>
      <c r="Y29" s="55">
        <v>10236</v>
      </c>
      <c r="Z29" s="55">
        <v>8834</v>
      </c>
      <c r="AA29" s="55">
        <v>7554</v>
      </c>
      <c r="AB29" s="55">
        <v>5425</v>
      </c>
      <c r="AC29" s="55">
        <v>5301</v>
      </c>
      <c r="AD29" s="55">
        <v>5652</v>
      </c>
      <c r="AE29" s="55">
        <v>5493</v>
      </c>
      <c r="AF29" s="55">
        <v>4422</v>
      </c>
      <c r="AG29" s="55">
        <v>4901</v>
      </c>
      <c r="AH29" s="55">
        <v>4983</v>
      </c>
      <c r="AI29" s="55">
        <v>4191</v>
      </c>
      <c r="AJ29" s="55">
        <v>3710</v>
      </c>
      <c r="AK29" s="55">
        <v>4371</v>
      </c>
      <c r="AL29" s="55">
        <v>4907</v>
      </c>
      <c r="AM29" s="55">
        <v>4610</v>
      </c>
      <c r="AN29" s="55">
        <v>4041</v>
      </c>
      <c r="AO29" s="55">
        <v>3671</v>
      </c>
      <c r="AP29" s="55">
        <v>3955</v>
      </c>
      <c r="AQ29" s="55">
        <v>4173</v>
      </c>
      <c r="AR29" s="55">
        <v>3343</v>
      </c>
      <c r="AS29" s="55">
        <v>3969</v>
      </c>
      <c r="AT29" s="55">
        <v>4523</v>
      </c>
      <c r="AU29" s="55">
        <v>4796</v>
      </c>
      <c r="AV29" s="55">
        <v>4274</v>
      </c>
    </row>
    <row r="30" spans="1:48" ht="9.9" customHeight="1" x14ac:dyDescent="0.2">
      <c r="A30" s="78"/>
      <c r="B30" s="75" t="s">
        <v>152</v>
      </c>
      <c r="C30" s="55">
        <f t="shared" si="11"/>
        <v>201322</v>
      </c>
      <c r="D30" s="55">
        <f t="shared" si="12"/>
        <v>203142</v>
      </c>
      <c r="E30" s="55">
        <f t="shared" si="13"/>
        <v>186729</v>
      </c>
      <c r="F30" s="55">
        <f t="shared" si="14"/>
        <v>117049</v>
      </c>
      <c r="G30" s="55">
        <f t="shared" si="15"/>
        <v>84697</v>
      </c>
      <c r="H30" s="55">
        <f t="shared" si="16"/>
        <v>78274</v>
      </c>
      <c r="I30" s="55">
        <f t="shared" si="17"/>
        <v>79507</v>
      </c>
      <c r="J30" s="55">
        <f t="shared" si="18"/>
        <v>71636</v>
      </c>
      <c r="K30" s="55">
        <f t="shared" si="19"/>
        <v>82549</v>
      </c>
      <c r="M30" s="55">
        <v>49675</v>
      </c>
      <c r="N30" s="55">
        <v>54540</v>
      </c>
      <c r="O30" s="55">
        <v>53575</v>
      </c>
      <c r="P30" s="55">
        <v>43532</v>
      </c>
      <c r="Q30" s="55">
        <v>53493</v>
      </c>
      <c r="R30" s="55">
        <v>54959</v>
      </c>
      <c r="S30" s="55">
        <v>52925</v>
      </c>
      <c r="T30" s="55">
        <v>41765</v>
      </c>
      <c r="U30" s="55">
        <v>51931</v>
      </c>
      <c r="V30" s="55">
        <v>52551</v>
      </c>
      <c r="W30" s="55">
        <v>45924</v>
      </c>
      <c r="X30" s="55">
        <v>36323</v>
      </c>
      <c r="Y30" s="55">
        <v>38832</v>
      </c>
      <c r="Z30" s="55">
        <v>32808</v>
      </c>
      <c r="AA30" s="55">
        <v>26389</v>
      </c>
      <c r="AB30" s="55">
        <v>19020</v>
      </c>
      <c r="AC30" s="55">
        <v>21071</v>
      </c>
      <c r="AD30" s="55">
        <v>23767</v>
      </c>
      <c r="AE30" s="55">
        <v>22971</v>
      </c>
      <c r="AF30" s="55">
        <v>16888</v>
      </c>
      <c r="AG30" s="55">
        <v>20623</v>
      </c>
      <c r="AH30" s="55">
        <v>21537</v>
      </c>
      <c r="AI30" s="55">
        <v>18890</v>
      </c>
      <c r="AJ30" s="55">
        <v>17224</v>
      </c>
      <c r="AK30" s="55">
        <v>20257</v>
      </c>
      <c r="AL30" s="55">
        <v>21839</v>
      </c>
      <c r="AM30" s="55">
        <v>20364</v>
      </c>
      <c r="AN30" s="55">
        <v>17047</v>
      </c>
      <c r="AO30" s="55">
        <v>19589</v>
      </c>
      <c r="AP30" s="55">
        <v>17606</v>
      </c>
      <c r="AQ30" s="55">
        <v>19099</v>
      </c>
      <c r="AR30" s="55">
        <v>15342</v>
      </c>
      <c r="AS30" s="55">
        <v>20333</v>
      </c>
      <c r="AT30" s="55">
        <v>22095</v>
      </c>
      <c r="AU30" s="55">
        <v>21987</v>
      </c>
      <c r="AV30" s="55">
        <v>18134</v>
      </c>
    </row>
    <row r="31" spans="1:48" ht="9.9" customHeight="1" x14ac:dyDescent="0.2">
      <c r="A31" s="78"/>
      <c r="B31" s="75" t="s">
        <v>153</v>
      </c>
      <c r="C31" s="55">
        <f t="shared" si="11"/>
        <v>216643</v>
      </c>
      <c r="D31" s="55">
        <f t="shared" si="12"/>
        <v>227098</v>
      </c>
      <c r="E31" s="55">
        <f t="shared" si="13"/>
        <v>202105</v>
      </c>
      <c r="F31" s="55">
        <f t="shared" si="14"/>
        <v>127450</v>
      </c>
      <c r="G31" s="55">
        <f t="shared" si="15"/>
        <v>97938</v>
      </c>
      <c r="H31" s="55">
        <f t="shared" si="16"/>
        <v>90189</v>
      </c>
      <c r="I31" s="55">
        <f t="shared" si="17"/>
        <v>94426</v>
      </c>
      <c r="J31" s="55">
        <f t="shared" si="18"/>
        <v>88794</v>
      </c>
      <c r="K31" s="55">
        <f t="shared" si="19"/>
        <v>105745</v>
      </c>
      <c r="M31" s="55">
        <v>52556</v>
      </c>
      <c r="N31" s="55">
        <v>58364</v>
      </c>
      <c r="O31" s="55">
        <v>56440</v>
      </c>
      <c r="P31" s="55">
        <v>49283</v>
      </c>
      <c r="Q31" s="55">
        <v>56218</v>
      </c>
      <c r="R31" s="55">
        <v>60493</v>
      </c>
      <c r="S31" s="55">
        <v>59388</v>
      </c>
      <c r="T31" s="55">
        <v>50999</v>
      </c>
      <c r="U31" s="55">
        <v>54929</v>
      </c>
      <c r="V31" s="55">
        <v>57469</v>
      </c>
      <c r="W31" s="55">
        <v>48161</v>
      </c>
      <c r="X31" s="55">
        <v>41546</v>
      </c>
      <c r="Y31" s="55">
        <v>41791</v>
      </c>
      <c r="Z31" s="55">
        <v>36936</v>
      </c>
      <c r="AA31" s="55">
        <v>27737</v>
      </c>
      <c r="AB31" s="55">
        <v>20986</v>
      </c>
      <c r="AC31" s="55">
        <v>22139</v>
      </c>
      <c r="AD31" s="55">
        <v>27807</v>
      </c>
      <c r="AE31" s="55">
        <v>28026</v>
      </c>
      <c r="AF31" s="55">
        <v>19966</v>
      </c>
      <c r="AG31" s="55">
        <v>22520</v>
      </c>
      <c r="AH31" s="55">
        <v>24950</v>
      </c>
      <c r="AI31" s="55">
        <v>22378</v>
      </c>
      <c r="AJ31" s="55">
        <v>20341</v>
      </c>
      <c r="AK31" s="55">
        <v>21820</v>
      </c>
      <c r="AL31" s="55">
        <v>25968</v>
      </c>
      <c r="AM31" s="55">
        <v>24476</v>
      </c>
      <c r="AN31" s="55">
        <v>22162</v>
      </c>
      <c r="AO31" s="55">
        <v>21532</v>
      </c>
      <c r="AP31" s="55">
        <v>23675</v>
      </c>
      <c r="AQ31" s="55">
        <v>23773</v>
      </c>
      <c r="AR31" s="55">
        <v>19814</v>
      </c>
      <c r="AS31" s="55">
        <v>23481</v>
      </c>
      <c r="AT31" s="55">
        <v>28676</v>
      </c>
      <c r="AU31" s="55">
        <v>28611</v>
      </c>
      <c r="AV31" s="55">
        <v>24977</v>
      </c>
    </row>
    <row r="32" spans="1:48" ht="9.9" customHeight="1" x14ac:dyDescent="0.2">
      <c r="A32" s="78"/>
      <c r="B32" s="75" t="s">
        <v>154</v>
      </c>
      <c r="C32" s="55">
        <f t="shared" si="11"/>
        <v>261710</v>
      </c>
      <c r="D32" s="55">
        <f t="shared" si="12"/>
        <v>273710</v>
      </c>
      <c r="E32" s="55">
        <f t="shared" si="13"/>
        <v>235805</v>
      </c>
      <c r="F32" s="55">
        <f t="shared" si="14"/>
        <v>151343</v>
      </c>
      <c r="G32" s="55">
        <f t="shared" si="15"/>
        <v>120666</v>
      </c>
      <c r="H32" s="55">
        <f t="shared" si="16"/>
        <v>111187</v>
      </c>
      <c r="I32" s="55">
        <f t="shared" si="17"/>
        <v>115930</v>
      </c>
      <c r="J32" s="55">
        <f t="shared" si="18"/>
        <v>107453</v>
      </c>
      <c r="K32" s="55">
        <f t="shared" si="19"/>
        <v>126311</v>
      </c>
      <c r="M32" s="55">
        <v>64349</v>
      </c>
      <c r="N32" s="55">
        <v>69864</v>
      </c>
      <c r="O32" s="55">
        <v>68194</v>
      </c>
      <c r="P32" s="55">
        <v>59303</v>
      </c>
      <c r="Q32" s="55">
        <v>69041</v>
      </c>
      <c r="R32" s="55">
        <v>72678</v>
      </c>
      <c r="S32" s="55">
        <v>72080</v>
      </c>
      <c r="T32" s="55">
        <v>59911</v>
      </c>
      <c r="U32" s="55">
        <v>65213</v>
      </c>
      <c r="V32" s="55">
        <v>66594</v>
      </c>
      <c r="W32" s="55">
        <v>56271</v>
      </c>
      <c r="X32" s="55">
        <v>47727</v>
      </c>
      <c r="Y32" s="55">
        <v>49410</v>
      </c>
      <c r="Z32" s="55">
        <v>43021</v>
      </c>
      <c r="AA32" s="55">
        <v>33545</v>
      </c>
      <c r="AB32" s="55">
        <v>25367</v>
      </c>
      <c r="AC32" s="55">
        <v>28258</v>
      </c>
      <c r="AD32" s="55">
        <v>33887</v>
      </c>
      <c r="AE32" s="55">
        <v>34767</v>
      </c>
      <c r="AF32" s="55">
        <v>23754</v>
      </c>
      <c r="AG32" s="55">
        <v>28139</v>
      </c>
      <c r="AH32" s="55">
        <v>30498</v>
      </c>
      <c r="AI32" s="55">
        <v>28213</v>
      </c>
      <c r="AJ32" s="55">
        <v>24337</v>
      </c>
      <c r="AK32" s="55">
        <v>27247</v>
      </c>
      <c r="AL32" s="55">
        <v>31539</v>
      </c>
      <c r="AM32" s="55">
        <v>29870</v>
      </c>
      <c r="AN32" s="55">
        <v>27274</v>
      </c>
      <c r="AO32" s="55">
        <v>26740</v>
      </c>
      <c r="AP32" s="55">
        <v>28368</v>
      </c>
      <c r="AQ32" s="55">
        <v>28942</v>
      </c>
      <c r="AR32" s="55">
        <v>23403</v>
      </c>
      <c r="AS32" s="55">
        <v>28667</v>
      </c>
      <c r="AT32" s="55">
        <v>33727</v>
      </c>
      <c r="AU32" s="55">
        <v>34446</v>
      </c>
      <c r="AV32" s="55">
        <v>29471</v>
      </c>
    </row>
    <row r="33" spans="1:48" ht="9.9" customHeight="1" x14ac:dyDescent="0.2">
      <c r="A33" s="78"/>
      <c r="B33" s="75" t="s">
        <v>155</v>
      </c>
      <c r="C33" s="55">
        <f t="shared" si="11"/>
        <v>96149</v>
      </c>
      <c r="D33" s="55">
        <f t="shared" si="12"/>
        <v>97956</v>
      </c>
      <c r="E33" s="55">
        <f t="shared" si="13"/>
        <v>84757</v>
      </c>
      <c r="F33" s="55">
        <f t="shared" si="14"/>
        <v>51314</v>
      </c>
      <c r="G33" s="55">
        <f t="shared" si="15"/>
        <v>37398</v>
      </c>
      <c r="H33" s="55">
        <f t="shared" si="16"/>
        <v>36303</v>
      </c>
      <c r="I33" s="55">
        <f t="shared" si="17"/>
        <v>37570</v>
      </c>
      <c r="J33" s="55">
        <f t="shared" si="18"/>
        <v>34208</v>
      </c>
      <c r="K33" s="55">
        <f t="shared" si="19"/>
        <v>37752</v>
      </c>
      <c r="M33" s="55">
        <v>24279</v>
      </c>
      <c r="N33" s="55">
        <v>25694</v>
      </c>
      <c r="O33" s="55">
        <v>24548</v>
      </c>
      <c r="P33" s="55">
        <v>21628</v>
      </c>
      <c r="Q33" s="55">
        <v>25059</v>
      </c>
      <c r="R33" s="55">
        <v>25886</v>
      </c>
      <c r="S33" s="55">
        <v>25885</v>
      </c>
      <c r="T33" s="55">
        <v>21126</v>
      </c>
      <c r="U33" s="55">
        <v>23657</v>
      </c>
      <c r="V33" s="55">
        <v>24193</v>
      </c>
      <c r="W33" s="55">
        <v>20406</v>
      </c>
      <c r="X33" s="55">
        <v>16501</v>
      </c>
      <c r="Y33" s="55">
        <v>17251</v>
      </c>
      <c r="Z33" s="55">
        <v>14427</v>
      </c>
      <c r="AA33" s="55">
        <v>11386</v>
      </c>
      <c r="AB33" s="55">
        <v>8250</v>
      </c>
      <c r="AC33" s="55">
        <v>9012</v>
      </c>
      <c r="AD33" s="55">
        <v>10317</v>
      </c>
      <c r="AE33" s="55">
        <v>10301</v>
      </c>
      <c r="AF33" s="55">
        <v>7768</v>
      </c>
      <c r="AG33" s="55">
        <v>9083</v>
      </c>
      <c r="AH33" s="55">
        <v>9506</v>
      </c>
      <c r="AI33" s="55">
        <v>9423</v>
      </c>
      <c r="AJ33" s="55">
        <v>8291</v>
      </c>
      <c r="AK33" s="55">
        <v>8932</v>
      </c>
      <c r="AL33" s="55">
        <v>10257</v>
      </c>
      <c r="AM33" s="55">
        <v>9674</v>
      </c>
      <c r="AN33" s="55">
        <v>8707</v>
      </c>
      <c r="AO33" s="55">
        <v>9183</v>
      </c>
      <c r="AP33" s="55">
        <v>8753</v>
      </c>
      <c r="AQ33" s="55">
        <v>9075</v>
      </c>
      <c r="AR33" s="55">
        <v>7197</v>
      </c>
      <c r="AS33" s="55">
        <v>9021</v>
      </c>
      <c r="AT33" s="55">
        <v>9833</v>
      </c>
      <c r="AU33" s="55">
        <v>10391</v>
      </c>
      <c r="AV33" s="55">
        <v>8507</v>
      </c>
    </row>
    <row r="34" spans="1:48" ht="9.9" customHeight="1" x14ac:dyDescent="0.2">
      <c r="A34" s="78"/>
      <c r="B34" s="75" t="s">
        <v>156</v>
      </c>
      <c r="C34" s="55">
        <f t="shared" si="11"/>
        <v>184921</v>
      </c>
      <c r="D34" s="55">
        <f t="shared" si="12"/>
        <v>186647</v>
      </c>
      <c r="E34" s="55">
        <f t="shared" si="13"/>
        <v>158080</v>
      </c>
      <c r="F34" s="55">
        <f t="shared" si="14"/>
        <v>95510</v>
      </c>
      <c r="G34" s="55">
        <f t="shared" si="15"/>
        <v>70151</v>
      </c>
      <c r="H34" s="55">
        <f t="shared" si="16"/>
        <v>66568</v>
      </c>
      <c r="I34" s="55">
        <f t="shared" si="17"/>
        <v>69365</v>
      </c>
      <c r="J34" s="55">
        <f t="shared" si="18"/>
        <v>65030</v>
      </c>
      <c r="K34" s="55">
        <f t="shared" si="19"/>
        <v>75576</v>
      </c>
      <c r="M34" s="55">
        <v>46526</v>
      </c>
      <c r="N34" s="55">
        <v>48497</v>
      </c>
      <c r="O34" s="55">
        <v>47563</v>
      </c>
      <c r="P34" s="55">
        <v>42335</v>
      </c>
      <c r="Q34" s="55">
        <v>47858</v>
      </c>
      <c r="R34" s="55">
        <v>48424</v>
      </c>
      <c r="S34" s="55">
        <v>49046</v>
      </c>
      <c r="T34" s="55">
        <v>41319</v>
      </c>
      <c r="U34" s="55">
        <v>43785</v>
      </c>
      <c r="V34" s="55">
        <v>44953</v>
      </c>
      <c r="W34" s="55">
        <v>38085</v>
      </c>
      <c r="X34" s="55">
        <v>31257</v>
      </c>
      <c r="Y34" s="55">
        <v>31725</v>
      </c>
      <c r="Z34" s="55">
        <v>27384</v>
      </c>
      <c r="AA34" s="55">
        <v>20853</v>
      </c>
      <c r="AB34" s="55">
        <v>15548</v>
      </c>
      <c r="AC34" s="55">
        <v>16250</v>
      </c>
      <c r="AD34" s="55">
        <v>19472</v>
      </c>
      <c r="AE34" s="55">
        <v>19916</v>
      </c>
      <c r="AF34" s="55">
        <v>14513</v>
      </c>
      <c r="AG34" s="55">
        <v>16435</v>
      </c>
      <c r="AH34" s="55">
        <v>18248</v>
      </c>
      <c r="AI34" s="55">
        <v>16890</v>
      </c>
      <c r="AJ34" s="55">
        <v>14995</v>
      </c>
      <c r="AK34" s="55">
        <v>16342</v>
      </c>
      <c r="AL34" s="55">
        <v>18636</v>
      </c>
      <c r="AM34" s="55">
        <v>18129</v>
      </c>
      <c r="AN34" s="55">
        <v>16258</v>
      </c>
      <c r="AO34" s="55">
        <v>16549</v>
      </c>
      <c r="AP34" s="55">
        <v>16941</v>
      </c>
      <c r="AQ34" s="55">
        <v>17379</v>
      </c>
      <c r="AR34" s="55">
        <v>14161</v>
      </c>
      <c r="AS34" s="55">
        <v>17707</v>
      </c>
      <c r="AT34" s="55">
        <v>19531</v>
      </c>
      <c r="AU34" s="55">
        <v>20411</v>
      </c>
      <c r="AV34" s="55">
        <v>17927</v>
      </c>
    </row>
    <row r="35" spans="1:48" ht="9.9" customHeight="1" x14ac:dyDescent="0.2">
      <c r="A35" s="78"/>
      <c r="B35" s="75" t="s">
        <v>157</v>
      </c>
      <c r="C35" s="55">
        <f t="shared" si="11"/>
        <v>205735</v>
      </c>
      <c r="D35" s="55">
        <f t="shared" si="12"/>
        <v>204681</v>
      </c>
      <c r="E35" s="55">
        <f t="shared" si="13"/>
        <v>173138</v>
      </c>
      <c r="F35" s="55">
        <f t="shared" si="14"/>
        <v>103820</v>
      </c>
      <c r="G35" s="55">
        <f t="shared" si="15"/>
        <v>76920</v>
      </c>
      <c r="H35" s="55">
        <f t="shared" si="16"/>
        <v>72253</v>
      </c>
      <c r="I35" s="55">
        <f t="shared" si="17"/>
        <v>74481</v>
      </c>
      <c r="J35" s="55">
        <f t="shared" si="18"/>
        <v>69168</v>
      </c>
      <c r="K35" s="55">
        <f t="shared" si="19"/>
        <v>79775</v>
      </c>
      <c r="M35" s="55">
        <v>52435</v>
      </c>
      <c r="N35" s="55">
        <v>54495</v>
      </c>
      <c r="O35" s="55">
        <v>52463</v>
      </c>
      <c r="P35" s="55">
        <v>46342</v>
      </c>
      <c r="Q35" s="55">
        <v>53030</v>
      </c>
      <c r="R35" s="55">
        <v>53396</v>
      </c>
      <c r="S35" s="55">
        <v>53306</v>
      </c>
      <c r="T35" s="55">
        <v>44949</v>
      </c>
      <c r="U35" s="55">
        <v>49110</v>
      </c>
      <c r="V35" s="55">
        <v>49095</v>
      </c>
      <c r="W35" s="55">
        <v>41381</v>
      </c>
      <c r="X35" s="55">
        <v>33552</v>
      </c>
      <c r="Y35" s="55">
        <v>34539</v>
      </c>
      <c r="Z35" s="55">
        <v>29402</v>
      </c>
      <c r="AA35" s="55">
        <v>22732</v>
      </c>
      <c r="AB35" s="55">
        <v>17147</v>
      </c>
      <c r="AC35" s="55">
        <v>18713</v>
      </c>
      <c r="AD35" s="55">
        <v>21118</v>
      </c>
      <c r="AE35" s="55">
        <v>21453</v>
      </c>
      <c r="AF35" s="55">
        <v>15636</v>
      </c>
      <c r="AG35" s="55">
        <v>18377</v>
      </c>
      <c r="AH35" s="55">
        <v>19353</v>
      </c>
      <c r="AI35" s="55">
        <v>18052</v>
      </c>
      <c r="AJ35" s="55">
        <v>16471</v>
      </c>
      <c r="AK35" s="55">
        <v>17968</v>
      </c>
      <c r="AL35" s="55">
        <v>20366</v>
      </c>
      <c r="AM35" s="55">
        <v>19240</v>
      </c>
      <c r="AN35" s="55">
        <v>16907</v>
      </c>
      <c r="AO35" s="55">
        <v>17795</v>
      </c>
      <c r="AP35" s="55">
        <v>17639</v>
      </c>
      <c r="AQ35" s="55">
        <v>18518</v>
      </c>
      <c r="AR35" s="55">
        <v>15216</v>
      </c>
      <c r="AS35" s="55">
        <v>18590</v>
      </c>
      <c r="AT35" s="55">
        <v>20754</v>
      </c>
      <c r="AU35" s="55">
        <v>21477</v>
      </c>
      <c r="AV35" s="55">
        <v>18954</v>
      </c>
    </row>
    <row r="36" spans="1:48" ht="9.9" customHeight="1" x14ac:dyDescent="0.2">
      <c r="A36" s="78"/>
      <c r="B36" s="75" t="s">
        <v>158</v>
      </c>
      <c r="C36" s="55">
        <f t="shared" si="11"/>
        <v>15792</v>
      </c>
      <c r="D36" s="55">
        <f t="shared" si="12"/>
        <v>14942</v>
      </c>
      <c r="E36" s="55">
        <f t="shared" si="13"/>
        <v>13891</v>
      </c>
      <c r="F36" s="55">
        <f t="shared" si="14"/>
        <v>8769</v>
      </c>
      <c r="G36" s="55">
        <f t="shared" si="15"/>
        <v>7330</v>
      </c>
      <c r="H36" s="55">
        <f t="shared" si="16"/>
        <v>6575</v>
      </c>
      <c r="I36" s="55">
        <f t="shared" si="17"/>
        <v>6567</v>
      </c>
      <c r="J36" s="55">
        <f t="shared" si="18"/>
        <v>6118</v>
      </c>
      <c r="K36" s="55">
        <f t="shared" si="19"/>
        <v>6874</v>
      </c>
      <c r="M36" s="55">
        <v>4818</v>
      </c>
      <c r="N36" s="55">
        <v>4307</v>
      </c>
      <c r="O36" s="55">
        <v>3879</v>
      </c>
      <c r="P36" s="55">
        <v>2788</v>
      </c>
      <c r="Q36" s="55">
        <v>3638</v>
      </c>
      <c r="R36" s="55">
        <v>3917</v>
      </c>
      <c r="S36" s="55">
        <v>4107</v>
      </c>
      <c r="T36" s="55">
        <v>3280</v>
      </c>
      <c r="U36" s="55">
        <v>3859</v>
      </c>
      <c r="V36" s="55">
        <v>3894</v>
      </c>
      <c r="W36" s="55">
        <v>3415</v>
      </c>
      <c r="X36" s="55">
        <v>2723</v>
      </c>
      <c r="Y36" s="55">
        <v>2752</v>
      </c>
      <c r="Z36" s="55">
        <v>2349</v>
      </c>
      <c r="AA36" s="55">
        <v>2057</v>
      </c>
      <c r="AB36" s="55">
        <v>1611</v>
      </c>
      <c r="AC36" s="55">
        <v>1818</v>
      </c>
      <c r="AD36" s="55">
        <v>2137</v>
      </c>
      <c r="AE36" s="55">
        <v>1950</v>
      </c>
      <c r="AF36" s="55">
        <v>1425</v>
      </c>
      <c r="AG36" s="55">
        <v>1793</v>
      </c>
      <c r="AH36" s="55">
        <v>1812</v>
      </c>
      <c r="AI36" s="55">
        <v>1634</v>
      </c>
      <c r="AJ36" s="55">
        <v>1336</v>
      </c>
      <c r="AK36" s="55">
        <v>1545</v>
      </c>
      <c r="AL36" s="55">
        <v>1818</v>
      </c>
      <c r="AM36" s="55">
        <v>1716</v>
      </c>
      <c r="AN36" s="55">
        <v>1488</v>
      </c>
      <c r="AO36" s="55">
        <v>1515</v>
      </c>
      <c r="AP36" s="55">
        <v>1622</v>
      </c>
      <c r="AQ36" s="55">
        <v>1707</v>
      </c>
      <c r="AR36" s="55">
        <v>1274</v>
      </c>
      <c r="AS36" s="55">
        <v>1589</v>
      </c>
      <c r="AT36" s="55">
        <v>1841</v>
      </c>
      <c r="AU36" s="55">
        <v>1818</v>
      </c>
      <c r="AV36" s="55">
        <v>1626</v>
      </c>
    </row>
    <row r="37" spans="1:48" ht="9.9" customHeight="1" x14ac:dyDescent="0.2">
      <c r="A37" s="78"/>
      <c r="B37" s="76" t="s">
        <v>69</v>
      </c>
      <c r="C37" s="42">
        <f>SUM(C24:C36)</f>
        <v>2254838</v>
      </c>
      <c r="D37" s="42">
        <f t="shared" ref="D37:K37" si="20">SUM(D24:D36)</f>
        <v>2327631</v>
      </c>
      <c r="E37" s="42">
        <f t="shared" si="20"/>
        <v>2016425</v>
      </c>
      <c r="F37" s="42">
        <f t="shared" si="20"/>
        <v>1238058</v>
      </c>
      <c r="G37" s="42">
        <f t="shared" si="20"/>
        <v>930419</v>
      </c>
      <c r="H37" s="42">
        <f t="shared" si="20"/>
        <v>868802</v>
      </c>
      <c r="I37" s="42">
        <f t="shared" si="20"/>
        <v>903063</v>
      </c>
      <c r="J37" s="42">
        <f t="shared" si="20"/>
        <v>842328</v>
      </c>
      <c r="K37" s="42">
        <f t="shared" si="20"/>
        <v>984816</v>
      </c>
      <c r="M37" s="57">
        <f>SUM(M24:M36)</f>
        <v>559625</v>
      </c>
      <c r="N37" s="57">
        <f t="shared" ref="N37:AV37" si="21">SUM(N24:N36)</f>
        <v>603095</v>
      </c>
      <c r="O37" s="57">
        <f t="shared" si="21"/>
        <v>582007</v>
      </c>
      <c r="P37" s="57">
        <f t="shared" si="21"/>
        <v>510111</v>
      </c>
      <c r="Q37" s="57">
        <f t="shared" si="21"/>
        <v>590551</v>
      </c>
      <c r="R37" s="57">
        <f t="shared" si="21"/>
        <v>615027</v>
      </c>
      <c r="S37" s="57">
        <f t="shared" si="21"/>
        <v>609550</v>
      </c>
      <c r="T37" s="57">
        <f t="shared" si="21"/>
        <v>512503</v>
      </c>
      <c r="U37" s="57">
        <f t="shared" si="21"/>
        <v>561888</v>
      </c>
      <c r="V37" s="57">
        <f t="shared" si="21"/>
        <v>574164</v>
      </c>
      <c r="W37" s="57">
        <f t="shared" si="21"/>
        <v>481640</v>
      </c>
      <c r="X37" s="57">
        <f t="shared" si="21"/>
        <v>398733</v>
      </c>
      <c r="Y37" s="57">
        <f t="shared" si="21"/>
        <v>407769</v>
      </c>
      <c r="Z37" s="57">
        <f t="shared" si="21"/>
        <v>354501</v>
      </c>
      <c r="AA37" s="57">
        <f t="shared" si="21"/>
        <v>271668</v>
      </c>
      <c r="AB37" s="57">
        <f t="shared" si="21"/>
        <v>204120</v>
      </c>
      <c r="AC37" s="57">
        <f t="shared" si="21"/>
        <v>217868</v>
      </c>
      <c r="AD37" s="57">
        <f t="shared" si="21"/>
        <v>259538</v>
      </c>
      <c r="AE37" s="57">
        <f t="shared" si="21"/>
        <v>262054</v>
      </c>
      <c r="AF37" s="57">
        <f t="shared" si="21"/>
        <v>190959</v>
      </c>
      <c r="AG37" s="57">
        <f t="shared" si="21"/>
        <v>219676</v>
      </c>
      <c r="AH37" s="57">
        <f t="shared" si="21"/>
        <v>236728</v>
      </c>
      <c r="AI37" s="57">
        <f t="shared" si="21"/>
        <v>217519</v>
      </c>
      <c r="AJ37" s="57">
        <f t="shared" si="21"/>
        <v>194879</v>
      </c>
      <c r="AK37" s="57">
        <f t="shared" si="21"/>
        <v>214074</v>
      </c>
      <c r="AL37" s="57">
        <f t="shared" si="21"/>
        <v>246880</v>
      </c>
      <c r="AM37" s="57">
        <f t="shared" si="21"/>
        <v>232571</v>
      </c>
      <c r="AN37" s="57">
        <f t="shared" si="21"/>
        <v>209538</v>
      </c>
      <c r="AO37" s="57">
        <f t="shared" si="21"/>
        <v>213000</v>
      </c>
      <c r="AP37" s="57">
        <f t="shared" si="21"/>
        <v>218231</v>
      </c>
      <c r="AQ37" s="57">
        <f t="shared" si="21"/>
        <v>225576</v>
      </c>
      <c r="AR37" s="57">
        <f t="shared" si="21"/>
        <v>185521</v>
      </c>
      <c r="AS37" s="57">
        <f t="shared" si="21"/>
        <v>227211</v>
      </c>
      <c r="AT37" s="57">
        <f t="shared" si="21"/>
        <v>260734</v>
      </c>
      <c r="AU37" s="57">
        <f t="shared" si="21"/>
        <v>265664</v>
      </c>
      <c r="AV37" s="57">
        <f t="shared" si="21"/>
        <v>231207</v>
      </c>
    </row>
    <row r="38" spans="1:48" ht="9.9" customHeight="1" x14ac:dyDescent="0.2"/>
    <row r="39" spans="1:48" ht="9.9" customHeight="1" x14ac:dyDescent="0.2"/>
    <row r="40" spans="1:48" ht="9.9" customHeight="1" x14ac:dyDescent="0.2"/>
    <row r="41" spans="1:48" ht="9.9" customHeight="1" x14ac:dyDescent="0.2"/>
    <row r="42" spans="1:48" ht="9.9" customHeight="1" x14ac:dyDescent="0.2">
      <c r="B42" s="34" t="s">
        <v>87</v>
      </c>
    </row>
    <row r="43" spans="1:48" ht="9.9" customHeight="1" x14ac:dyDescent="0.2">
      <c r="B43" s="31" t="s">
        <v>74</v>
      </c>
    </row>
    <row r="44" spans="1:48" x14ac:dyDescent="0.2">
      <c r="B44" s="102"/>
    </row>
  </sheetData>
  <phoneticPr fontId="0" type="noConversion"/>
  <pageMargins left="0.7" right="0.7" top="0.75" bottom="0.75" header="0.3" footer="0.3"/>
  <pageSetup paperSize="9" orientation="landscape" horizontalDpi="4294967295" verticalDpi="4294967295" r:id="rId1"/>
  <ignoredErrors>
    <ignoredError sqref="C10:K17 C24:K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54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ColWidth="9" defaultRowHeight="11.4" x14ac:dyDescent="0.2"/>
  <cols>
    <col min="1" max="1" width="9" style="91"/>
    <col min="2" max="2" width="30.7265625" style="104" customWidth="1"/>
    <col min="3" max="48" width="10.6328125" style="20" customWidth="1"/>
    <col min="49" max="16384" width="9" style="20"/>
  </cols>
  <sheetData>
    <row r="1" spans="1:48" ht="9.9" customHeight="1" x14ac:dyDescent="0.2">
      <c r="B1" s="103" t="s">
        <v>163</v>
      </c>
    </row>
    <row r="2" spans="1:48" ht="9.9" customHeight="1" x14ac:dyDescent="0.2"/>
    <row r="3" spans="1:48" ht="9.9" customHeight="1" x14ac:dyDescent="0.2"/>
    <row r="4" spans="1:48" ht="9.9" customHeight="1" x14ac:dyDescent="0.2"/>
    <row r="5" spans="1:48" s="91" customFormat="1" ht="9.9" customHeight="1" x14ac:dyDescent="0.2">
      <c r="B5" s="104"/>
      <c r="C5" s="21" t="s">
        <v>29</v>
      </c>
      <c r="D5" s="22"/>
      <c r="E5" s="21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s="91" customFormat="1" ht="9.9" customHeight="1" x14ac:dyDescent="0.2">
      <c r="B6" s="10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s="91" customFormat="1" ht="9.9" customHeight="1" x14ac:dyDescent="0.2">
      <c r="B7" s="104"/>
      <c r="C7" s="23">
        <v>2005</v>
      </c>
      <c r="D7" s="23">
        <v>2006</v>
      </c>
      <c r="E7" s="23">
        <v>2007</v>
      </c>
      <c r="F7" s="23">
        <v>2008</v>
      </c>
      <c r="G7" s="23">
        <v>2009</v>
      </c>
      <c r="H7" s="23">
        <v>2010</v>
      </c>
      <c r="I7" s="23">
        <v>2011</v>
      </c>
      <c r="J7" s="23">
        <v>2012</v>
      </c>
      <c r="K7" s="23">
        <v>2013</v>
      </c>
      <c r="L7" s="24"/>
      <c r="M7" s="24" t="s">
        <v>30</v>
      </c>
      <c r="N7" s="24" t="s">
        <v>31</v>
      </c>
      <c r="O7" s="24" t="s">
        <v>32</v>
      </c>
      <c r="P7" s="24" t="s">
        <v>33</v>
      </c>
      <c r="Q7" s="24" t="s">
        <v>34</v>
      </c>
      <c r="R7" s="24" t="s">
        <v>35</v>
      </c>
      <c r="S7" s="24" t="s">
        <v>36</v>
      </c>
      <c r="T7" s="24" t="s">
        <v>37</v>
      </c>
      <c r="U7" s="24" t="s">
        <v>38</v>
      </c>
      <c r="V7" s="24" t="s">
        <v>39</v>
      </c>
      <c r="W7" s="24" t="s">
        <v>40</v>
      </c>
      <c r="X7" s="24" t="s">
        <v>41</v>
      </c>
      <c r="Y7" s="24" t="s">
        <v>42</v>
      </c>
      <c r="Z7" s="24" t="s">
        <v>43</v>
      </c>
      <c r="AA7" s="24" t="s">
        <v>44</v>
      </c>
      <c r="AB7" s="24" t="s">
        <v>45</v>
      </c>
      <c r="AC7" s="24" t="s">
        <v>46</v>
      </c>
      <c r="AD7" s="24" t="s">
        <v>47</v>
      </c>
      <c r="AE7" s="24" t="s">
        <v>48</v>
      </c>
      <c r="AF7" s="24" t="s">
        <v>49</v>
      </c>
      <c r="AG7" s="24" t="s">
        <v>50</v>
      </c>
      <c r="AH7" s="24" t="s">
        <v>51</v>
      </c>
      <c r="AI7" s="24" t="s">
        <v>52</v>
      </c>
      <c r="AJ7" s="24" t="s">
        <v>53</v>
      </c>
      <c r="AK7" s="24" t="s">
        <v>54</v>
      </c>
      <c r="AL7" s="24" t="s">
        <v>55</v>
      </c>
      <c r="AM7" s="24" t="s">
        <v>56</v>
      </c>
      <c r="AN7" s="24" t="s">
        <v>57</v>
      </c>
      <c r="AO7" s="24" t="s">
        <v>58</v>
      </c>
      <c r="AP7" s="24" t="s">
        <v>59</v>
      </c>
      <c r="AQ7" s="24" t="s">
        <v>60</v>
      </c>
      <c r="AR7" s="24" t="s">
        <v>61</v>
      </c>
      <c r="AS7" s="24" t="s">
        <v>62</v>
      </c>
      <c r="AT7" s="24" t="s">
        <v>63</v>
      </c>
      <c r="AU7" s="24" t="s">
        <v>64</v>
      </c>
      <c r="AV7" s="24" t="s">
        <v>65</v>
      </c>
    </row>
    <row r="8" spans="1:48" ht="9.9" customHeight="1" x14ac:dyDescent="0.2">
      <c r="A8" s="94"/>
    </row>
    <row r="9" spans="1:48" ht="9.9" customHeight="1" x14ac:dyDescent="0.2">
      <c r="A9" s="95">
        <v>6.1</v>
      </c>
      <c r="B9" s="105" t="s">
        <v>183</v>
      </c>
    </row>
    <row r="10" spans="1:48" ht="9.9" customHeight="1" x14ac:dyDescent="0.2">
      <c r="A10" s="96"/>
      <c r="B10" s="106" t="s">
        <v>118</v>
      </c>
      <c r="C10" s="27">
        <f>SUM(M10:P10)</f>
        <v>27909</v>
      </c>
      <c r="D10" s="27">
        <f>SUM(Q10:T10)</f>
        <v>24539</v>
      </c>
      <c r="E10" s="27">
        <f>SUM(U10:X10)</f>
        <v>19129</v>
      </c>
      <c r="F10" s="27">
        <f>SUM(Y10:AB10)</f>
        <v>14609</v>
      </c>
      <c r="G10" s="27">
        <f>SUM(AC10:AF10)</f>
        <v>22033</v>
      </c>
      <c r="H10" s="27">
        <f>SUM(AG10:AJ10)</f>
        <v>19149</v>
      </c>
      <c r="I10" s="27">
        <f>SUM(AK10:AN10)</f>
        <v>19232</v>
      </c>
      <c r="J10" s="27">
        <f>SUM(AO10:AR10)</f>
        <v>20361</v>
      </c>
      <c r="K10" s="27">
        <f>SUM(AS10:AV10)</f>
        <v>21602</v>
      </c>
      <c r="M10" s="27">
        <v>7370</v>
      </c>
      <c r="N10" s="27">
        <v>7416</v>
      </c>
      <c r="O10" s="27">
        <v>7022</v>
      </c>
      <c r="P10" s="27">
        <v>6101</v>
      </c>
      <c r="Q10" s="27">
        <v>6459</v>
      </c>
      <c r="R10" s="27">
        <v>6734</v>
      </c>
      <c r="S10" s="27">
        <v>6302</v>
      </c>
      <c r="T10" s="27">
        <v>5044</v>
      </c>
      <c r="U10" s="27">
        <v>5417</v>
      </c>
      <c r="V10" s="27">
        <v>5480</v>
      </c>
      <c r="W10" s="27">
        <v>4772</v>
      </c>
      <c r="X10" s="27">
        <v>3460</v>
      </c>
      <c r="Y10" s="27">
        <v>3658</v>
      </c>
      <c r="Z10" s="27">
        <v>3699</v>
      </c>
      <c r="AA10" s="27">
        <v>3735</v>
      </c>
      <c r="AB10" s="27">
        <v>3517</v>
      </c>
      <c r="AC10" s="27">
        <v>4717</v>
      </c>
      <c r="AD10" s="27">
        <v>5998</v>
      </c>
      <c r="AE10" s="27">
        <v>6552</v>
      </c>
      <c r="AF10" s="27">
        <v>4766</v>
      </c>
      <c r="AG10" s="27">
        <v>4993</v>
      </c>
      <c r="AH10" s="27">
        <v>5353</v>
      </c>
      <c r="AI10" s="27">
        <v>4785</v>
      </c>
      <c r="AJ10" s="27">
        <v>4018</v>
      </c>
      <c r="AK10" s="27">
        <v>4709</v>
      </c>
      <c r="AL10" s="27">
        <v>5093</v>
      </c>
      <c r="AM10" s="27">
        <v>4871</v>
      </c>
      <c r="AN10" s="27">
        <v>4559</v>
      </c>
      <c r="AO10" s="27">
        <v>4660</v>
      </c>
      <c r="AP10" s="27">
        <v>5251</v>
      </c>
      <c r="AQ10" s="27">
        <v>5637</v>
      </c>
      <c r="AR10" s="27">
        <v>4813</v>
      </c>
      <c r="AS10" s="27">
        <v>5102</v>
      </c>
      <c r="AT10" s="27">
        <v>5702</v>
      </c>
      <c r="AU10" s="27">
        <v>5902</v>
      </c>
      <c r="AV10" s="27">
        <v>4896</v>
      </c>
    </row>
    <row r="11" spans="1:48" ht="9.9" customHeight="1" x14ac:dyDescent="0.2">
      <c r="A11" s="92"/>
      <c r="B11" s="106" t="s">
        <v>119</v>
      </c>
      <c r="C11" s="27">
        <f>SUM(M11:P11)</f>
        <v>79307</v>
      </c>
      <c r="D11" s="27">
        <f>SUM(Q11:T11)</f>
        <v>71890</v>
      </c>
      <c r="E11" s="27">
        <f>SUM(U11:X11)</f>
        <v>51491</v>
      </c>
      <c r="F11" s="27">
        <f>SUM(Y11:AB11)</f>
        <v>27796</v>
      </c>
      <c r="G11" s="27">
        <f>SUM(AC11:AF11)</f>
        <v>36517</v>
      </c>
      <c r="H11" s="27">
        <f>SUM(AG11:AJ11)</f>
        <v>32010</v>
      </c>
      <c r="I11" s="27">
        <f>SUM(AK11:AN11)</f>
        <v>32799</v>
      </c>
      <c r="J11" s="27">
        <f>SUM(AO11:AR11)</f>
        <v>32305</v>
      </c>
      <c r="K11" s="27">
        <f>SUM(AS11:AV11)</f>
        <v>37407</v>
      </c>
      <c r="M11" s="27">
        <v>20150</v>
      </c>
      <c r="N11" s="27">
        <v>21157</v>
      </c>
      <c r="O11" s="27">
        <v>20750</v>
      </c>
      <c r="P11" s="27">
        <v>17250</v>
      </c>
      <c r="Q11" s="27">
        <v>19486</v>
      </c>
      <c r="R11" s="27">
        <v>19568</v>
      </c>
      <c r="S11" s="27">
        <v>18402</v>
      </c>
      <c r="T11" s="27">
        <v>14434</v>
      </c>
      <c r="U11" s="27">
        <v>15410</v>
      </c>
      <c r="V11" s="27">
        <v>15219</v>
      </c>
      <c r="W11" s="27">
        <v>12647</v>
      </c>
      <c r="X11" s="27">
        <v>8215</v>
      </c>
      <c r="Y11" s="27">
        <v>8462</v>
      </c>
      <c r="Z11" s="27">
        <v>7122</v>
      </c>
      <c r="AA11" s="27">
        <v>6721</v>
      </c>
      <c r="AB11" s="27">
        <v>5491</v>
      </c>
      <c r="AC11" s="27">
        <v>7759</v>
      </c>
      <c r="AD11" s="27">
        <v>10095</v>
      </c>
      <c r="AE11" s="27">
        <v>11273</v>
      </c>
      <c r="AF11" s="27">
        <v>7390</v>
      </c>
      <c r="AG11" s="27">
        <v>8495</v>
      </c>
      <c r="AH11" s="27">
        <v>8899</v>
      </c>
      <c r="AI11" s="27">
        <v>8146</v>
      </c>
      <c r="AJ11" s="27">
        <v>6470</v>
      </c>
      <c r="AK11" s="27">
        <v>7730</v>
      </c>
      <c r="AL11" s="27">
        <v>8793</v>
      </c>
      <c r="AM11" s="27">
        <v>8476</v>
      </c>
      <c r="AN11" s="27">
        <v>7800</v>
      </c>
      <c r="AO11" s="27">
        <v>7853</v>
      </c>
      <c r="AP11" s="27">
        <v>8302</v>
      </c>
      <c r="AQ11" s="27">
        <v>8780</v>
      </c>
      <c r="AR11" s="27">
        <v>7370</v>
      </c>
      <c r="AS11" s="27">
        <v>8899</v>
      </c>
      <c r="AT11" s="27">
        <v>9604</v>
      </c>
      <c r="AU11" s="27">
        <v>10291</v>
      </c>
      <c r="AV11" s="27">
        <v>8613</v>
      </c>
    </row>
    <row r="12" spans="1:48" ht="9.9" customHeight="1" x14ac:dyDescent="0.2">
      <c r="A12" s="92"/>
      <c r="B12" s="106" t="s">
        <v>120</v>
      </c>
      <c r="C12" s="27">
        <f>SUM(M12:P12)</f>
        <v>59099</v>
      </c>
      <c r="D12" s="27">
        <f>SUM(Q12:T12)</f>
        <v>71006</v>
      </c>
      <c r="E12" s="27">
        <f>SUM(U12:X12)</f>
        <v>62510</v>
      </c>
      <c r="F12" s="27">
        <f>SUM(Y12:AB12)</f>
        <v>30257</v>
      </c>
      <c r="G12" s="27">
        <f>SUM(AC12:AF12)</f>
        <v>39170</v>
      </c>
      <c r="H12" s="27">
        <f>SUM(AG12:AJ12)</f>
        <v>36112</v>
      </c>
      <c r="I12" s="27">
        <f>SUM(AK12:AN12)</f>
        <v>36827</v>
      </c>
      <c r="J12" s="27">
        <f>SUM(AO12:AR12)</f>
        <v>37365</v>
      </c>
      <c r="K12" s="27">
        <f>SUM(AS12:AV12)</f>
        <v>49190</v>
      </c>
      <c r="M12" s="27">
        <v>14007</v>
      </c>
      <c r="N12" s="27">
        <v>15451</v>
      </c>
      <c r="O12" s="27">
        <v>15988</v>
      </c>
      <c r="P12" s="27">
        <v>13653</v>
      </c>
      <c r="Q12" s="27">
        <v>17128</v>
      </c>
      <c r="R12" s="27">
        <v>19153</v>
      </c>
      <c r="S12" s="27">
        <v>19348</v>
      </c>
      <c r="T12" s="27">
        <v>15377</v>
      </c>
      <c r="U12" s="27">
        <v>17945</v>
      </c>
      <c r="V12" s="27">
        <v>18736</v>
      </c>
      <c r="W12" s="27">
        <v>15687</v>
      </c>
      <c r="X12" s="27">
        <v>10142</v>
      </c>
      <c r="Y12" s="27">
        <v>10277</v>
      </c>
      <c r="Z12" s="27">
        <v>8042</v>
      </c>
      <c r="AA12" s="27">
        <v>6901</v>
      </c>
      <c r="AB12" s="27">
        <v>5037</v>
      </c>
      <c r="AC12" s="27">
        <v>7645</v>
      </c>
      <c r="AD12" s="27">
        <v>10657</v>
      </c>
      <c r="AE12" s="27">
        <v>12788</v>
      </c>
      <c r="AF12" s="27">
        <v>8080</v>
      </c>
      <c r="AG12" s="27">
        <v>9924</v>
      </c>
      <c r="AH12" s="27">
        <v>10221</v>
      </c>
      <c r="AI12" s="27">
        <v>9205</v>
      </c>
      <c r="AJ12" s="27">
        <v>6762</v>
      </c>
      <c r="AK12" s="27">
        <v>8482</v>
      </c>
      <c r="AL12" s="27">
        <v>9723</v>
      </c>
      <c r="AM12" s="27">
        <v>9483</v>
      </c>
      <c r="AN12" s="27">
        <v>9139</v>
      </c>
      <c r="AO12" s="27">
        <v>8787</v>
      </c>
      <c r="AP12" s="27">
        <v>9754</v>
      </c>
      <c r="AQ12" s="27">
        <v>10425</v>
      </c>
      <c r="AR12" s="27">
        <v>8399</v>
      </c>
      <c r="AS12" s="27">
        <v>10762</v>
      </c>
      <c r="AT12" s="27">
        <v>12741</v>
      </c>
      <c r="AU12" s="27">
        <v>13959</v>
      </c>
      <c r="AV12" s="27">
        <v>11728</v>
      </c>
    </row>
    <row r="13" spans="1:48" ht="9.9" customHeight="1" x14ac:dyDescent="0.2">
      <c r="A13" s="92"/>
      <c r="B13" s="106" t="s">
        <v>121</v>
      </c>
      <c r="C13" s="27">
        <f>SUM(M13:P13)</f>
        <v>12933</v>
      </c>
      <c r="D13" s="27">
        <f>SUM(Q13:T13)</f>
        <v>21195</v>
      </c>
      <c r="E13" s="27">
        <f>SUM(U13:X13)</f>
        <v>18625</v>
      </c>
      <c r="F13" s="27">
        <f>SUM(Y13:AB13)</f>
        <v>7716</v>
      </c>
      <c r="G13" s="27">
        <f>SUM(AC13:AF13)</f>
        <v>10209</v>
      </c>
      <c r="H13" s="27">
        <f>SUM(AG13:AJ13)</f>
        <v>12146</v>
      </c>
      <c r="I13" s="27">
        <f>SUM(AK13:AN13)</f>
        <v>14536</v>
      </c>
      <c r="J13" s="27">
        <f>SUM(AO13:AR13)</f>
        <v>15698</v>
      </c>
      <c r="K13" s="27">
        <f>SUM(AS13:AV13)</f>
        <v>24399</v>
      </c>
      <c r="M13" s="27">
        <v>2898</v>
      </c>
      <c r="N13" s="27">
        <v>3084</v>
      </c>
      <c r="O13" s="27">
        <v>3469</v>
      </c>
      <c r="P13" s="27">
        <v>3482</v>
      </c>
      <c r="Q13" s="27">
        <v>4757</v>
      </c>
      <c r="R13" s="27">
        <v>5450</v>
      </c>
      <c r="S13" s="27">
        <v>5999</v>
      </c>
      <c r="T13" s="27">
        <v>4989</v>
      </c>
      <c r="U13" s="27">
        <v>5619</v>
      </c>
      <c r="V13" s="27">
        <v>5673</v>
      </c>
      <c r="W13" s="27">
        <v>4593</v>
      </c>
      <c r="X13" s="27">
        <v>2740</v>
      </c>
      <c r="Y13" s="27">
        <v>3224</v>
      </c>
      <c r="Z13" s="27">
        <v>2172</v>
      </c>
      <c r="AA13" s="27">
        <v>1408</v>
      </c>
      <c r="AB13" s="27">
        <v>912</v>
      </c>
      <c r="AC13" s="27">
        <v>1603</v>
      </c>
      <c r="AD13" s="27">
        <v>2662</v>
      </c>
      <c r="AE13" s="27">
        <v>3433</v>
      </c>
      <c r="AF13" s="27">
        <v>2511</v>
      </c>
      <c r="AG13" s="27">
        <v>3313</v>
      </c>
      <c r="AH13" s="27">
        <v>3584</v>
      </c>
      <c r="AI13" s="27">
        <v>3070</v>
      </c>
      <c r="AJ13" s="27">
        <v>2179</v>
      </c>
      <c r="AK13" s="27">
        <v>2984</v>
      </c>
      <c r="AL13" s="27">
        <v>3679</v>
      </c>
      <c r="AM13" s="27">
        <v>3863</v>
      </c>
      <c r="AN13" s="27">
        <v>4010</v>
      </c>
      <c r="AO13" s="27">
        <v>3389</v>
      </c>
      <c r="AP13" s="27">
        <v>4044</v>
      </c>
      <c r="AQ13" s="27">
        <v>4554</v>
      </c>
      <c r="AR13" s="27">
        <v>3711</v>
      </c>
      <c r="AS13" s="27">
        <v>5056</v>
      </c>
      <c r="AT13" s="27">
        <v>6355</v>
      </c>
      <c r="AU13" s="27">
        <v>6852</v>
      </c>
      <c r="AV13" s="27">
        <v>6136</v>
      </c>
    </row>
    <row r="14" spans="1:48" ht="9.9" customHeight="1" x14ac:dyDescent="0.2">
      <c r="A14" s="92"/>
      <c r="B14" s="106" t="s">
        <v>122</v>
      </c>
      <c r="C14" s="27">
        <f>SUM(M14:P14)</f>
        <v>3531</v>
      </c>
      <c r="D14" s="27">
        <f>SUM(Q14:T14)</f>
        <v>4689</v>
      </c>
      <c r="E14" s="27">
        <f>SUM(U14:X14)</f>
        <v>3678</v>
      </c>
      <c r="F14" s="27">
        <f>SUM(Y14:AB14)</f>
        <v>1158</v>
      </c>
      <c r="G14" s="27">
        <f>SUM(AC14:AF14)</f>
        <v>1053</v>
      </c>
      <c r="H14" s="27">
        <f>SUM(AG14:AJ14)</f>
        <v>1022</v>
      </c>
      <c r="I14" s="27">
        <f>SUM(AK14:AN14)</f>
        <v>1512</v>
      </c>
      <c r="J14" s="27">
        <f>SUM(AO14:AR14)</f>
        <v>2092</v>
      </c>
      <c r="K14" s="27">
        <f>SUM(AS14:AV14)</f>
        <v>1258</v>
      </c>
      <c r="M14" s="27">
        <v>908</v>
      </c>
      <c r="N14" s="27">
        <v>890</v>
      </c>
      <c r="O14" s="27">
        <v>896</v>
      </c>
      <c r="P14" s="27">
        <v>837</v>
      </c>
      <c r="Q14" s="27">
        <v>1012</v>
      </c>
      <c r="R14" s="27">
        <v>1237</v>
      </c>
      <c r="S14" s="27">
        <v>1383</v>
      </c>
      <c r="T14" s="27">
        <v>1057</v>
      </c>
      <c r="U14" s="27">
        <v>1133</v>
      </c>
      <c r="V14" s="27">
        <v>1107</v>
      </c>
      <c r="W14" s="27">
        <v>882</v>
      </c>
      <c r="X14" s="27">
        <v>556</v>
      </c>
      <c r="Y14" s="27">
        <v>439</v>
      </c>
      <c r="Z14" s="27">
        <v>298</v>
      </c>
      <c r="AA14" s="27">
        <v>240</v>
      </c>
      <c r="AB14" s="27">
        <v>181</v>
      </c>
      <c r="AC14" s="27">
        <v>219</v>
      </c>
      <c r="AD14" s="27">
        <v>334</v>
      </c>
      <c r="AE14" s="27">
        <v>283</v>
      </c>
      <c r="AF14" s="27">
        <v>217</v>
      </c>
      <c r="AG14" s="27">
        <v>239</v>
      </c>
      <c r="AH14" s="27">
        <v>295</v>
      </c>
      <c r="AI14" s="27">
        <v>279</v>
      </c>
      <c r="AJ14" s="27">
        <v>209</v>
      </c>
      <c r="AK14" s="27">
        <v>289</v>
      </c>
      <c r="AL14" s="27">
        <v>406</v>
      </c>
      <c r="AM14" s="27">
        <v>388</v>
      </c>
      <c r="AN14" s="27">
        <v>429</v>
      </c>
      <c r="AO14" s="27">
        <v>542</v>
      </c>
      <c r="AP14" s="27">
        <v>779</v>
      </c>
      <c r="AQ14" s="27">
        <v>514</v>
      </c>
      <c r="AR14" s="27">
        <v>257</v>
      </c>
      <c r="AS14" s="27">
        <v>253</v>
      </c>
      <c r="AT14" s="27">
        <v>414</v>
      </c>
      <c r="AU14" s="27">
        <v>287</v>
      </c>
      <c r="AV14" s="27">
        <v>304</v>
      </c>
    </row>
    <row r="15" spans="1:48" ht="9.9" customHeight="1" x14ac:dyDescent="0.2">
      <c r="A15" s="92"/>
      <c r="B15" s="107" t="s">
        <v>69</v>
      </c>
      <c r="C15" s="26">
        <f>SUM(C10:C14)</f>
        <v>182779</v>
      </c>
      <c r="D15" s="26">
        <f t="shared" ref="D15:K15" si="0">SUM(D10:D14)</f>
        <v>193319</v>
      </c>
      <c r="E15" s="26">
        <f t="shared" si="0"/>
        <v>155433</v>
      </c>
      <c r="F15" s="26">
        <f t="shared" si="0"/>
        <v>81536</v>
      </c>
      <c r="G15" s="26">
        <f t="shared" si="0"/>
        <v>108982</v>
      </c>
      <c r="H15" s="26">
        <f t="shared" si="0"/>
        <v>100439</v>
      </c>
      <c r="I15" s="26">
        <f t="shared" si="0"/>
        <v>104906</v>
      </c>
      <c r="J15" s="26">
        <f t="shared" si="0"/>
        <v>107821</v>
      </c>
      <c r="K15" s="26">
        <f t="shared" si="0"/>
        <v>133856</v>
      </c>
      <c r="M15" s="28">
        <f>SUM(M10:M14)</f>
        <v>45333</v>
      </c>
      <c r="N15" s="28">
        <f t="shared" ref="N15:AV15" si="1">SUM(N10:N14)</f>
        <v>47998</v>
      </c>
      <c r="O15" s="28">
        <f t="shared" si="1"/>
        <v>48125</v>
      </c>
      <c r="P15" s="28">
        <f t="shared" si="1"/>
        <v>41323</v>
      </c>
      <c r="Q15" s="28">
        <f t="shared" si="1"/>
        <v>48842</v>
      </c>
      <c r="R15" s="28">
        <f t="shared" si="1"/>
        <v>52142</v>
      </c>
      <c r="S15" s="28">
        <f t="shared" si="1"/>
        <v>51434</v>
      </c>
      <c r="T15" s="28">
        <f t="shared" si="1"/>
        <v>40901</v>
      </c>
      <c r="U15" s="28">
        <f t="shared" si="1"/>
        <v>45524</v>
      </c>
      <c r="V15" s="28">
        <f t="shared" si="1"/>
        <v>46215</v>
      </c>
      <c r="W15" s="28">
        <f t="shared" si="1"/>
        <v>38581</v>
      </c>
      <c r="X15" s="28">
        <f t="shared" si="1"/>
        <v>25113</v>
      </c>
      <c r="Y15" s="28">
        <f t="shared" si="1"/>
        <v>26060</v>
      </c>
      <c r="Z15" s="28">
        <f t="shared" si="1"/>
        <v>21333</v>
      </c>
      <c r="AA15" s="28">
        <f t="shared" si="1"/>
        <v>19005</v>
      </c>
      <c r="AB15" s="28">
        <f t="shared" si="1"/>
        <v>15138</v>
      </c>
      <c r="AC15" s="28">
        <f t="shared" si="1"/>
        <v>21943</v>
      </c>
      <c r="AD15" s="28">
        <f t="shared" si="1"/>
        <v>29746</v>
      </c>
      <c r="AE15" s="28">
        <f t="shared" si="1"/>
        <v>34329</v>
      </c>
      <c r="AF15" s="28">
        <f t="shared" si="1"/>
        <v>22964</v>
      </c>
      <c r="AG15" s="28">
        <f t="shared" si="1"/>
        <v>26964</v>
      </c>
      <c r="AH15" s="28">
        <f t="shared" si="1"/>
        <v>28352</v>
      </c>
      <c r="AI15" s="28">
        <f t="shared" si="1"/>
        <v>25485</v>
      </c>
      <c r="AJ15" s="28">
        <f t="shared" si="1"/>
        <v>19638</v>
      </c>
      <c r="AK15" s="28">
        <f t="shared" si="1"/>
        <v>24194</v>
      </c>
      <c r="AL15" s="28">
        <f t="shared" si="1"/>
        <v>27694</v>
      </c>
      <c r="AM15" s="28">
        <f t="shared" si="1"/>
        <v>27081</v>
      </c>
      <c r="AN15" s="28">
        <f t="shared" si="1"/>
        <v>25937</v>
      </c>
      <c r="AO15" s="28">
        <f t="shared" si="1"/>
        <v>25231</v>
      </c>
      <c r="AP15" s="28">
        <f t="shared" si="1"/>
        <v>28130</v>
      </c>
      <c r="AQ15" s="28">
        <f t="shared" si="1"/>
        <v>29910</v>
      </c>
      <c r="AR15" s="28">
        <f t="shared" si="1"/>
        <v>24550</v>
      </c>
      <c r="AS15" s="28">
        <f t="shared" si="1"/>
        <v>30072</v>
      </c>
      <c r="AT15" s="28">
        <f t="shared" si="1"/>
        <v>34816</v>
      </c>
      <c r="AU15" s="28">
        <f t="shared" si="1"/>
        <v>37291</v>
      </c>
      <c r="AV15" s="28">
        <f t="shared" si="1"/>
        <v>31677</v>
      </c>
    </row>
    <row r="16" spans="1:48" ht="9.9" customHeight="1" x14ac:dyDescent="0.2">
      <c r="A16" s="23"/>
      <c r="B16" s="108"/>
    </row>
    <row r="17" spans="1:48" ht="9.9" customHeight="1" x14ac:dyDescent="0.2">
      <c r="A17" s="23"/>
      <c r="B17" s="109"/>
    </row>
    <row r="18" spans="1:48" ht="9.9" customHeight="1" x14ac:dyDescent="0.2">
      <c r="A18" s="23"/>
      <c r="B18" s="109"/>
    </row>
    <row r="19" spans="1:48" ht="9.9" customHeight="1" x14ac:dyDescent="0.2">
      <c r="A19" s="23"/>
      <c r="B19" s="109"/>
    </row>
    <row r="20" spans="1:48" ht="9.9" customHeight="1" x14ac:dyDescent="0.2">
      <c r="A20" s="23">
        <v>6.2</v>
      </c>
      <c r="B20" s="105" t="s">
        <v>184</v>
      </c>
    </row>
    <row r="21" spans="1:48" ht="9.9" customHeight="1" x14ac:dyDescent="0.2">
      <c r="A21" s="92"/>
      <c r="B21" s="106" t="s">
        <v>118</v>
      </c>
      <c r="C21" s="27">
        <f>SUM(M21:P21)</f>
        <v>46723</v>
      </c>
      <c r="D21" s="27">
        <f>SUM(Q21:T21)</f>
        <v>39797</v>
      </c>
      <c r="E21" s="27">
        <f>SUM(U21:X21)</f>
        <v>29012</v>
      </c>
      <c r="F21" s="27">
        <f>SUM(Y21:AB21)</f>
        <v>22338</v>
      </c>
      <c r="G21" s="27">
        <f>SUM(AC21:AF21)</f>
        <v>29532</v>
      </c>
      <c r="H21" s="27">
        <f>SUM(AG21:AJ21)</f>
        <v>24373</v>
      </c>
      <c r="I21" s="27">
        <f>SUM(AK21:AN21)</f>
        <v>25748</v>
      </c>
      <c r="J21" s="27">
        <f>SUM(AO21:AR21)</f>
        <v>27185</v>
      </c>
      <c r="K21" s="27">
        <f>SUM(AS21:AV21)</f>
        <v>31221</v>
      </c>
      <c r="M21" s="27">
        <v>12957</v>
      </c>
      <c r="N21" s="27">
        <v>12558</v>
      </c>
      <c r="O21" s="27">
        <v>11512</v>
      </c>
      <c r="P21" s="27">
        <v>9696</v>
      </c>
      <c r="Q21" s="27">
        <v>11351</v>
      </c>
      <c r="R21" s="27">
        <v>11174</v>
      </c>
      <c r="S21" s="27">
        <v>9637</v>
      </c>
      <c r="T21" s="27">
        <v>7635</v>
      </c>
      <c r="U21" s="27">
        <v>8415</v>
      </c>
      <c r="V21" s="27">
        <v>8435</v>
      </c>
      <c r="W21" s="27">
        <v>7121</v>
      </c>
      <c r="X21" s="27">
        <v>5041</v>
      </c>
      <c r="Y21" s="27">
        <v>5914</v>
      </c>
      <c r="Z21" s="27">
        <v>5649</v>
      </c>
      <c r="AA21" s="27">
        <v>5693</v>
      </c>
      <c r="AB21" s="27">
        <v>5082</v>
      </c>
      <c r="AC21" s="27">
        <v>7018</v>
      </c>
      <c r="AD21" s="27">
        <v>8494</v>
      </c>
      <c r="AE21" s="27">
        <v>8677</v>
      </c>
      <c r="AF21" s="27">
        <v>5343</v>
      </c>
      <c r="AG21" s="27">
        <v>6095</v>
      </c>
      <c r="AH21" s="27">
        <v>6836</v>
      </c>
      <c r="AI21" s="27">
        <v>6176</v>
      </c>
      <c r="AJ21" s="27">
        <v>5266</v>
      </c>
      <c r="AK21" s="27">
        <v>6394</v>
      </c>
      <c r="AL21" s="27">
        <v>7153</v>
      </c>
      <c r="AM21" s="27">
        <v>6322</v>
      </c>
      <c r="AN21" s="27">
        <v>5879</v>
      </c>
      <c r="AO21" s="27">
        <v>6277</v>
      </c>
      <c r="AP21" s="27">
        <v>7096</v>
      </c>
      <c r="AQ21" s="27">
        <v>7597</v>
      </c>
      <c r="AR21" s="27">
        <v>6215</v>
      </c>
      <c r="AS21" s="27">
        <v>7415</v>
      </c>
      <c r="AT21" s="27">
        <v>8447</v>
      </c>
      <c r="AU21" s="27">
        <v>8507</v>
      </c>
      <c r="AV21" s="27">
        <v>6852</v>
      </c>
    </row>
    <row r="22" spans="1:48" ht="9.9" customHeight="1" x14ac:dyDescent="0.2">
      <c r="A22" s="92"/>
      <c r="B22" s="106" t="s">
        <v>119</v>
      </c>
      <c r="C22" s="27">
        <f>SUM(M22:P22)</f>
        <v>88238</v>
      </c>
      <c r="D22" s="27">
        <f>SUM(Q22:T22)</f>
        <v>87437</v>
      </c>
      <c r="E22" s="27">
        <f>SUM(U22:X22)</f>
        <v>67985</v>
      </c>
      <c r="F22" s="27">
        <f>SUM(Y22:AB22)</f>
        <v>37290</v>
      </c>
      <c r="G22" s="27">
        <f>SUM(AC22:AF22)</f>
        <v>42891</v>
      </c>
      <c r="H22" s="27">
        <f>SUM(AG22:AJ22)</f>
        <v>37055</v>
      </c>
      <c r="I22" s="27">
        <f>SUM(AK22:AN22)</f>
        <v>40112</v>
      </c>
      <c r="J22" s="110">
        <f>SUM(AO22:AR22)</f>
        <v>40851</v>
      </c>
      <c r="K22" s="110">
        <f>SUM(AS22:AV22)</f>
        <v>54908</v>
      </c>
      <c r="M22" s="27">
        <v>22866</v>
      </c>
      <c r="N22" s="27">
        <v>23672</v>
      </c>
      <c r="O22" s="27">
        <v>22574</v>
      </c>
      <c r="P22" s="27">
        <v>19126</v>
      </c>
      <c r="Q22" s="27">
        <v>23835</v>
      </c>
      <c r="R22" s="27">
        <v>23681</v>
      </c>
      <c r="S22" s="27">
        <v>22377</v>
      </c>
      <c r="T22" s="27">
        <v>17544</v>
      </c>
      <c r="U22" s="27">
        <v>20461</v>
      </c>
      <c r="V22" s="27">
        <v>20033</v>
      </c>
      <c r="W22" s="27">
        <v>16705</v>
      </c>
      <c r="X22" s="27">
        <v>10786</v>
      </c>
      <c r="Y22" s="27">
        <v>12635</v>
      </c>
      <c r="Z22" s="27">
        <v>9834</v>
      </c>
      <c r="AA22" s="27">
        <v>8691</v>
      </c>
      <c r="AB22" s="27">
        <v>6130</v>
      </c>
      <c r="AC22" s="27">
        <v>9467</v>
      </c>
      <c r="AD22" s="27">
        <v>12268</v>
      </c>
      <c r="AE22" s="27">
        <v>13509</v>
      </c>
      <c r="AF22" s="27">
        <v>7647</v>
      </c>
      <c r="AG22" s="27">
        <v>9923</v>
      </c>
      <c r="AH22" s="27">
        <v>10532</v>
      </c>
      <c r="AI22" s="27">
        <v>9358</v>
      </c>
      <c r="AJ22" s="27">
        <v>7242</v>
      </c>
      <c r="AK22" s="27">
        <v>9525</v>
      </c>
      <c r="AL22" s="27">
        <v>10457</v>
      </c>
      <c r="AM22" s="27">
        <v>10315</v>
      </c>
      <c r="AN22" s="27">
        <v>9815</v>
      </c>
      <c r="AO22" s="27">
        <v>9530</v>
      </c>
      <c r="AP22" s="27">
        <v>10681</v>
      </c>
      <c r="AQ22" s="27">
        <v>11636</v>
      </c>
      <c r="AR22" s="27">
        <v>9004</v>
      </c>
      <c r="AS22" s="27">
        <v>12641</v>
      </c>
      <c r="AT22" s="27">
        <v>14191</v>
      </c>
      <c r="AU22" s="27">
        <v>15268</v>
      </c>
      <c r="AV22" s="27">
        <v>12808</v>
      </c>
    </row>
    <row r="23" spans="1:48" ht="9.9" customHeight="1" x14ac:dyDescent="0.2">
      <c r="A23" s="92"/>
      <c r="B23" s="106" t="s">
        <v>120</v>
      </c>
      <c r="C23" s="27">
        <f>SUM(M23:P23)</f>
        <v>30121</v>
      </c>
      <c r="D23" s="27">
        <f>SUM(Q23:T23)</f>
        <v>44072</v>
      </c>
      <c r="E23" s="27">
        <f>SUM(U23:X23)</f>
        <v>45156</v>
      </c>
      <c r="F23" s="27">
        <f>SUM(Y23:AB23)</f>
        <v>19297</v>
      </c>
      <c r="G23" s="27">
        <f>SUM(AC23:AF23)</f>
        <v>18282</v>
      </c>
      <c r="H23" s="27">
        <f>SUM(AG23:AJ23)</f>
        <v>19288</v>
      </c>
      <c r="I23" s="27">
        <f>SUM(AK23:AN23)</f>
        <v>21643</v>
      </c>
      <c r="J23" s="110">
        <f>SUM(AO23:AR23)</f>
        <v>24357</v>
      </c>
      <c r="K23" s="110">
        <f>SUM(AS23:AV23)</f>
        <v>42072</v>
      </c>
      <c r="M23" s="27">
        <v>7247</v>
      </c>
      <c r="N23" s="27">
        <v>7702</v>
      </c>
      <c r="O23" s="27">
        <v>7977</v>
      </c>
      <c r="P23" s="27">
        <v>7195</v>
      </c>
      <c r="Q23" s="27">
        <v>10202</v>
      </c>
      <c r="R23" s="27">
        <v>11685</v>
      </c>
      <c r="S23" s="27">
        <v>11982</v>
      </c>
      <c r="T23" s="27">
        <v>10203</v>
      </c>
      <c r="U23" s="27">
        <v>13145</v>
      </c>
      <c r="V23" s="27">
        <v>13703</v>
      </c>
      <c r="W23" s="27">
        <v>11134</v>
      </c>
      <c r="X23" s="27">
        <v>7174</v>
      </c>
      <c r="Y23" s="27">
        <v>8197</v>
      </c>
      <c r="Z23" s="27">
        <v>5251</v>
      </c>
      <c r="AA23" s="27">
        <v>3698</v>
      </c>
      <c r="AB23" s="27">
        <v>2151</v>
      </c>
      <c r="AC23" s="27">
        <v>3458</v>
      </c>
      <c r="AD23" s="27">
        <v>4814</v>
      </c>
      <c r="AE23" s="27">
        <v>5916</v>
      </c>
      <c r="AF23" s="27">
        <v>4094</v>
      </c>
      <c r="AG23" s="27">
        <v>5532</v>
      </c>
      <c r="AH23" s="27">
        <v>5656</v>
      </c>
      <c r="AI23" s="27">
        <v>4739</v>
      </c>
      <c r="AJ23" s="27">
        <v>3361</v>
      </c>
      <c r="AK23" s="27">
        <v>4663</v>
      </c>
      <c r="AL23" s="27">
        <v>5512</v>
      </c>
      <c r="AM23" s="27">
        <v>5794</v>
      </c>
      <c r="AN23" s="27">
        <v>5674</v>
      </c>
      <c r="AO23" s="27">
        <v>5267</v>
      </c>
      <c r="AP23" s="27">
        <v>6190</v>
      </c>
      <c r="AQ23" s="27">
        <v>7111</v>
      </c>
      <c r="AR23" s="27">
        <v>5789</v>
      </c>
      <c r="AS23" s="27">
        <v>8601</v>
      </c>
      <c r="AT23" s="27">
        <v>10262</v>
      </c>
      <c r="AU23" s="27">
        <v>12124</v>
      </c>
      <c r="AV23" s="27">
        <v>11085</v>
      </c>
    </row>
    <row r="24" spans="1:48" ht="9.9" customHeight="1" x14ac:dyDescent="0.2">
      <c r="A24" s="92"/>
      <c r="B24" s="106" t="s">
        <v>121</v>
      </c>
      <c r="C24" s="27">
        <f>SUM(M24:P24)</f>
        <v>3512</v>
      </c>
      <c r="D24" s="27">
        <f>SUM(Q24:T24)</f>
        <v>5633</v>
      </c>
      <c r="E24" s="27">
        <f>SUM(U24:X24)</f>
        <v>6338</v>
      </c>
      <c r="F24" s="27">
        <f>SUM(Y24:AB24)</f>
        <v>2314</v>
      </c>
      <c r="G24" s="27">
        <f>SUM(AC24:AF24)</f>
        <v>2191</v>
      </c>
      <c r="H24" s="27">
        <f>SUM(AG24:AJ24)</f>
        <v>2672</v>
      </c>
      <c r="I24" s="27">
        <f>SUM(AK24:AN24)</f>
        <v>3297</v>
      </c>
      <c r="J24" s="110">
        <f>SUM(AO24:AR24)</f>
        <v>3570</v>
      </c>
      <c r="K24" s="110">
        <f>SUM(AS24:AV24)</f>
        <v>6094</v>
      </c>
      <c r="M24" s="27">
        <v>1147</v>
      </c>
      <c r="N24" s="27">
        <v>871</v>
      </c>
      <c r="O24" s="27">
        <v>685</v>
      </c>
      <c r="P24" s="27">
        <v>809</v>
      </c>
      <c r="Q24" s="27">
        <v>1190</v>
      </c>
      <c r="R24" s="27">
        <v>1233</v>
      </c>
      <c r="S24" s="27">
        <v>1658</v>
      </c>
      <c r="T24" s="27">
        <v>1552</v>
      </c>
      <c r="U24" s="27">
        <v>1916</v>
      </c>
      <c r="V24" s="27">
        <v>1924</v>
      </c>
      <c r="W24" s="27">
        <v>1554</v>
      </c>
      <c r="X24" s="27">
        <v>944</v>
      </c>
      <c r="Y24" s="27">
        <v>1093</v>
      </c>
      <c r="Z24" s="27">
        <v>598</v>
      </c>
      <c r="AA24" s="27">
        <v>401</v>
      </c>
      <c r="AB24" s="27">
        <v>222</v>
      </c>
      <c r="AC24" s="27">
        <v>418</v>
      </c>
      <c r="AD24" s="27">
        <v>586</v>
      </c>
      <c r="AE24" s="27">
        <v>609</v>
      </c>
      <c r="AF24" s="27">
        <v>578</v>
      </c>
      <c r="AG24" s="27">
        <v>816</v>
      </c>
      <c r="AH24" s="27">
        <v>861</v>
      </c>
      <c r="AI24" s="27">
        <v>558</v>
      </c>
      <c r="AJ24" s="27">
        <v>437</v>
      </c>
      <c r="AK24" s="27">
        <v>585</v>
      </c>
      <c r="AL24" s="27">
        <v>785</v>
      </c>
      <c r="AM24" s="27">
        <v>915</v>
      </c>
      <c r="AN24" s="27">
        <v>1012</v>
      </c>
      <c r="AO24" s="27">
        <v>792</v>
      </c>
      <c r="AP24" s="27">
        <v>989</v>
      </c>
      <c r="AQ24" s="27">
        <v>994</v>
      </c>
      <c r="AR24" s="27">
        <v>795</v>
      </c>
      <c r="AS24" s="27">
        <v>1077</v>
      </c>
      <c r="AT24" s="27">
        <v>1503</v>
      </c>
      <c r="AU24" s="27">
        <v>1777</v>
      </c>
      <c r="AV24" s="27">
        <v>1737</v>
      </c>
    </row>
    <row r="25" spans="1:48" ht="9.9" customHeight="1" x14ac:dyDescent="0.2">
      <c r="A25" s="92"/>
      <c r="B25" s="106" t="s">
        <v>122</v>
      </c>
      <c r="C25" s="27">
        <f>SUM(M25:P25)</f>
        <v>2238</v>
      </c>
      <c r="D25" s="27">
        <f>SUM(Q25:T25)</f>
        <v>2023</v>
      </c>
      <c r="E25" s="27">
        <f>SUM(U25:X25)</f>
        <v>2074</v>
      </c>
      <c r="F25" s="27">
        <f>SUM(Y25:AB25)</f>
        <v>700</v>
      </c>
      <c r="G25" s="27">
        <f>SUM(AC25:AF25)</f>
        <v>506</v>
      </c>
      <c r="H25" s="27">
        <f>SUM(AG25:AJ25)</f>
        <v>530</v>
      </c>
      <c r="I25" s="27">
        <f>SUM(AK25:AN25)</f>
        <v>569</v>
      </c>
      <c r="J25" s="110">
        <f>SUM(AO25:AR25)</f>
        <v>551</v>
      </c>
      <c r="K25" s="110">
        <f>SUM(AS25:AV25)</f>
        <v>533</v>
      </c>
      <c r="M25" s="27">
        <v>842</v>
      </c>
      <c r="N25" s="27">
        <v>509</v>
      </c>
      <c r="O25" s="27">
        <v>395</v>
      </c>
      <c r="P25" s="27">
        <v>492</v>
      </c>
      <c r="Q25" s="27">
        <v>639</v>
      </c>
      <c r="R25" s="27">
        <v>466</v>
      </c>
      <c r="S25" s="27">
        <v>477</v>
      </c>
      <c r="T25" s="27">
        <v>441</v>
      </c>
      <c r="U25" s="27">
        <v>612</v>
      </c>
      <c r="V25" s="27">
        <v>698</v>
      </c>
      <c r="W25" s="27">
        <v>468</v>
      </c>
      <c r="X25" s="27">
        <v>296</v>
      </c>
      <c r="Y25" s="27">
        <v>280</v>
      </c>
      <c r="Z25" s="27">
        <v>135</v>
      </c>
      <c r="AA25" s="27">
        <v>154</v>
      </c>
      <c r="AB25" s="27">
        <v>131</v>
      </c>
      <c r="AC25" s="27">
        <v>186</v>
      </c>
      <c r="AD25" s="27">
        <v>130</v>
      </c>
      <c r="AE25" s="27">
        <v>111</v>
      </c>
      <c r="AF25" s="27">
        <v>79</v>
      </c>
      <c r="AG25" s="27">
        <v>144</v>
      </c>
      <c r="AH25" s="27">
        <v>140</v>
      </c>
      <c r="AI25" s="27">
        <v>143</v>
      </c>
      <c r="AJ25" s="27">
        <v>103</v>
      </c>
      <c r="AK25" s="27">
        <v>129</v>
      </c>
      <c r="AL25" s="27">
        <v>143</v>
      </c>
      <c r="AM25" s="27">
        <v>136</v>
      </c>
      <c r="AN25" s="27">
        <v>161</v>
      </c>
      <c r="AO25" s="27">
        <v>182</v>
      </c>
      <c r="AP25" s="27">
        <v>162</v>
      </c>
      <c r="AQ25" s="27">
        <v>123</v>
      </c>
      <c r="AR25" s="27">
        <v>84</v>
      </c>
      <c r="AS25" s="27">
        <v>125</v>
      </c>
      <c r="AT25" s="27">
        <v>137</v>
      </c>
      <c r="AU25" s="27">
        <v>149</v>
      </c>
      <c r="AV25" s="27">
        <v>122</v>
      </c>
    </row>
    <row r="26" spans="1:48" ht="9.9" customHeight="1" x14ac:dyDescent="0.2">
      <c r="A26" s="92"/>
      <c r="B26" s="107" t="s">
        <v>69</v>
      </c>
      <c r="C26" s="26">
        <f>SUM(C21:C25)</f>
        <v>170832</v>
      </c>
      <c r="D26" s="26">
        <f t="shared" ref="D26:K26" si="2">SUM(D21:D25)</f>
        <v>178962</v>
      </c>
      <c r="E26" s="26">
        <f t="shared" si="2"/>
        <v>150565</v>
      </c>
      <c r="F26" s="26">
        <f t="shared" si="2"/>
        <v>81939</v>
      </c>
      <c r="G26" s="26">
        <f t="shared" si="2"/>
        <v>93402</v>
      </c>
      <c r="H26" s="26">
        <f t="shared" si="2"/>
        <v>83918</v>
      </c>
      <c r="I26" s="26">
        <f t="shared" si="2"/>
        <v>91369</v>
      </c>
      <c r="J26" s="111">
        <f t="shared" si="2"/>
        <v>96514</v>
      </c>
      <c r="K26" s="111">
        <f t="shared" si="2"/>
        <v>134828</v>
      </c>
      <c r="M26" s="28">
        <f>SUM(M21:M25)</f>
        <v>45059</v>
      </c>
      <c r="N26" s="28">
        <f t="shared" ref="N26:AV26" si="3">SUM(N21:N25)</f>
        <v>45312</v>
      </c>
      <c r="O26" s="28">
        <f t="shared" si="3"/>
        <v>43143</v>
      </c>
      <c r="P26" s="28">
        <f t="shared" si="3"/>
        <v>37318</v>
      </c>
      <c r="Q26" s="28">
        <f t="shared" si="3"/>
        <v>47217</v>
      </c>
      <c r="R26" s="28">
        <f t="shared" si="3"/>
        <v>48239</v>
      </c>
      <c r="S26" s="28">
        <f t="shared" si="3"/>
        <v>46131</v>
      </c>
      <c r="T26" s="28">
        <f t="shared" si="3"/>
        <v>37375</v>
      </c>
      <c r="U26" s="28">
        <f t="shared" si="3"/>
        <v>44549</v>
      </c>
      <c r="V26" s="28">
        <f t="shared" si="3"/>
        <v>44793</v>
      </c>
      <c r="W26" s="28">
        <f t="shared" si="3"/>
        <v>36982</v>
      </c>
      <c r="X26" s="28">
        <f t="shared" si="3"/>
        <v>24241</v>
      </c>
      <c r="Y26" s="28">
        <f t="shared" si="3"/>
        <v>28119</v>
      </c>
      <c r="Z26" s="28">
        <f t="shared" si="3"/>
        <v>21467</v>
      </c>
      <c r="AA26" s="28">
        <f t="shared" si="3"/>
        <v>18637</v>
      </c>
      <c r="AB26" s="28">
        <f t="shared" si="3"/>
        <v>13716</v>
      </c>
      <c r="AC26" s="28">
        <f t="shared" si="3"/>
        <v>20547</v>
      </c>
      <c r="AD26" s="28">
        <f t="shared" si="3"/>
        <v>26292</v>
      </c>
      <c r="AE26" s="28">
        <f t="shared" si="3"/>
        <v>28822</v>
      </c>
      <c r="AF26" s="28">
        <f t="shared" si="3"/>
        <v>17741</v>
      </c>
      <c r="AG26" s="28">
        <f t="shared" si="3"/>
        <v>22510</v>
      </c>
      <c r="AH26" s="28">
        <f t="shared" si="3"/>
        <v>24025</v>
      </c>
      <c r="AI26" s="28">
        <f t="shared" si="3"/>
        <v>20974</v>
      </c>
      <c r="AJ26" s="28">
        <f t="shared" si="3"/>
        <v>16409</v>
      </c>
      <c r="AK26" s="28">
        <f t="shared" si="3"/>
        <v>21296</v>
      </c>
      <c r="AL26" s="28">
        <f t="shared" si="3"/>
        <v>24050</v>
      </c>
      <c r="AM26" s="28">
        <f t="shared" si="3"/>
        <v>23482</v>
      </c>
      <c r="AN26" s="28">
        <f t="shared" si="3"/>
        <v>22541</v>
      </c>
      <c r="AO26" s="28">
        <f t="shared" si="3"/>
        <v>22048</v>
      </c>
      <c r="AP26" s="28">
        <f t="shared" si="3"/>
        <v>25118</v>
      </c>
      <c r="AQ26" s="28">
        <f t="shared" si="3"/>
        <v>27461</v>
      </c>
      <c r="AR26" s="28">
        <f t="shared" si="3"/>
        <v>21887</v>
      </c>
      <c r="AS26" s="28">
        <f t="shared" si="3"/>
        <v>29859</v>
      </c>
      <c r="AT26" s="28">
        <f t="shared" si="3"/>
        <v>34540</v>
      </c>
      <c r="AU26" s="28">
        <f t="shared" si="3"/>
        <v>37825</v>
      </c>
      <c r="AV26" s="28">
        <f t="shared" si="3"/>
        <v>32604</v>
      </c>
    </row>
    <row r="27" spans="1:48" ht="9.9" customHeight="1" x14ac:dyDescent="0.2">
      <c r="A27" s="23"/>
      <c r="B27" s="108"/>
    </row>
    <row r="28" spans="1:48" ht="9.9" customHeight="1" x14ac:dyDescent="0.2">
      <c r="A28" s="23"/>
      <c r="B28" s="109"/>
    </row>
    <row r="29" spans="1:48" ht="9.9" customHeight="1" x14ac:dyDescent="0.2">
      <c r="A29" s="23"/>
      <c r="B29" s="109"/>
    </row>
    <row r="30" spans="1:48" ht="9.9" customHeight="1" x14ac:dyDescent="0.2">
      <c r="A30" s="23"/>
      <c r="B30" s="112"/>
    </row>
    <row r="31" spans="1:48" ht="9.9" customHeight="1" x14ac:dyDescent="0.2">
      <c r="A31" s="95">
        <v>6.3</v>
      </c>
      <c r="B31" s="113" t="s">
        <v>185</v>
      </c>
    </row>
    <row r="32" spans="1:48" ht="9.9" customHeight="1" x14ac:dyDescent="0.2">
      <c r="A32" s="97"/>
      <c r="B32" s="106" t="s">
        <v>105</v>
      </c>
      <c r="C32" s="27">
        <f t="shared" ref="C32:C39" si="4">SUM(M32:P32)</f>
        <v>8753</v>
      </c>
      <c r="D32" s="27">
        <f t="shared" ref="D32:D39" si="5">SUM(Q32:T32)</f>
        <v>8486</v>
      </c>
      <c r="E32" s="27">
        <f t="shared" ref="E32:E39" si="6">SUM(U32:X32)</f>
        <v>7979</v>
      </c>
      <c r="F32" s="27">
        <f t="shared" ref="F32:F39" si="7">SUM(Y32:AB32)</f>
        <v>6752</v>
      </c>
      <c r="G32" s="27">
        <f t="shared" ref="G32:G39" si="8">SUM(AC32:AF32)</f>
        <v>8747</v>
      </c>
      <c r="H32" s="27">
        <f t="shared" ref="H32:H39" si="9">SUM(AG32:AJ32)</f>
        <v>7535</v>
      </c>
      <c r="I32" s="27">
        <f t="shared" ref="I32:I39" si="10">SUM(AK32:AN32)</f>
        <v>7061</v>
      </c>
      <c r="J32" s="27">
        <f t="shared" ref="J32:J39" si="11">SUM(AO32:AR32)</f>
        <v>6960</v>
      </c>
      <c r="K32" s="27">
        <f t="shared" ref="K32:K39" si="12">SUM(AS32:AV32)</f>
        <v>7069</v>
      </c>
      <c r="M32" s="27">
        <v>2239</v>
      </c>
      <c r="N32" s="27">
        <v>2313</v>
      </c>
      <c r="O32" s="27">
        <v>2214</v>
      </c>
      <c r="P32" s="27">
        <v>1987</v>
      </c>
      <c r="Q32" s="27">
        <v>2193</v>
      </c>
      <c r="R32" s="27">
        <v>2437</v>
      </c>
      <c r="S32" s="27">
        <v>2130</v>
      </c>
      <c r="T32" s="27">
        <v>1726</v>
      </c>
      <c r="U32" s="27">
        <v>2084</v>
      </c>
      <c r="V32" s="27">
        <v>2267</v>
      </c>
      <c r="W32" s="27">
        <v>2075</v>
      </c>
      <c r="X32" s="27">
        <v>1553</v>
      </c>
      <c r="Y32" s="27">
        <v>1695</v>
      </c>
      <c r="Z32" s="27">
        <v>1784</v>
      </c>
      <c r="AA32" s="27">
        <v>1693</v>
      </c>
      <c r="AB32" s="27">
        <v>1580</v>
      </c>
      <c r="AC32" s="27">
        <v>1860</v>
      </c>
      <c r="AD32" s="27">
        <v>2459</v>
      </c>
      <c r="AE32" s="27">
        <v>2569</v>
      </c>
      <c r="AF32" s="27">
        <v>1859</v>
      </c>
      <c r="AG32" s="27">
        <v>1938</v>
      </c>
      <c r="AH32" s="27">
        <v>2185</v>
      </c>
      <c r="AI32" s="27">
        <v>1799</v>
      </c>
      <c r="AJ32" s="27">
        <v>1613</v>
      </c>
      <c r="AK32" s="27">
        <v>1734</v>
      </c>
      <c r="AL32" s="27">
        <v>1891</v>
      </c>
      <c r="AM32" s="27">
        <v>1800</v>
      </c>
      <c r="AN32" s="27">
        <v>1636</v>
      </c>
      <c r="AO32" s="27">
        <v>1575</v>
      </c>
      <c r="AP32" s="27">
        <v>1770</v>
      </c>
      <c r="AQ32" s="27">
        <v>1923</v>
      </c>
      <c r="AR32" s="27">
        <v>1692</v>
      </c>
      <c r="AS32" s="27">
        <v>1555</v>
      </c>
      <c r="AT32" s="27">
        <v>1943</v>
      </c>
      <c r="AU32" s="27">
        <v>1949</v>
      </c>
      <c r="AV32" s="27">
        <v>1622</v>
      </c>
    </row>
    <row r="33" spans="1:48" ht="9.9" customHeight="1" x14ac:dyDescent="0.2">
      <c r="A33" s="97"/>
      <c r="B33" s="106" t="s">
        <v>106</v>
      </c>
      <c r="C33" s="27">
        <f t="shared" si="4"/>
        <v>20585</v>
      </c>
      <c r="D33" s="27">
        <f t="shared" si="5"/>
        <v>21836</v>
      </c>
      <c r="E33" s="27">
        <f t="shared" si="6"/>
        <v>21244</v>
      </c>
      <c r="F33" s="27">
        <f t="shared" si="7"/>
        <v>14404</v>
      </c>
      <c r="G33" s="27">
        <f t="shared" si="8"/>
        <v>14902</v>
      </c>
      <c r="H33" s="27">
        <f t="shared" si="9"/>
        <v>13671</v>
      </c>
      <c r="I33" s="27">
        <f t="shared" si="10"/>
        <v>14508</v>
      </c>
      <c r="J33" s="110">
        <f t="shared" si="11"/>
        <v>15306</v>
      </c>
      <c r="K33" s="110">
        <f t="shared" si="12"/>
        <v>16744</v>
      </c>
      <c r="M33" s="27">
        <v>5271</v>
      </c>
      <c r="N33" s="27">
        <v>5523</v>
      </c>
      <c r="O33" s="27">
        <v>5208</v>
      </c>
      <c r="P33" s="27">
        <v>4583</v>
      </c>
      <c r="Q33" s="27">
        <v>5285</v>
      </c>
      <c r="R33" s="27">
        <v>5867</v>
      </c>
      <c r="S33" s="27">
        <v>5724</v>
      </c>
      <c r="T33" s="27">
        <v>4960</v>
      </c>
      <c r="U33" s="27">
        <v>5613</v>
      </c>
      <c r="V33" s="27">
        <v>6208</v>
      </c>
      <c r="W33" s="27">
        <v>5416</v>
      </c>
      <c r="X33" s="27">
        <v>4007</v>
      </c>
      <c r="Y33" s="27">
        <v>4415</v>
      </c>
      <c r="Z33" s="27">
        <v>4029</v>
      </c>
      <c r="AA33" s="27">
        <v>3377</v>
      </c>
      <c r="AB33" s="27">
        <v>2583</v>
      </c>
      <c r="AC33" s="27">
        <v>3227</v>
      </c>
      <c r="AD33" s="27">
        <v>4117</v>
      </c>
      <c r="AE33" s="27">
        <v>4499</v>
      </c>
      <c r="AF33" s="27">
        <v>3059</v>
      </c>
      <c r="AG33" s="27">
        <v>3516</v>
      </c>
      <c r="AH33" s="27">
        <v>3895</v>
      </c>
      <c r="AI33" s="27">
        <v>3440</v>
      </c>
      <c r="AJ33" s="27">
        <v>2820</v>
      </c>
      <c r="AK33" s="27">
        <v>3356</v>
      </c>
      <c r="AL33" s="27">
        <v>3886</v>
      </c>
      <c r="AM33" s="27">
        <v>3712</v>
      </c>
      <c r="AN33" s="27">
        <v>3554</v>
      </c>
      <c r="AO33" s="27">
        <v>3466</v>
      </c>
      <c r="AP33" s="27">
        <v>4099</v>
      </c>
      <c r="AQ33" s="27">
        <v>4231</v>
      </c>
      <c r="AR33" s="27">
        <v>3510</v>
      </c>
      <c r="AS33" s="27">
        <v>3483</v>
      </c>
      <c r="AT33" s="27">
        <v>4419</v>
      </c>
      <c r="AU33" s="27">
        <v>4774</v>
      </c>
      <c r="AV33" s="27">
        <v>4068</v>
      </c>
    </row>
    <row r="34" spans="1:48" ht="9.9" customHeight="1" x14ac:dyDescent="0.2">
      <c r="A34" s="97"/>
      <c r="B34" s="106" t="s">
        <v>107</v>
      </c>
      <c r="C34" s="27">
        <f t="shared" si="4"/>
        <v>51754</v>
      </c>
      <c r="D34" s="27">
        <f t="shared" si="5"/>
        <v>49333</v>
      </c>
      <c r="E34" s="27">
        <f t="shared" si="6"/>
        <v>40530</v>
      </c>
      <c r="F34" s="27">
        <f t="shared" si="7"/>
        <v>38371</v>
      </c>
      <c r="G34" s="27">
        <f t="shared" si="8"/>
        <v>73208</v>
      </c>
      <c r="H34" s="27">
        <f t="shared" si="9"/>
        <v>57005</v>
      </c>
      <c r="I34" s="27">
        <f t="shared" si="10"/>
        <v>53640</v>
      </c>
      <c r="J34" s="110">
        <f t="shared" si="11"/>
        <v>53314</v>
      </c>
      <c r="K34" s="110">
        <f t="shared" si="12"/>
        <v>72966</v>
      </c>
      <c r="M34" s="27">
        <v>13249</v>
      </c>
      <c r="N34" s="27">
        <v>13965</v>
      </c>
      <c r="O34" s="27">
        <v>13233</v>
      </c>
      <c r="P34" s="27">
        <v>11307</v>
      </c>
      <c r="Q34" s="27">
        <v>12770</v>
      </c>
      <c r="R34" s="27">
        <v>13922</v>
      </c>
      <c r="S34" s="27">
        <v>12788</v>
      </c>
      <c r="T34" s="27">
        <v>9853</v>
      </c>
      <c r="U34" s="27">
        <v>11406</v>
      </c>
      <c r="V34" s="27">
        <v>11754</v>
      </c>
      <c r="W34" s="27">
        <v>10098</v>
      </c>
      <c r="X34" s="27">
        <v>7272</v>
      </c>
      <c r="Y34" s="27">
        <v>9080</v>
      </c>
      <c r="Z34" s="27">
        <v>9133</v>
      </c>
      <c r="AA34" s="27">
        <v>10391</v>
      </c>
      <c r="AB34" s="27">
        <v>9767</v>
      </c>
      <c r="AC34" s="27">
        <v>15940</v>
      </c>
      <c r="AD34" s="27">
        <v>20439</v>
      </c>
      <c r="AE34" s="27">
        <v>23041</v>
      </c>
      <c r="AF34" s="27">
        <v>13788</v>
      </c>
      <c r="AG34" s="27">
        <v>16071</v>
      </c>
      <c r="AH34" s="27">
        <v>16423</v>
      </c>
      <c r="AI34" s="27">
        <v>13900</v>
      </c>
      <c r="AJ34" s="27">
        <v>10611</v>
      </c>
      <c r="AK34" s="27">
        <v>12676</v>
      </c>
      <c r="AL34" s="27">
        <v>13722</v>
      </c>
      <c r="AM34" s="27">
        <v>13939</v>
      </c>
      <c r="AN34" s="27">
        <v>13303</v>
      </c>
      <c r="AO34" s="27">
        <v>12946</v>
      </c>
      <c r="AP34" s="27">
        <v>13636</v>
      </c>
      <c r="AQ34" s="27">
        <v>14990</v>
      </c>
      <c r="AR34" s="27">
        <v>11742</v>
      </c>
      <c r="AS34" s="27">
        <v>15480</v>
      </c>
      <c r="AT34" s="27">
        <v>18587</v>
      </c>
      <c r="AU34" s="27">
        <v>21764</v>
      </c>
      <c r="AV34" s="27">
        <v>17135</v>
      </c>
    </row>
    <row r="35" spans="1:48" ht="9.9" customHeight="1" x14ac:dyDescent="0.2">
      <c r="A35" s="97"/>
      <c r="B35" s="106" t="s">
        <v>108</v>
      </c>
      <c r="C35" s="27">
        <f t="shared" si="4"/>
        <v>43638</v>
      </c>
      <c r="D35" s="27">
        <f t="shared" si="5"/>
        <v>45424</v>
      </c>
      <c r="E35" s="27">
        <f t="shared" si="6"/>
        <v>38996</v>
      </c>
      <c r="F35" s="27">
        <f t="shared" si="7"/>
        <v>25623</v>
      </c>
      <c r="G35" s="27">
        <f t="shared" si="8"/>
        <v>52032</v>
      </c>
      <c r="H35" s="27">
        <f t="shared" si="9"/>
        <v>54779</v>
      </c>
      <c r="I35" s="27">
        <f t="shared" si="10"/>
        <v>61716</v>
      </c>
      <c r="J35" s="110">
        <f t="shared" si="11"/>
        <v>67591</v>
      </c>
      <c r="K35" s="110">
        <f t="shared" si="12"/>
        <v>76740</v>
      </c>
      <c r="M35" s="27">
        <v>11726</v>
      </c>
      <c r="N35" s="27">
        <v>11223</v>
      </c>
      <c r="O35" s="27">
        <v>11112</v>
      </c>
      <c r="P35" s="27">
        <v>9577</v>
      </c>
      <c r="Q35" s="27">
        <v>11779</v>
      </c>
      <c r="R35" s="27">
        <v>12328</v>
      </c>
      <c r="S35" s="27">
        <v>11806</v>
      </c>
      <c r="T35" s="27">
        <v>9511</v>
      </c>
      <c r="U35" s="27">
        <v>11169</v>
      </c>
      <c r="V35" s="27">
        <v>11007</v>
      </c>
      <c r="W35" s="27">
        <v>9820</v>
      </c>
      <c r="X35" s="27">
        <v>7000</v>
      </c>
      <c r="Y35" s="27">
        <v>7867</v>
      </c>
      <c r="Z35" s="27">
        <v>6271</v>
      </c>
      <c r="AA35" s="27">
        <v>5688</v>
      </c>
      <c r="AB35" s="27">
        <v>5797</v>
      </c>
      <c r="AC35" s="27">
        <v>10691</v>
      </c>
      <c r="AD35" s="27">
        <v>13961</v>
      </c>
      <c r="AE35" s="27">
        <v>16444</v>
      </c>
      <c r="AF35" s="27">
        <v>10936</v>
      </c>
      <c r="AG35" s="27">
        <v>13229</v>
      </c>
      <c r="AH35" s="27">
        <v>14831</v>
      </c>
      <c r="AI35" s="27">
        <v>14836</v>
      </c>
      <c r="AJ35" s="27">
        <v>11883</v>
      </c>
      <c r="AK35" s="27">
        <v>14914</v>
      </c>
      <c r="AL35" s="27">
        <v>16809</v>
      </c>
      <c r="AM35" s="27">
        <v>15165</v>
      </c>
      <c r="AN35" s="27">
        <v>14828</v>
      </c>
      <c r="AO35" s="27">
        <v>15566</v>
      </c>
      <c r="AP35" s="27">
        <v>18052</v>
      </c>
      <c r="AQ35" s="27">
        <v>19110</v>
      </c>
      <c r="AR35" s="27">
        <v>14863</v>
      </c>
      <c r="AS35" s="27">
        <v>18089</v>
      </c>
      <c r="AT35" s="27">
        <v>20890</v>
      </c>
      <c r="AU35" s="27">
        <v>21036</v>
      </c>
      <c r="AV35" s="27">
        <v>16725</v>
      </c>
    </row>
    <row r="36" spans="1:48" ht="9.9" customHeight="1" x14ac:dyDescent="0.2">
      <c r="A36" s="97"/>
      <c r="B36" s="106" t="s">
        <v>109</v>
      </c>
      <c r="C36" s="27">
        <f t="shared" si="4"/>
        <v>76989</v>
      </c>
      <c r="D36" s="27">
        <f t="shared" si="5"/>
        <v>96260</v>
      </c>
      <c r="E36" s="27">
        <f t="shared" si="6"/>
        <v>66276</v>
      </c>
      <c r="F36" s="27">
        <f t="shared" si="7"/>
        <v>42303</v>
      </c>
      <c r="G36" s="27">
        <f t="shared" si="8"/>
        <v>46154</v>
      </c>
      <c r="H36" s="27">
        <f t="shared" si="9"/>
        <v>46179</v>
      </c>
      <c r="I36" s="27">
        <f t="shared" si="10"/>
        <v>54032</v>
      </c>
      <c r="J36" s="110">
        <f t="shared" si="11"/>
        <v>52190</v>
      </c>
      <c r="K36" s="110">
        <f t="shared" si="12"/>
        <v>76468</v>
      </c>
      <c r="M36" s="27">
        <v>15444</v>
      </c>
      <c r="N36" s="27">
        <v>18424</v>
      </c>
      <c r="O36" s="27">
        <v>22669</v>
      </c>
      <c r="P36" s="27">
        <v>20452</v>
      </c>
      <c r="Q36" s="27">
        <v>26483</v>
      </c>
      <c r="R36" s="27">
        <v>27156</v>
      </c>
      <c r="S36" s="27">
        <v>22529</v>
      </c>
      <c r="T36" s="27">
        <v>20092</v>
      </c>
      <c r="U36" s="27">
        <v>22413</v>
      </c>
      <c r="V36" s="27">
        <v>18710</v>
      </c>
      <c r="W36" s="27">
        <v>15129</v>
      </c>
      <c r="X36" s="27">
        <v>10024</v>
      </c>
      <c r="Y36" s="27">
        <v>11747</v>
      </c>
      <c r="Z36" s="27">
        <v>12042</v>
      </c>
      <c r="AA36" s="27">
        <v>11175</v>
      </c>
      <c r="AB36" s="27">
        <v>7339</v>
      </c>
      <c r="AC36" s="27">
        <v>9098</v>
      </c>
      <c r="AD36" s="27">
        <v>13270</v>
      </c>
      <c r="AE36" s="27">
        <v>15004</v>
      </c>
      <c r="AF36" s="27">
        <v>8782</v>
      </c>
      <c r="AG36" s="27">
        <v>12404</v>
      </c>
      <c r="AH36" s="27">
        <v>13704</v>
      </c>
      <c r="AI36" s="27">
        <v>11530</v>
      </c>
      <c r="AJ36" s="27">
        <v>8541</v>
      </c>
      <c r="AK36" s="27">
        <v>11769</v>
      </c>
      <c r="AL36" s="27">
        <v>14530</v>
      </c>
      <c r="AM36" s="27">
        <v>14568</v>
      </c>
      <c r="AN36" s="27">
        <v>13165</v>
      </c>
      <c r="AO36" s="27">
        <v>11477</v>
      </c>
      <c r="AP36" s="27">
        <v>13512</v>
      </c>
      <c r="AQ36" s="27">
        <v>14575</v>
      </c>
      <c r="AR36" s="27">
        <v>12626</v>
      </c>
      <c r="AS36" s="27">
        <v>18056</v>
      </c>
      <c r="AT36" s="27">
        <v>20213</v>
      </c>
      <c r="AU36" s="27">
        <v>21180</v>
      </c>
      <c r="AV36" s="27">
        <v>17019</v>
      </c>
    </row>
    <row r="37" spans="1:48" ht="9.9" customHeight="1" x14ac:dyDescent="0.2">
      <c r="A37" s="97"/>
      <c r="B37" s="106" t="s">
        <v>110</v>
      </c>
      <c r="C37" s="27">
        <f t="shared" si="4"/>
        <v>100164</v>
      </c>
      <c r="D37" s="27">
        <f t="shared" si="5"/>
        <v>90848</v>
      </c>
      <c r="E37" s="27">
        <f t="shared" si="6"/>
        <v>76057</v>
      </c>
      <c r="F37" s="27">
        <f t="shared" si="7"/>
        <v>24953</v>
      </c>
      <c r="G37" s="27">
        <f t="shared" si="8"/>
        <v>6861</v>
      </c>
      <c r="H37" s="27">
        <f t="shared" si="9"/>
        <v>5047</v>
      </c>
      <c r="I37" s="27">
        <f t="shared" si="10"/>
        <v>5901</v>
      </c>
      <c r="J37" s="110">
        <f t="shared" si="11"/>
        <v>9799</v>
      </c>
      <c r="K37" s="110">
        <f t="shared" si="12"/>
        <v>18539</v>
      </c>
      <c r="M37" s="27">
        <v>28224</v>
      </c>
      <c r="N37" s="27">
        <v>28843</v>
      </c>
      <c r="O37" s="27">
        <v>24064</v>
      </c>
      <c r="P37" s="27">
        <v>19033</v>
      </c>
      <c r="Q37" s="27">
        <v>23611</v>
      </c>
      <c r="R37" s="27">
        <v>23462</v>
      </c>
      <c r="S37" s="27">
        <v>25057</v>
      </c>
      <c r="T37" s="27">
        <v>18718</v>
      </c>
      <c r="U37" s="27">
        <v>23078</v>
      </c>
      <c r="V37" s="27">
        <v>24304</v>
      </c>
      <c r="W37" s="27">
        <v>18236</v>
      </c>
      <c r="X37" s="27">
        <v>10439</v>
      </c>
      <c r="Y37" s="27">
        <v>11970</v>
      </c>
      <c r="Z37" s="27">
        <v>6961</v>
      </c>
      <c r="AA37" s="27">
        <v>4502</v>
      </c>
      <c r="AB37" s="27">
        <v>1520</v>
      </c>
      <c r="AC37" s="27">
        <v>1591</v>
      </c>
      <c r="AD37" s="27">
        <v>1659</v>
      </c>
      <c r="AE37" s="27">
        <v>1451</v>
      </c>
      <c r="AF37" s="27">
        <v>2160</v>
      </c>
      <c r="AG37" s="27">
        <v>2227</v>
      </c>
      <c r="AH37" s="27">
        <v>1263</v>
      </c>
      <c r="AI37" s="27">
        <v>924</v>
      </c>
      <c r="AJ37" s="27">
        <v>633</v>
      </c>
      <c r="AK37" s="27">
        <v>1149</v>
      </c>
      <c r="AL37" s="27">
        <v>1070</v>
      </c>
      <c r="AM37" s="27">
        <v>1487</v>
      </c>
      <c r="AN37" s="27">
        <v>2195</v>
      </c>
      <c r="AO37" s="27">
        <v>2458</v>
      </c>
      <c r="AP37" s="27">
        <v>2561</v>
      </c>
      <c r="AQ37" s="27">
        <v>2726</v>
      </c>
      <c r="AR37" s="27">
        <v>2054</v>
      </c>
      <c r="AS37" s="27">
        <v>3258</v>
      </c>
      <c r="AT37" s="27">
        <v>3371</v>
      </c>
      <c r="AU37" s="27">
        <v>4345</v>
      </c>
      <c r="AV37" s="27">
        <v>7565</v>
      </c>
    </row>
    <row r="38" spans="1:48" ht="9.9" customHeight="1" x14ac:dyDescent="0.2">
      <c r="A38" s="97"/>
      <c r="B38" s="106" t="s">
        <v>111</v>
      </c>
      <c r="C38" s="27">
        <f t="shared" si="4"/>
        <v>50190</v>
      </c>
      <c r="D38" s="27">
        <f t="shared" si="5"/>
        <v>53999</v>
      </c>
      <c r="E38" s="27">
        <f t="shared" si="6"/>
        <v>50037</v>
      </c>
      <c r="F38" s="27">
        <f t="shared" si="7"/>
        <v>9836</v>
      </c>
      <c r="G38" s="27">
        <f t="shared" si="8"/>
        <v>747</v>
      </c>
      <c r="H38" s="27">
        <f t="shared" si="9"/>
        <v>648</v>
      </c>
      <c r="I38" s="27">
        <f t="shared" si="10"/>
        <v>797</v>
      </c>
      <c r="J38" s="110">
        <f t="shared" si="11"/>
        <v>651</v>
      </c>
      <c r="K38" s="110">
        <f t="shared" si="12"/>
        <v>569</v>
      </c>
      <c r="M38" s="27">
        <v>13852</v>
      </c>
      <c r="N38" s="27">
        <v>12893</v>
      </c>
      <c r="O38" s="27">
        <v>12286</v>
      </c>
      <c r="P38" s="27">
        <v>11159</v>
      </c>
      <c r="Q38" s="27">
        <v>13242</v>
      </c>
      <c r="R38" s="27">
        <v>13956</v>
      </c>
      <c r="S38" s="27">
        <v>15306</v>
      </c>
      <c r="T38" s="27">
        <v>11495</v>
      </c>
      <c r="U38" s="27">
        <v>12986</v>
      </c>
      <c r="V38" s="27">
        <v>15867</v>
      </c>
      <c r="W38" s="27">
        <v>13607</v>
      </c>
      <c r="X38" s="27">
        <v>7577</v>
      </c>
      <c r="Y38" s="27">
        <v>6217</v>
      </c>
      <c r="Z38" s="27">
        <v>2494</v>
      </c>
      <c r="AA38" s="27">
        <v>850</v>
      </c>
      <c r="AB38" s="27">
        <v>275</v>
      </c>
      <c r="AC38" s="27">
        <v>133</v>
      </c>
      <c r="AD38" s="27">
        <v>231</v>
      </c>
      <c r="AE38" s="27">
        <v>224</v>
      </c>
      <c r="AF38" s="27">
        <v>159</v>
      </c>
      <c r="AG38" s="27">
        <v>149</v>
      </c>
      <c r="AH38" s="27">
        <v>173</v>
      </c>
      <c r="AI38" s="27">
        <v>188</v>
      </c>
      <c r="AJ38" s="27">
        <v>138</v>
      </c>
      <c r="AK38" s="27">
        <v>179</v>
      </c>
      <c r="AL38" s="27">
        <v>235</v>
      </c>
      <c r="AM38" s="27">
        <v>226</v>
      </c>
      <c r="AN38" s="27">
        <v>157</v>
      </c>
      <c r="AO38" s="27">
        <v>198</v>
      </c>
      <c r="AP38" s="27">
        <v>154</v>
      </c>
      <c r="AQ38" s="27">
        <v>195</v>
      </c>
      <c r="AR38" s="27">
        <v>104</v>
      </c>
      <c r="AS38" s="27">
        <v>136</v>
      </c>
      <c r="AT38" s="27">
        <v>120</v>
      </c>
      <c r="AU38" s="27">
        <v>121</v>
      </c>
      <c r="AV38" s="27">
        <v>192</v>
      </c>
    </row>
    <row r="39" spans="1:48" ht="9.9" customHeight="1" x14ac:dyDescent="0.2">
      <c r="A39" s="97"/>
      <c r="B39" s="106" t="s">
        <v>112</v>
      </c>
      <c r="C39" s="27">
        <f t="shared" si="4"/>
        <v>3079</v>
      </c>
      <c r="D39" s="27">
        <f t="shared" si="5"/>
        <v>6743</v>
      </c>
      <c r="E39" s="27">
        <f t="shared" si="6"/>
        <v>5793</v>
      </c>
      <c r="F39" s="27">
        <f t="shared" si="7"/>
        <v>1578</v>
      </c>
      <c r="G39" s="27">
        <f t="shared" si="8"/>
        <v>75</v>
      </c>
      <c r="H39" s="27">
        <f t="shared" si="9"/>
        <v>38</v>
      </c>
      <c r="I39" s="27">
        <f t="shared" si="10"/>
        <v>38</v>
      </c>
      <c r="J39" s="110">
        <f t="shared" si="11"/>
        <v>11</v>
      </c>
      <c r="K39" s="110">
        <f t="shared" si="12"/>
        <v>11</v>
      </c>
      <c r="M39" s="27">
        <v>941</v>
      </c>
      <c r="N39" s="27">
        <v>745</v>
      </c>
      <c r="O39" s="27">
        <v>695</v>
      </c>
      <c r="P39" s="27">
        <v>698</v>
      </c>
      <c r="Q39" s="27">
        <v>885</v>
      </c>
      <c r="R39" s="27">
        <v>1442</v>
      </c>
      <c r="S39" s="27">
        <v>2376</v>
      </c>
      <c r="T39" s="27">
        <v>2040</v>
      </c>
      <c r="U39" s="27">
        <v>1531</v>
      </c>
      <c r="V39" s="27">
        <v>1156</v>
      </c>
      <c r="W39" s="27">
        <v>1427</v>
      </c>
      <c r="X39" s="27">
        <v>1679</v>
      </c>
      <c r="Y39" s="27">
        <v>1351</v>
      </c>
      <c r="Z39" s="27">
        <v>189</v>
      </c>
      <c r="AA39" s="27">
        <v>18</v>
      </c>
      <c r="AB39" s="27">
        <v>20</v>
      </c>
      <c r="AC39" s="27">
        <v>12</v>
      </c>
      <c r="AD39" s="27">
        <v>29</v>
      </c>
      <c r="AE39" s="27">
        <v>18</v>
      </c>
      <c r="AF39" s="27">
        <v>16</v>
      </c>
      <c r="AG39" s="27">
        <v>15</v>
      </c>
      <c r="AH39" s="27">
        <v>8</v>
      </c>
      <c r="AI39" s="27">
        <v>7</v>
      </c>
      <c r="AJ39" s="27">
        <v>8</v>
      </c>
      <c r="AK39" s="27">
        <v>11</v>
      </c>
      <c r="AL39" s="27">
        <v>16</v>
      </c>
      <c r="AM39" s="27">
        <v>8</v>
      </c>
      <c r="AN39" s="27">
        <v>3</v>
      </c>
      <c r="AO39" s="27">
        <v>4</v>
      </c>
      <c r="AP39" s="27">
        <v>3</v>
      </c>
      <c r="AQ39" s="27">
        <v>2</v>
      </c>
      <c r="AR39" s="27">
        <v>2</v>
      </c>
      <c r="AS39" s="27">
        <v>3</v>
      </c>
      <c r="AT39" s="27">
        <v>4</v>
      </c>
      <c r="AU39" s="27">
        <v>2</v>
      </c>
      <c r="AV39" s="27">
        <v>2</v>
      </c>
    </row>
    <row r="40" spans="1:48" ht="9.9" customHeight="1" x14ac:dyDescent="0.2">
      <c r="A40" s="114"/>
      <c r="B40" s="107" t="s">
        <v>69</v>
      </c>
      <c r="C40" s="26">
        <f>SUM(C32:C39)</f>
        <v>355152</v>
      </c>
      <c r="D40" s="26">
        <f t="shared" ref="D40:J40" si="13">SUM(D32:D39)</f>
        <v>372929</v>
      </c>
      <c r="E40" s="26">
        <f t="shared" si="13"/>
        <v>306912</v>
      </c>
      <c r="F40" s="26">
        <f t="shared" si="13"/>
        <v>163820</v>
      </c>
      <c r="G40" s="26">
        <f t="shared" si="13"/>
        <v>202726</v>
      </c>
      <c r="H40" s="26">
        <f t="shared" si="13"/>
        <v>184902</v>
      </c>
      <c r="I40" s="26">
        <f t="shared" si="13"/>
        <v>197693</v>
      </c>
      <c r="J40" s="26">
        <f t="shared" si="13"/>
        <v>205822</v>
      </c>
      <c r="K40" s="26">
        <f>SUM(K32:K39)</f>
        <v>269106</v>
      </c>
      <c r="M40" s="26">
        <f>SUM(M32:M39)</f>
        <v>90946</v>
      </c>
      <c r="N40" s="26">
        <f t="shared" ref="N40:AV40" si="14">SUM(N32:N39)</f>
        <v>93929</v>
      </c>
      <c r="O40" s="26">
        <f t="shared" si="14"/>
        <v>91481</v>
      </c>
      <c r="P40" s="26">
        <f t="shared" si="14"/>
        <v>78796</v>
      </c>
      <c r="Q40" s="26">
        <f t="shared" si="14"/>
        <v>96248</v>
      </c>
      <c r="R40" s="26">
        <f t="shared" si="14"/>
        <v>100570</v>
      </c>
      <c r="S40" s="26">
        <f t="shared" si="14"/>
        <v>97716</v>
      </c>
      <c r="T40" s="26">
        <f t="shared" si="14"/>
        <v>78395</v>
      </c>
      <c r="U40" s="26">
        <f t="shared" si="14"/>
        <v>90280</v>
      </c>
      <c r="V40" s="26">
        <f t="shared" si="14"/>
        <v>91273</v>
      </c>
      <c r="W40" s="26">
        <f t="shared" si="14"/>
        <v>75808</v>
      </c>
      <c r="X40" s="26">
        <f t="shared" si="14"/>
        <v>49551</v>
      </c>
      <c r="Y40" s="26">
        <f t="shared" si="14"/>
        <v>54342</v>
      </c>
      <c r="Z40" s="26">
        <f t="shared" si="14"/>
        <v>42903</v>
      </c>
      <c r="AA40" s="26">
        <f t="shared" si="14"/>
        <v>37694</v>
      </c>
      <c r="AB40" s="26">
        <f t="shared" si="14"/>
        <v>28881</v>
      </c>
      <c r="AC40" s="26">
        <f t="shared" si="14"/>
        <v>42552</v>
      </c>
      <c r="AD40" s="26">
        <f t="shared" si="14"/>
        <v>56165</v>
      </c>
      <c r="AE40" s="26">
        <f t="shared" si="14"/>
        <v>63250</v>
      </c>
      <c r="AF40" s="26">
        <f t="shared" si="14"/>
        <v>40759</v>
      </c>
      <c r="AG40" s="26">
        <f t="shared" si="14"/>
        <v>49549</v>
      </c>
      <c r="AH40" s="26">
        <f t="shared" si="14"/>
        <v>52482</v>
      </c>
      <c r="AI40" s="26">
        <f t="shared" si="14"/>
        <v>46624</v>
      </c>
      <c r="AJ40" s="26">
        <f t="shared" si="14"/>
        <v>36247</v>
      </c>
      <c r="AK40" s="26">
        <f t="shared" si="14"/>
        <v>45788</v>
      </c>
      <c r="AL40" s="26">
        <f t="shared" si="14"/>
        <v>52159</v>
      </c>
      <c r="AM40" s="26">
        <f t="shared" si="14"/>
        <v>50905</v>
      </c>
      <c r="AN40" s="26">
        <f t="shared" si="14"/>
        <v>48841</v>
      </c>
      <c r="AO40" s="26">
        <f t="shared" si="14"/>
        <v>47690</v>
      </c>
      <c r="AP40" s="26">
        <f t="shared" si="14"/>
        <v>53787</v>
      </c>
      <c r="AQ40" s="26">
        <f t="shared" si="14"/>
        <v>57752</v>
      </c>
      <c r="AR40" s="26">
        <f t="shared" si="14"/>
        <v>46593</v>
      </c>
      <c r="AS40" s="26">
        <f t="shared" si="14"/>
        <v>60060</v>
      </c>
      <c r="AT40" s="26">
        <f t="shared" si="14"/>
        <v>69547</v>
      </c>
      <c r="AU40" s="26">
        <f t="shared" si="14"/>
        <v>75171</v>
      </c>
      <c r="AV40" s="26">
        <f t="shared" si="14"/>
        <v>64328</v>
      </c>
    </row>
    <row r="41" spans="1:48" s="25" customFormat="1" ht="9.9" customHeight="1" x14ac:dyDescent="0.2">
      <c r="A41" s="115"/>
      <c r="B41" s="116"/>
    </row>
    <row r="42" spans="1:48" ht="9.9" customHeight="1" x14ac:dyDescent="0.2">
      <c r="A42" s="99"/>
      <c r="B42" s="108"/>
    </row>
    <row r="43" spans="1:48" ht="9.9" customHeight="1" x14ac:dyDescent="0.2">
      <c r="A43" s="22"/>
      <c r="B43" s="109"/>
    </row>
    <row r="44" spans="1:48" ht="9.9" customHeight="1" x14ac:dyDescent="0.2">
      <c r="A44" s="117"/>
      <c r="B44" s="109"/>
    </row>
    <row r="45" spans="1:48" ht="9.9" customHeight="1" x14ac:dyDescent="0.2">
      <c r="A45" s="95">
        <v>6.4</v>
      </c>
      <c r="B45" s="113" t="s">
        <v>186</v>
      </c>
    </row>
    <row r="46" spans="1:48" ht="9.9" customHeight="1" x14ac:dyDescent="0.2">
      <c r="A46" s="100"/>
      <c r="B46" s="106" t="s">
        <v>140</v>
      </c>
      <c r="C46" s="27">
        <f t="shared" ref="C46:C52" si="15">SUM(M46:P46)</f>
        <v>15939</v>
      </c>
      <c r="D46" s="27">
        <f t="shared" ref="D46:D52" si="16">SUM(Q46:T46)</f>
        <v>7373</v>
      </c>
      <c r="E46" s="27">
        <f t="shared" ref="E46:E52" si="17">SUM(U46:X46)</f>
        <v>3249</v>
      </c>
      <c r="F46" s="27">
        <f t="shared" ref="F46:F52" si="18">SUM(Y46:AB46)</f>
        <v>2755</v>
      </c>
      <c r="G46" s="27">
        <f t="shared" ref="G46:G52" si="19">SUM(AC46:AF46)</f>
        <v>5299</v>
      </c>
      <c r="H46" s="27">
        <f t="shared" ref="H46:H52" si="20">SUM(AG46:AJ46)</f>
        <v>4687</v>
      </c>
      <c r="I46" s="27">
        <f t="shared" ref="I46:I52" si="21">SUM(AK46:AN46)</f>
        <v>5140</v>
      </c>
      <c r="J46" s="27">
        <f t="shared" ref="J46:J52" si="22">SUM(AO46:AR46)</f>
        <v>6187</v>
      </c>
      <c r="K46" s="27">
        <f t="shared" ref="K46:K52" si="23">SUM(AS46:AV46)</f>
        <v>6282</v>
      </c>
      <c r="M46" s="27">
        <v>5324</v>
      </c>
      <c r="N46" s="27">
        <v>4416</v>
      </c>
      <c r="O46" s="27">
        <v>3565</v>
      </c>
      <c r="P46" s="27">
        <v>2634</v>
      </c>
      <c r="Q46" s="27">
        <v>2539</v>
      </c>
      <c r="R46" s="27">
        <v>2103</v>
      </c>
      <c r="S46" s="27">
        <v>1634</v>
      </c>
      <c r="T46" s="27">
        <v>1097</v>
      </c>
      <c r="U46" s="27">
        <v>1066</v>
      </c>
      <c r="V46" s="27">
        <v>847</v>
      </c>
      <c r="W46" s="27">
        <v>755</v>
      </c>
      <c r="X46" s="27">
        <v>581</v>
      </c>
      <c r="Y46" s="27">
        <v>577</v>
      </c>
      <c r="Z46" s="27">
        <v>608</v>
      </c>
      <c r="AA46" s="27">
        <v>721</v>
      </c>
      <c r="AB46" s="27">
        <v>849</v>
      </c>
      <c r="AC46" s="27">
        <v>1140</v>
      </c>
      <c r="AD46" s="27">
        <v>1449</v>
      </c>
      <c r="AE46" s="27">
        <v>1473</v>
      </c>
      <c r="AF46" s="27">
        <v>1237</v>
      </c>
      <c r="AG46" s="27">
        <v>1170</v>
      </c>
      <c r="AH46" s="27">
        <v>1271</v>
      </c>
      <c r="AI46" s="27">
        <v>1158</v>
      </c>
      <c r="AJ46" s="27">
        <v>1088</v>
      </c>
      <c r="AK46" s="27">
        <v>1175</v>
      </c>
      <c r="AL46" s="27">
        <v>1333</v>
      </c>
      <c r="AM46" s="27">
        <v>1314</v>
      </c>
      <c r="AN46" s="27">
        <v>1318</v>
      </c>
      <c r="AO46" s="27">
        <v>1492</v>
      </c>
      <c r="AP46" s="27">
        <v>1541</v>
      </c>
      <c r="AQ46" s="27">
        <v>1688</v>
      </c>
      <c r="AR46" s="27">
        <v>1466</v>
      </c>
      <c r="AS46" s="27">
        <v>1548</v>
      </c>
      <c r="AT46" s="27">
        <v>1664</v>
      </c>
      <c r="AU46" s="27">
        <v>1618</v>
      </c>
      <c r="AV46" s="27">
        <v>1452</v>
      </c>
    </row>
    <row r="47" spans="1:48" ht="9.9" customHeight="1" x14ac:dyDescent="0.2">
      <c r="A47" s="100"/>
      <c r="B47" s="106" t="s">
        <v>141</v>
      </c>
      <c r="C47" s="27">
        <f t="shared" si="15"/>
        <v>149739</v>
      </c>
      <c r="D47" s="27">
        <f t="shared" si="16"/>
        <v>132887</v>
      </c>
      <c r="E47" s="27">
        <f t="shared" si="17"/>
        <v>93439</v>
      </c>
      <c r="F47" s="27">
        <f t="shared" si="18"/>
        <v>53230</v>
      </c>
      <c r="G47" s="27">
        <f t="shared" si="19"/>
        <v>67235</v>
      </c>
      <c r="H47" s="27">
        <f t="shared" si="20"/>
        <v>58506</v>
      </c>
      <c r="I47" s="27">
        <f t="shared" si="21"/>
        <v>60827</v>
      </c>
      <c r="J47" s="27">
        <f t="shared" si="22"/>
        <v>64976</v>
      </c>
      <c r="K47" s="27">
        <f t="shared" si="23"/>
        <v>72618</v>
      </c>
      <c r="M47" s="27">
        <v>38793</v>
      </c>
      <c r="N47" s="27">
        <v>40060</v>
      </c>
      <c r="O47" s="27">
        <v>38293</v>
      </c>
      <c r="P47" s="27">
        <v>32593</v>
      </c>
      <c r="Q47" s="27">
        <v>38158</v>
      </c>
      <c r="R47" s="27">
        <v>35569</v>
      </c>
      <c r="S47" s="27">
        <v>33361</v>
      </c>
      <c r="T47" s="27">
        <v>25799</v>
      </c>
      <c r="U47" s="27">
        <v>28362</v>
      </c>
      <c r="V47" s="27">
        <v>27091</v>
      </c>
      <c r="W47" s="27">
        <v>22663</v>
      </c>
      <c r="X47" s="27">
        <v>15323</v>
      </c>
      <c r="Y47" s="27">
        <v>16507</v>
      </c>
      <c r="Z47" s="27">
        <v>13462</v>
      </c>
      <c r="AA47" s="27">
        <v>12747</v>
      </c>
      <c r="AB47" s="27">
        <v>10514</v>
      </c>
      <c r="AC47" s="27">
        <v>15129</v>
      </c>
      <c r="AD47" s="27">
        <v>18477</v>
      </c>
      <c r="AE47" s="27">
        <v>19286</v>
      </c>
      <c r="AF47" s="27">
        <v>14343</v>
      </c>
      <c r="AG47" s="27">
        <v>15442</v>
      </c>
      <c r="AH47" s="27">
        <v>15839</v>
      </c>
      <c r="AI47" s="27">
        <v>14971</v>
      </c>
      <c r="AJ47" s="27">
        <v>12254</v>
      </c>
      <c r="AK47" s="27">
        <v>15023</v>
      </c>
      <c r="AL47" s="27">
        <v>16592</v>
      </c>
      <c r="AM47" s="27">
        <v>15835</v>
      </c>
      <c r="AN47" s="27">
        <v>13377</v>
      </c>
      <c r="AO47" s="27">
        <v>16282</v>
      </c>
      <c r="AP47" s="27">
        <v>16581</v>
      </c>
      <c r="AQ47" s="27">
        <v>17647</v>
      </c>
      <c r="AR47" s="27">
        <v>14466</v>
      </c>
      <c r="AS47" s="27">
        <v>17247</v>
      </c>
      <c r="AT47" s="27">
        <v>18626</v>
      </c>
      <c r="AU47" s="27">
        <v>19537</v>
      </c>
      <c r="AV47" s="27">
        <v>17208</v>
      </c>
    </row>
    <row r="48" spans="1:48" ht="9.9" customHeight="1" x14ac:dyDescent="0.2">
      <c r="A48" s="100"/>
      <c r="B48" s="106" t="s">
        <v>90</v>
      </c>
      <c r="C48" s="27">
        <f t="shared" si="15"/>
        <v>168306</v>
      </c>
      <c r="D48" s="27">
        <f t="shared" si="16"/>
        <v>202845</v>
      </c>
      <c r="E48" s="27">
        <f t="shared" si="17"/>
        <v>178927</v>
      </c>
      <c r="F48" s="27">
        <f t="shared" si="18"/>
        <v>93278</v>
      </c>
      <c r="G48" s="27">
        <f t="shared" si="19"/>
        <v>111059</v>
      </c>
      <c r="H48" s="27">
        <f t="shared" si="20"/>
        <v>100436</v>
      </c>
      <c r="I48" s="27">
        <f t="shared" si="21"/>
        <v>109730</v>
      </c>
      <c r="J48" s="110">
        <f t="shared" si="22"/>
        <v>106885</v>
      </c>
      <c r="K48" s="110">
        <f t="shared" si="23"/>
        <v>147233</v>
      </c>
      <c r="M48" s="27">
        <v>41924</v>
      </c>
      <c r="N48" s="27">
        <v>43902</v>
      </c>
      <c r="O48" s="27">
        <v>44019</v>
      </c>
      <c r="P48" s="27">
        <v>38461</v>
      </c>
      <c r="Q48" s="27">
        <v>48771</v>
      </c>
      <c r="R48" s="27">
        <v>54516</v>
      </c>
      <c r="S48" s="27">
        <v>54870</v>
      </c>
      <c r="T48" s="27">
        <v>44688</v>
      </c>
      <c r="U48" s="27">
        <v>52334</v>
      </c>
      <c r="V48" s="27">
        <v>53212</v>
      </c>
      <c r="W48" s="27">
        <v>44640</v>
      </c>
      <c r="X48" s="27">
        <v>28741</v>
      </c>
      <c r="Y48" s="27">
        <v>31903</v>
      </c>
      <c r="Z48" s="27">
        <v>24584</v>
      </c>
      <c r="AA48" s="27">
        <v>21365</v>
      </c>
      <c r="AB48" s="27">
        <v>15426</v>
      </c>
      <c r="AC48" s="27">
        <v>23161</v>
      </c>
      <c r="AD48" s="27">
        <v>30949</v>
      </c>
      <c r="AE48" s="27">
        <v>36507</v>
      </c>
      <c r="AF48" s="27">
        <v>20442</v>
      </c>
      <c r="AG48" s="27">
        <v>27289</v>
      </c>
      <c r="AH48" s="27">
        <v>28910</v>
      </c>
      <c r="AI48" s="27">
        <v>25360</v>
      </c>
      <c r="AJ48" s="27">
        <v>18877</v>
      </c>
      <c r="AK48" s="27">
        <v>24563</v>
      </c>
      <c r="AL48" s="27">
        <v>27933</v>
      </c>
      <c r="AM48" s="27">
        <v>28037</v>
      </c>
      <c r="AN48" s="27">
        <v>29197</v>
      </c>
      <c r="AO48" s="27">
        <v>23489</v>
      </c>
      <c r="AP48" s="27">
        <v>28255</v>
      </c>
      <c r="AQ48" s="27">
        <v>30879</v>
      </c>
      <c r="AR48" s="27">
        <v>24262</v>
      </c>
      <c r="AS48" s="27">
        <v>32665</v>
      </c>
      <c r="AT48" s="27">
        <v>37951</v>
      </c>
      <c r="AU48" s="27">
        <v>41759</v>
      </c>
      <c r="AV48" s="27">
        <v>34858</v>
      </c>
    </row>
    <row r="49" spans="1:48" ht="9.9" customHeight="1" x14ac:dyDescent="0.2">
      <c r="A49" s="100"/>
      <c r="B49" s="106" t="s">
        <v>91</v>
      </c>
      <c r="C49" s="27">
        <f t="shared" si="15"/>
        <v>18333</v>
      </c>
      <c r="D49" s="27">
        <f t="shared" si="16"/>
        <v>26116</v>
      </c>
      <c r="E49" s="27">
        <f t="shared" si="17"/>
        <v>27867</v>
      </c>
      <c r="F49" s="27">
        <f t="shared" si="18"/>
        <v>12811</v>
      </c>
      <c r="G49" s="27">
        <f t="shared" si="19"/>
        <v>16507</v>
      </c>
      <c r="H49" s="27">
        <f t="shared" si="20"/>
        <v>17909</v>
      </c>
      <c r="I49" s="27">
        <f t="shared" si="21"/>
        <v>18404</v>
      </c>
      <c r="J49" s="110">
        <f t="shared" si="22"/>
        <v>23600</v>
      </c>
      <c r="K49" s="110">
        <f t="shared" si="23"/>
        <v>36361</v>
      </c>
      <c r="M49" s="27">
        <v>4397</v>
      </c>
      <c r="N49" s="27">
        <v>4861</v>
      </c>
      <c r="O49" s="27">
        <v>4700</v>
      </c>
      <c r="P49" s="27">
        <v>4375</v>
      </c>
      <c r="Q49" s="27">
        <v>5844</v>
      </c>
      <c r="R49" s="27">
        <v>7310</v>
      </c>
      <c r="S49" s="27">
        <v>6978</v>
      </c>
      <c r="T49" s="27">
        <v>5984</v>
      </c>
      <c r="U49" s="27">
        <v>7547</v>
      </c>
      <c r="V49" s="27">
        <v>8894</v>
      </c>
      <c r="W49" s="27">
        <v>7009</v>
      </c>
      <c r="X49" s="27">
        <v>4417</v>
      </c>
      <c r="Y49" s="27">
        <v>4725</v>
      </c>
      <c r="Z49" s="27">
        <v>3684</v>
      </c>
      <c r="AA49" s="27">
        <v>2576</v>
      </c>
      <c r="AB49" s="27">
        <v>1826</v>
      </c>
      <c r="AC49" s="27">
        <v>2692</v>
      </c>
      <c r="AD49" s="27">
        <v>4581</v>
      </c>
      <c r="AE49" s="27">
        <v>5165</v>
      </c>
      <c r="AF49" s="27">
        <v>4069</v>
      </c>
      <c r="AG49" s="27">
        <v>4807</v>
      </c>
      <c r="AH49" s="27">
        <v>5356</v>
      </c>
      <c r="AI49" s="27">
        <v>4398</v>
      </c>
      <c r="AJ49" s="27">
        <v>3348</v>
      </c>
      <c r="AK49" s="27">
        <v>4166</v>
      </c>
      <c r="AL49" s="27">
        <v>5186</v>
      </c>
      <c r="AM49" s="27">
        <v>4890</v>
      </c>
      <c r="AN49" s="27">
        <v>4162</v>
      </c>
      <c r="AO49" s="27">
        <v>5451</v>
      </c>
      <c r="AP49" s="27">
        <v>6166</v>
      </c>
      <c r="AQ49" s="27">
        <v>6515</v>
      </c>
      <c r="AR49" s="27">
        <v>5468</v>
      </c>
      <c r="AS49" s="27">
        <v>7249</v>
      </c>
      <c r="AT49" s="27">
        <v>9423</v>
      </c>
      <c r="AU49" s="27">
        <v>10485</v>
      </c>
      <c r="AV49" s="27">
        <v>9204</v>
      </c>
    </row>
    <row r="50" spans="1:48" ht="9.9" customHeight="1" x14ac:dyDescent="0.2">
      <c r="A50" s="97"/>
      <c r="B50" s="106" t="s">
        <v>142</v>
      </c>
      <c r="C50" s="27">
        <f t="shared" si="15"/>
        <v>1520</v>
      </c>
      <c r="D50" s="27">
        <f t="shared" si="16"/>
        <v>2255</v>
      </c>
      <c r="E50" s="27">
        <f t="shared" si="17"/>
        <v>2191</v>
      </c>
      <c r="F50" s="27">
        <f t="shared" si="18"/>
        <v>1126</v>
      </c>
      <c r="G50" s="27">
        <f t="shared" si="19"/>
        <v>1646</v>
      </c>
      <c r="H50" s="27">
        <f t="shared" si="20"/>
        <v>2079</v>
      </c>
      <c r="I50" s="27">
        <f t="shared" si="21"/>
        <v>2235</v>
      </c>
      <c r="J50" s="110">
        <f t="shared" si="22"/>
        <v>2609</v>
      </c>
      <c r="K50" s="110">
        <f t="shared" si="23"/>
        <v>4345</v>
      </c>
      <c r="M50" s="27">
        <v>320</v>
      </c>
      <c r="N50" s="27">
        <v>441</v>
      </c>
      <c r="O50" s="27">
        <v>384</v>
      </c>
      <c r="P50" s="27">
        <v>375</v>
      </c>
      <c r="Q50" s="27">
        <v>532</v>
      </c>
      <c r="R50" s="27">
        <v>664</v>
      </c>
      <c r="S50" s="27">
        <v>536</v>
      </c>
      <c r="T50" s="27">
        <v>523</v>
      </c>
      <c r="U50" s="27">
        <v>595</v>
      </c>
      <c r="V50" s="27">
        <v>785</v>
      </c>
      <c r="W50" s="27">
        <v>506</v>
      </c>
      <c r="X50" s="27">
        <v>305</v>
      </c>
      <c r="Y50" s="27">
        <v>413</v>
      </c>
      <c r="Z50" s="27">
        <v>366</v>
      </c>
      <c r="AA50" s="27">
        <v>188</v>
      </c>
      <c r="AB50" s="27">
        <v>159</v>
      </c>
      <c r="AC50" s="27">
        <v>293</v>
      </c>
      <c r="AD50" s="27">
        <v>461</v>
      </c>
      <c r="AE50" s="27">
        <v>489</v>
      </c>
      <c r="AF50" s="27">
        <v>403</v>
      </c>
      <c r="AG50" s="27">
        <v>549</v>
      </c>
      <c r="AH50" s="27">
        <v>669</v>
      </c>
      <c r="AI50" s="27">
        <v>480</v>
      </c>
      <c r="AJ50" s="27">
        <v>381</v>
      </c>
      <c r="AK50" s="27">
        <v>538</v>
      </c>
      <c r="AL50" s="27">
        <v>675</v>
      </c>
      <c r="AM50" s="27">
        <v>534</v>
      </c>
      <c r="AN50" s="27">
        <v>488</v>
      </c>
      <c r="AO50" s="27">
        <v>609</v>
      </c>
      <c r="AP50" s="27">
        <v>747</v>
      </c>
      <c r="AQ50" s="27">
        <v>664</v>
      </c>
      <c r="AR50" s="27">
        <v>589</v>
      </c>
      <c r="AS50" s="27">
        <v>837</v>
      </c>
      <c r="AT50" s="27">
        <v>1180</v>
      </c>
      <c r="AU50" s="27">
        <v>1236</v>
      </c>
      <c r="AV50" s="27">
        <v>1092</v>
      </c>
    </row>
    <row r="51" spans="1:48" ht="9.9" customHeight="1" x14ac:dyDescent="0.2">
      <c r="A51" s="97"/>
      <c r="B51" s="106" t="s">
        <v>143</v>
      </c>
      <c r="C51" s="27">
        <f t="shared" si="15"/>
        <v>458</v>
      </c>
      <c r="D51" s="27">
        <f t="shared" si="16"/>
        <v>708</v>
      </c>
      <c r="E51" s="27">
        <f t="shared" si="17"/>
        <v>657</v>
      </c>
      <c r="F51" s="27">
        <f t="shared" si="18"/>
        <v>314</v>
      </c>
      <c r="G51" s="27">
        <f t="shared" si="19"/>
        <v>531</v>
      </c>
      <c r="H51" s="27">
        <f t="shared" si="20"/>
        <v>651</v>
      </c>
      <c r="I51" s="27">
        <f t="shared" si="21"/>
        <v>752</v>
      </c>
      <c r="J51" s="110">
        <f t="shared" si="22"/>
        <v>844</v>
      </c>
      <c r="K51" s="110">
        <f t="shared" si="23"/>
        <v>1262</v>
      </c>
      <c r="M51" s="27">
        <v>106</v>
      </c>
      <c r="N51" s="27">
        <v>114</v>
      </c>
      <c r="O51" s="27">
        <v>110</v>
      </c>
      <c r="P51" s="27">
        <v>128</v>
      </c>
      <c r="Q51" s="27">
        <v>158</v>
      </c>
      <c r="R51" s="27">
        <v>220</v>
      </c>
      <c r="S51" s="27">
        <v>169</v>
      </c>
      <c r="T51" s="27">
        <v>161</v>
      </c>
      <c r="U51" s="27">
        <v>205</v>
      </c>
      <c r="V51" s="27">
        <v>226</v>
      </c>
      <c r="W51" s="27">
        <v>129</v>
      </c>
      <c r="X51" s="27">
        <v>97</v>
      </c>
      <c r="Y51" s="27">
        <v>112</v>
      </c>
      <c r="Z51" s="27">
        <v>88</v>
      </c>
      <c r="AA51" s="27">
        <v>54</v>
      </c>
      <c r="AB51" s="27">
        <v>60</v>
      </c>
      <c r="AC51" s="27">
        <v>74</v>
      </c>
      <c r="AD51" s="27">
        <v>135</v>
      </c>
      <c r="AE51" s="27">
        <v>175</v>
      </c>
      <c r="AF51" s="27">
        <v>147</v>
      </c>
      <c r="AG51" s="27">
        <v>153</v>
      </c>
      <c r="AH51" s="27">
        <v>220</v>
      </c>
      <c r="AI51" s="27">
        <v>131</v>
      </c>
      <c r="AJ51" s="27">
        <v>147</v>
      </c>
      <c r="AK51" s="27">
        <v>173</v>
      </c>
      <c r="AL51" s="27">
        <v>245</v>
      </c>
      <c r="AM51" s="27">
        <v>172</v>
      </c>
      <c r="AN51" s="27">
        <v>162</v>
      </c>
      <c r="AO51" s="27">
        <v>194</v>
      </c>
      <c r="AP51" s="27">
        <v>270</v>
      </c>
      <c r="AQ51" s="27">
        <v>202</v>
      </c>
      <c r="AR51" s="27">
        <v>178</v>
      </c>
      <c r="AS51" s="27">
        <v>283</v>
      </c>
      <c r="AT51" s="27">
        <v>379</v>
      </c>
      <c r="AU51" s="27">
        <v>306</v>
      </c>
      <c r="AV51" s="27">
        <v>294</v>
      </c>
    </row>
    <row r="52" spans="1:48" ht="9.9" customHeight="1" x14ac:dyDescent="0.2">
      <c r="A52" s="97"/>
      <c r="B52" s="106" t="s">
        <v>144</v>
      </c>
      <c r="C52" s="27">
        <f t="shared" si="15"/>
        <v>395</v>
      </c>
      <c r="D52" s="27">
        <f t="shared" si="16"/>
        <v>571</v>
      </c>
      <c r="E52" s="27">
        <f t="shared" si="17"/>
        <v>550</v>
      </c>
      <c r="F52" s="27">
        <f t="shared" si="18"/>
        <v>306</v>
      </c>
      <c r="G52" s="27">
        <f t="shared" si="19"/>
        <v>449</v>
      </c>
      <c r="H52" s="27">
        <f t="shared" si="20"/>
        <v>633</v>
      </c>
      <c r="I52" s="27">
        <f t="shared" si="21"/>
        <v>605</v>
      </c>
      <c r="J52" s="110">
        <f t="shared" si="22"/>
        <v>721</v>
      </c>
      <c r="K52" s="110">
        <f t="shared" si="23"/>
        <v>1005</v>
      </c>
      <c r="M52" s="27">
        <v>81</v>
      </c>
      <c r="N52" s="27">
        <v>114</v>
      </c>
      <c r="O52" s="27">
        <v>83</v>
      </c>
      <c r="P52" s="27">
        <v>117</v>
      </c>
      <c r="Q52" s="27">
        <v>158</v>
      </c>
      <c r="R52" s="27">
        <v>153</v>
      </c>
      <c r="S52" s="27">
        <v>132</v>
      </c>
      <c r="T52" s="27">
        <v>128</v>
      </c>
      <c r="U52" s="27">
        <v>153</v>
      </c>
      <c r="V52" s="27">
        <v>209</v>
      </c>
      <c r="W52" s="27">
        <v>101</v>
      </c>
      <c r="X52" s="27">
        <v>87</v>
      </c>
      <c r="Y52" s="27">
        <v>105</v>
      </c>
      <c r="Z52" s="27">
        <v>111</v>
      </c>
      <c r="AA52" s="27">
        <v>43</v>
      </c>
      <c r="AB52" s="27">
        <v>47</v>
      </c>
      <c r="AC52" s="27">
        <v>63</v>
      </c>
      <c r="AD52" s="27">
        <v>113</v>
      </c>
      <c r="AE52" s="27">
        <v>155</v>
      </c>
      <c r="AF52" s="27">
        <v>118</v>
      </c>
      <c r="AG52" s="27">
        <v>139</v>
      </c>
      <c r="AH52" s="27">
        <v>217</v>
      </c>
      <c r="AI52" s="27">
        <v>126</v>
      </c>
      <c r="AJ52" s="27">
        <v>151</v>
      </c>
      <c r="AK52" s="27">
        <v>150</v>
      </c>
      <c r="AL52" s="27">
        <v>195</v>
      </c>
      <c r="AM52" s="27">
        <v>123</v>
      </c>
      <c r="AN52" s="27">
        <v>137</v>
      </c>
      <c r="AO52" s="27">
        <v>173</v>
      </c>
      <c r="AP52" s="27">
        <v>227</v>
      </c>
      <c r="AQ52" s="27">
        <v>157</v>
      </c>
      <c r="AR52" s="27">
        <v>164</v>
      </c>
      <c r="AS52" s="27">
        <v>231</v>
      </c>
      <c r="AT52" s="27">
        <v>324</v>
      </c>
      <c r="AU52" s="27">
        <v>230</v>
      </c>
      <c r="AV52" s="27">
        <v>220</v>
      </c>
    </row>
    <row r="53" spans="1:48" ht="9.9" customHeight="1" x14ac:dyDescent="0.2">
      <c r="A53" s="97"/>
      <c r="B53" s="106" t="s">
        <v>145</v>
      </c>
      <c r="C53" s="27">
        <f>SUM(M53:P53)</f>
        <v>462</v>
      </c>
      <c r="D53" s="27">
        <f>SUM(Q53:T53)</f>
        <v>174</v>
      </c>
      <c r="E53" s="27">
        <f>SUM(U53:X53)</f>
        <v>32</v>
      </c>
      <c r="F53" s="98">
        <f>SUM(Y53:AB53)</f>
        <v>0</v>
      </c>
      <c r="G53" s="98">
        <f>SUM(AC53:AF53)</f>
        <v>0</v>
      </c>
      <c r="H53" s="27">
        <f>SUM(AG53:AJ53)</f>
        <v>1</v>
      </c>
      <c r="I53" s="98">
        <f>SUM(AK53:AN53)</f>
        <v>0</v>
      </c>
      <c r="J53" s="98">
        <f>SUM(AO53:AR53)</f>
        <v>0</v>
      </c>
      <c r="K53" s="98">
        <f>SUM(AS53:AV53)</f>
        <v>0</v>
      </c>
      <c r="M53" s="118">
        <v>1</v>
      </c>
      <c r="N53" s="118">
        <v>21</v>
      </c>
      <c r="O53" s="118">
        <v>327</v>
      </c>
      <c r="P53" s="118">
        <v>113</v>
      </c>
      <c r="Q53" s="118">
        <v>88</v>
      </c>
      <c r="R53" s="118">
        <v>35</v>
      </c>
      <c r="S53" s="118">
        <v>36</v>
      </c>
      <c r="T53" s="118">
        <v>15</v>
      </c>
      <c r="U53" s="118">
        <v>18</v>
      </c>
      <c r="V53" s="118">
        <v>9</v>
      </c>
      <c r="W53" s="118">
        <v>5</v>
      </c>
      <c r="X53" s="119">
        <v>0</v>
      </c>
      <c r="Y53" s="119">
        <v>0</v>
      </c>
      <c r="Z53" s="119">
        <v>0</v>
      </c>
      <c r="AA53" s="119">
        <v>0</v>
      </c>
      <c r="AB53" s="119">
        <v>0</v>
      </c>
      <c r="AC53" s="119">
        <v>0</v>
      </c>
      <c r="AD53" s="119">
        <v>0</v>
      </c>
      <c r="AE53" s="119">
        <v>0</v>
      </c>
      <c r="AF53" s="119">
        <v>0</v>
      </c>
      <c r="AG53" s="119">
        <v>0</v>
      </c>
      <c r="AH53" s="119">
        <v>0</v>
      </c>
      <c r="AI53" s="119">
        <v>0</v>
      </c>
      <c r="AJ53" s="118">
        <v>1</v>
      </c>
      <c r="AK53" s="119">
        <v>0</v>
      </c>
      <c r="AL53" s="119">
        <v>0</v>
      </c>
      <c r="AM53" s="119">
        <v>0</v>
      </c>
      <c r="AN53" s="119">
        <v>0</v>
      </c>
      <c r="AO53" s="119">
        <v>0</v>
      </c>
      <c r="AP53" s="119">
        <v>0</v>
      </c>
      <c r="AQ53" s="119">
        <v>0</v>
      </c>
      <c r="AR53" s="119">
        <v>0</v>
      </c>
      <c r="AS53" s="119">
        <v>0</v>
      </c>
      <c r="AT53" s="119">
        <v>0</v>
      </c>
      <c r="AU53" s="119">
        <v>0</v>
      </c>
      <c r="AV53" s="119">
        <v>0</v>
      </c>
    </row>
    <row r="54" spans="1:48" ht="9.9" customHeight="1" x14ac:dyDescent="0.2">
      <c r="A54" s="97"/>
      <c r="B54" s="107" t="s">
        <v>69</v>
      </c>
      <c r="C54" s="26">
        <f>SUM(C46:C53)</f>
        <v>355152</v>
      </c>
      <c r="D54" s="26">
        <f t="shared" ref="D54:K54" si="24">SUM(D46:D53)</f>
        <v>372929</v>
      </c>
      <c r="E54" s="26">
        <f t="shared" si="24"/>
        <v>306912</v>
      </c>
      <c r="F54" s="26">
        <f t="shared" si="24"/>
        <v>163820</v>
      </c>
      <c r="G54" s="26">
        <f t="shared" si="24"/>
        <v>202726</v>
      </c>
      <c r="H54" s="26">
        <f t="shared" si="24"/>
        <v>184902</v>
      </c>
      <c r="I54" s="26">
        <f t="shared" si="24"/>
        <v>197693</v>
      </c>
      <c r="J54" s="26">
        <f t="shared" si="24"/>
        <v>205822</v>
      </c>
      <c r="K54" s="26">
        <f t="shared" si="24"/>
        <v>269106</v>
      </c>
      <c r="M54" s="28">
        <f>SUM(M46:M53)</f>
        <v>90946</v>
      </c>
      <c r="N54" s="28">
        <f t="shared" ref="N54:AV54" si="25">SUM(N46:N53)</f>
        <v>93929</v>
      </c>
      <c r="O54" s="28">
        <f t="shared" si="25"/>
        <v>91481</v>
      </c>
      <c r="P54" s="28">
        <f t="shared" si="25"/>
        <v>78796</v>
      </c>
      <c r="Q54" s="28">
        <f t="shared" si="25"/>
        <v>96248</v>
      </c>
      <c r="R54" s="28">
        <f t="shared" si="25"/>
        <v>100570</v>
      </c>
      <c r="S54" s="28">
        <f t="shared" si="25"/>
        <v>97716</v>
      </c>
      <c r="T54" s="28">
        <f t="shared" si="25"/>
        <v>78395</v>
      </c>
      <c r="U54" s="28">
        <f t="shared" si="25"/>
        <v>90280</v>
      </c>
      <c r="V54" s="28">
        <f t="shared" si="25"/>
        <v>91273</v>
      </c>
      <c r="W54" s="28">
        <f t="shared" si="25"/>
        <v>75808</v>
      </c>
      <c r="X54" s="28">
        <f t="shared" si="25"/>
        <v>49551</v>
      </c>
      <c r="Y54" s="28">
        <f t="shared" si="25"/>
        <v>54342</v>
      </c>
      <c r="Z54" s="28">
        <f t="shared" si="25"/>
        <v>42903</v>
      </c>
      <c r="AA54" s="28">
        <f t="shared" si="25"/>
        <v>37694</v>
      </c>
      <c r="AB54" s="28">
        <f t="shared" si="25"/>
        <v>28881</v>
      </c>
      <c r="AC54" s="28">
        <f t="shared" si="25"/>
        <v>42552</v>
      </c>
      <c r="AD54" s="28">
        <f t="shared" si="25"/>
        <v>56165</v>
      </c>
      <c r="AE54" s="28">
        <f t="shared" si="25"/>
        <v>63250</v>
      </c>
      <c r="AF54" s="28">
        <f t="shared" si="25"/>
        <v>40759</v>
      </c>
      <c r="AG54" s="28">
        <f t="shared" si="25"/>
        <v>49549</v>
      </c>
      <c r="AH54" s="28">
        <f t="shared" si="25"/>
        <v>52482</v>
      </c>
      <c r="AI54" s="28">
        <f t="shared" si="25"/>
        <v>46624</v>
      </c>
      <c r="AJ54" s="28">
        <f t="shared" si="25"/>
        <v>36247</v>
      </c>
      <c r="AK54" s="28">
        <f t="shared" si="25"/>
        <v>45788</v>
      </c>
      <c r="AL54" s="28">
        <f t="shared" si="25"/>
        <v>52159</v>
      </c>
      <c r="AM54" s="28">
        <f t="shared" si="25"/>
        <v>50905</v>
      </c>
      <c r="AN54" s="28">
        <f t="shared" si="25"/>
        <v>48841</v>
      </c>
      <c r="AO54" s="28">
        <f t="shared" si="25"/>
        <v>47690</v>
      </c>
      <c r="AP54" s="28">
        <f t="shared" si="25"/>
        <v>53787</v>
      </c>
      <c r="AQ54" s="28">
        <f t="shared" si="25"/>
        <v>57752</v>
      </c>
      <c r="AR54" s="28">
        <f t="shared" si="25"/>
        <v>46593</v>
      </c>
      <c r="AS54" s="28">
        <f t="shared" si="25"/>
        <v>60060</v>
      </c>
      <c r="AT54" s="28">
        <f t="shared" si="25"/>
        <v>69547</v>
      </c>
      <c r="AU54" s="28">
        <f t="shared" si="25"/>
        <v>75171</v>
      </c>
      <c r="AV54" s="28">
        <f t="shared" si="25"/>
        <v>64328</v>
      </c>
    </row>
  </sheetData>
  <phoneticPr fontId="0" type="noConversion"/>
  <pageMargins left="0.7" right="0.7" top="0.75" bottom="0.75" header="0.3" footer="0.3"/>
  <pageSetup paperSize="9" scale="87" orientation="landscape" horizontalDpi="4294967295" verticalDpi="4294967295" r:id="rId1"/>
  <ignoredErrors>
    <ignoredError sqref="C10:K14 C21:K25 C32:K39 C46:K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Contents </vt:lpstr>
      <vt:lpstr>1 Type of sale</vt:lpstr>
      <vt:lpstr>2 Loan purpose</vt:lpstr>
      <vt:lpstr>3 Loan characteristics</vt:lpstr>
      <vt:lpstr>4 Borrower characteristics</vt:lpstr>
      <vt:lpstr>5 Property characteristics</vt:lpstr>
      <vt:lpstr>6 First-time buyers</vt:lpstr>
      <vt:lpstr>'3 Loan characteristics'!Область_печати</vt:lpstr>
      <vt:lpstr>'Contents '!Область_печати</vt:lpstr>
    </vt:vector>
  </TitlesOfParts>
  <Company>Financial Conduct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Draper</dc:creator>
  <cp:lastModifiedBy>Юлия Лавриненко</cp:lastModifiedBy>
  <cp:lastPrinted>2014-09-15T09:58:53Z</cp:lastPrinted>
  <dcterms:created xsi:type="dcterms:W3CDTF">2014-08-13T12:22:13Z</dcterms:created>
  <dcterms:modified xsi:type="dcterms:W3CDTF">2023-01-01T14:56:17Z</dcterms:modified>
</cp:coreProperties>
</file>