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deyi.lateef\Downloads\"/>
    </mc:Choice>
  </mc:AlternateContent>
  <bookViews>
    <workbookView xWindow="0" yWindow="0" windowWidth="20490" windowHeight="7755" activeTab="4"/>
  </bookViews>
  <sheets>
    <sheet name="Product" sheetId="1" r:id="rId1"/>
    <sheet name="Glbalance" sheetId="12" r:id="rId2"/>
    <sheet name="Member" sheetId="27" r:id="rId3"/>
    <sheet name="Loan" sheetId="28" r:id="rId4"/>
    <sheet name="FixedDeposit" sheetId="29" r:id="rId5"/>
    <sheet name="Protected" sheetId="30" state="hidden" r:id="rId6"/>
  </sheets>
  <definedNames>
    <definedName name="Accountype">Glbalance!#REF!</definedName>
    <definedName name="Deposit">Product!$G$13</definedName>
    <definedName name="Loan">Product!$F$13</definedName>
    <definedName name="Productclass">Product!$C$2:$C$15</definedName>
    <definedName name="ProductCode" localSheetId="3">Loan!$A$2:$A$1048576</definedName>
    <definedName name="ProductCode">Product!$A$2:$A$15</definedName>
  </definedNames>
  <calcPr calcId="152511"/>
</workbook>
</file>

<file path=xl/calcChain.xml><?xml version="1.0" encoding="utf-8"?>
<calcChain xmlns="http://schemas.openxmlformats.org/spreadsheetml/2006/main">
  <c r="F11" i="30" l="1"/>
  <c r="F15" i="30"/>
  <c r="E11" i="30"/>
  <c r="E15" i="30"/>
  <c r="A1" i="30"/>
  <c r="B1" i="30" s="1"/>
  <c r="D1" i="30" s="1"/>
  <c r="C1" i="30" l="1"/>
  <c r="E1" i="30"/>
  <c r="F1" i="30"/>
  <c r="A7" i="30"/>
  <c r="B7" i="30" s="1"/>
  <c r="A10" i="30"/>
  <c r="B10" i="30" s="1"/>
  <c r="A13" i="30"/>
  <c r="B13" i="30" s="1"/>
  <c r="A14" i="30"/>
  <c r="B14" i="30" s="1"/>
  <c r="A2" i="30"/>
  <c r="B2" i="30" s="1"/>
  <c r="A3" i="30"/>
  <c r="B3" i="30" s="1"/>
  <c r="A4" i="30"/>
  <c r="B4" i="30" s="1"/>
  <c r="A5" i="30"/>
  <c r="B5" i="30" s="1"/>
  <c r="A6" i="30"/>
  <c r="B6" i="30" s="1"/>
  <c r="A8" i="30"/>
  <c r="B8" i="30" s="1"/>
  <c r="A9" i="30"/>
  <c r="B9" i="30" s="1"/>
  <c r="F9" i="30" s="1"/>
  <c r="B11" i="30"/>
  <c r="A12" i="30"/>
  <c r="B12" i="30" s="1"/>
  <c r="A15" i="30"/>
  <c r="B15" i="30" s="1"/>
  <c r="E14" i="30" l="1"/>
  <c r="F14" i="30"/>
  <c r="E13" i="30"/>
  <c r="F13" i="30"/>
  <c r="F12" i="30"/>
  <c r="E12" i="30"/>
  <c r="F10" i="30"/>
  <c r="E10" i="30"/>
  <c r="F3" i="30"/>
  <c r="D3" i="30"/>
  <c r="E3" i="30"/>
  <c r="C3" i="30"/>
  <c r="F5" i="30"/>
  <c r="E5" i="30"/>
  <c r="C5" i="30"/>
  <c r="D5" i="30"/>
  <c r="D4" i="30"/>
  <c r="C4" i="30"/>
  <c r="F4" i="30"/>
  <c r="E4" i="30"/>
  <c r="F2" i="30"/>
  <c r="D2" i="30"/>
  <c r="E2" i="30"/>
  <c r="C2" i="30"/>
  <c r="F8" i="30"/>
  <c r="E8" i="30"/>
  <c r="D8" i="30"/>
  <c r="C8" i="30"/>
  <c r="F7" i="30"/>
  <c r="E7" i="30"/>
  <c r="C7" i="30"/>
  <c r="D7" i="30"/>
  <c r="F6" i="30"/>
  <c r="D6" i="30"/>
  <c r="C6" i="30"/>
  <c r="E6" i="30"/>
  <c r="E9" i="30"/>
</calcChain>
</file>

<file path=xl/sharedStrings.xml><?xml version="1.0" encoding="utf-8"?>
<sst xmlns="http://schemas.openxmlformats.org/spreadsheetml/2006/main" count="87" uniqueCount="59">
  <si>
    <t>Address</t>
  </si>
  <si>
    <t>ProductCode</t>
  </si>
  <si>
    <t>Outstandingbal</t>
  </si>
  <si>
    <t>ProductName</t>
  </si>
  <si>
    <t>DepositAmount</t>
  </si>
  <si>
    <t>Phone</t>
  </si>
  <si>
    <t>Fullname</t>
  </si>
  <si>
    <t>Acctname</t>
  </si>
  <si>
    <t>Balance</t>
  </si>
  <si>
    <t>MemberID</t>
  </si>
  <si>
    <t>Startdate</t>
  </si>
  <si>
    <t>LoanAmount</t>
  </si>
  <si>
    <t xml:space="preserve">     </t>
  </si>
  <si>
    <t>Enddate</t>
  </si>
  <si>
    <t>Interestrate</t>
  </si>
  <si>
    <t>GLAccount</t>
  </si>
  <si>
    <t/>
  </si>
  <si>
    <t>201-Savings</t>
  </si>
  <si>
    <t>MONTHLY CONTRIBUTION</t>
  </si>
  <si>
    <t>202-Savings</t>
  </si>
  <si>
    <t>WEEKLY CONTRIBUTION</t>
  </si>
  <si>
    <t>203-Savings</t>
  </si>
  <si>
    <t>DAILY CONTRIBUTION</t>
  </si>
  <si>
    <t>204-Savings</t>
  </si>
  <si>
    <t>BULLET CONTRIBUTION</t>
  </si>
  <si>
    <t>205-Savings</t>
  </si>
  <si>
    <t>EMERGENCY CONTRIBUTION</t>
  </si>
  <si>
    <t>301-Loan</t>
  </si>
  <si>
    <t>SELF LOAN</t>
  </si>
  <si>
    <t>302-Loan</t>
  </si>
  <si>
    <t>DOUBLE LOAN</t>
  </si>
  <si>
    <t>303-Loan</t>
  </si>
  <si>
    <t>QUICK LOAN</t>
  </si>
  <si>
    <t>304-Loan</t>
  </si>
  <si>
    <t>305-Loan</t>
  </si>
  <si>
    <t>HOUSING LOAN</t>
  </si>
  <si>
    <t>LAND LOAN</t>
  </si>
  <si>
    <t>401-Fixed Deposit</t>
  </si>
  <si>
    <t>ANNUAL DEPOSIT</t>
  </si>
  <si>
    <t>CURRENT DEPOSIT</t>
  </si>
  <si>
    <t>402-  Fixed Deposit</t>
  </si>
  <si>
    <t>403-Fixed Deposit</t>
  </si>
  <si>
    <t>404-Fixed Deposit</t>
  </si>
  <si>
    <t>COMPLICATED DEPOSIT</t>
  </si>
  <si>
    <t>TRACK DEPOSIT</t>
  </si>
  <si>
    <t>201-Savings     MONTHLY CONTRIBUTION</t>
  </si>
  <si>
    <t>SEYI PETERS</t>
  </si>
  <si>
    <t>SEYI@PETERS.COM</t>
  </si>
  <si>
    <t>202-Savings     WEEKLY CONTRIBUTION</t>
  </si>
  <si>
    <t>203-Savings     DAILY CONTRIBUTION</t>
  </si>
  <si>
    <t>205-Savings     EMERGENCY CONTRIBUTION</t>
  </si>
  <si>
    <t>204-Savings     BULLET CONTRIBUTION</t>
  </si>
  <si>
    <t>SAMUEL AGANA</t>
  </si>
  <si>
    <t>SAMUEL@AGANA.COM</t>
  </si>
  <si>
    <t>301-Loan     SELF LOAN</t>
  </si>
  <si>
    <t>303-Loan     QUICK LOAN</t>
  </si>
  <si>
    <t>402-  Fixed Deposit     CURRENT DEPOSIT</t>
  </si>
  <si>
    <t>403-Fixed Deposit     COMPLICATED DEPOSIT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</si>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</sst>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&quot;N&quot;#,##0_);\(&quot;N&quot;#,##0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/>
    <xf numFmtId="2" fontId="0" fillId="0" borderId="0" xfId="0" applyNumberFormat="1"/>
    <xf numFmtId="0" fontId="2" fillId="0" borderId="1" xfId="0" applyFont="1" applyFill="1" applyBorder="1" applyAlignment="1">
      <alignment horizontal="left"/>
    </xf>
    <xf numFmtId="49" fontId="0" fillId="0" borderId="0" xfId="0" applyNumberFormat="1" applyFont="1"/>
    <xf numFmtId="0" fontId="4" fillId="0" borderId="0" xfId="0" applyFont="1" applyFill="1" applyAlignment="1">
      <alignment horizontal="left"/>
    </xf>
    <xf numFmtId="1" fontId="0" fillId="0" borderId="0" xfId="0" applyNumberFormat="1" applyFont="1" applyBorder="1"/>
    <xf numFmtId="2" fontId="0" fillId="0" borderId="0" xfId="0" applyNumberFormat="1" applyFont="1" applyAlignment="1">
      <alignment horizontal="left"/>
    </xf>
    <xf numFmtId="0" fontId="4" fillId="0" borderId="0" xfId="3" applyFont="1" applyFill="1" applyBorder="1" applyAlignment="1">
      <alignment horizontal="left"/>
    </xf>
    <xf numFmtId="0" fontId="0" fillId="0" borderId="0" xfId="0" applyFont="1" applyFill="1"/>
    <xf numFmtId="0" fontId="4" fillId="2" borderId="0" xfId="0" applyFont="1" applyFill="1" applyAlignment="1">
      <alignment horizontal="left"/>
    </xf>
    <xf numFmtId="4" fontId="4" fillId="0" borderId="0" xfId="0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" fontId="6" fillId="0" borderId="0" xfId="0" applyNumberFormat="1" applyFont="1" applyBorder="1" applyProtection="1"/>
    <xf numFmtId="49" fontId="6" fillId="0" borderId="0" xfId="0" applyNumberFormat="1" applyFont="1" applyProtection="1">
      <protection locked="0"/>
    </xf>
    <xf numFmtId="0" fontId="6" fillId="0" borderId="0" xfId="0" applyFont="1" applyFill="1"/>
    <xf numFmtId="2" fontId="6" fillId="0" borderId="0" xfId="0" applyNumberFormat="1" applyFont="1" applyFill="1" applyAlignment="1">
      <alignment horizontal="left"/>
    </xf>
    <xf numFmtId="49" fontId="6" fillId="0" borderId="0" xfId="0" applyNumberFormat="1" applyFont="1" applyProtection="1"/>
    <xf numFmtId="2" fontId="6" fillId="0" borderId="0" xfId="0" applyNumberFormat="1" applyFont="1" applyProtection="1"/>
    <xf numFmtId="1" fontId="6" fillId="0" borderId="0" xfId="0" applyNumberFormat="1" applyFont="1" applyProtection="1"/>
    <xf numFmtId="1" fontId="6" fillId="0" borderId="0" xfId="0" applyNumberFormat="1" applyFont="1" applyBorder="1" applyAlignment="1" applyProtection="1">
      <alignment horizontal="left"/>
    </xf>
    <xf numFmtId="0" fontId="0" fillId="0" borderId="0" xfId="0" applyFont="1"/>
    <xf numFmtId="0" fontId="0" fillId="0" borderId="0" xfId="0" applyFont="1" applyFill="1" applyBorder="1"/>
    <xf numFmtId="1" fontId="6" fillId="0" borderId="0" xfId="0" applyNumberFormat="1" applyFont="1" applyBorder="1" applyAlignment="1" applyProtection="1">
      <alignment horizontal="left"/>
      <protection locked="0"/>
    </xf>
    <xf numFmtId="164" fontId="6" fillId="0" borderId="0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14" fontId="0" fillId="0" borderId="0" xfId="0" applyNumberFormat="1" applyProtection="1">
      <protection locked="0"/>
    </xf>
    <xf numFmtId="164" fontId="6" fillId="0" borderId="0" xfId="0" applyNumberFormat="1" applyFont="1" applyFill="1" applyProtection="1">
      <protection locked="0"/>
    </xf>
    <xf numFmtId="2" fontId="6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4"/>
  </cellXfs>
  <cellStyles count="5">
    <cellStyle name="Comma 2" xfId="1"/>
    <cellStyle name="Comma 3" xfId="2"/>
    <cellStyle name="Hyperlink" xfId="4" builtinId="8"/>
    <cellStyle name="Normal" xfId="0" builtinId="0"/>
    <cellStyle name="Normal 2" xf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MUEL@AGANA.COM" TargetMode="External"/><Relationship Id="rId3" Type="http://schemas.openxmlformats.org/officeDocument/2006/relationships/hyperlink" Target="mailto:SEYI@PETERS.COM" TargetMode="External"/><Relationship Id="rId7" Type="http://schemas.openxmlformats.org/officeDocument/2006/relationships/hyperlink" Target="mailto:SAMUEL@AGANA.COM" TargetMode="External"/><Relationship Id="rId2" Type="http://schemas.openxmlformats.org/officeDocument/2006/relationships/hyperlink" Target="mailto:SEYI@PETERS.COM" TargetMode="External"/><Relationship Id="rId1" Type="http://schemas.openxmlformats.org/officeDocument/2006/relationships/hyperlink" Target="mailto:SEYI@PETERS.COM" TargetMode="External"/><Relationship Id="rId6" Type="http://schemas.openxmlformats.org/officeDocument/2006/relationships/hyperlink" Target="mailto:SAMUEL@AGANA.COM" TargetMode="External"/><Relationship Id="rId5" Type="http://schemas.openxmlformats.org/officeDocument/2006/relationships/hyperlink" Target="mailto:SEYI@PETERS.COM" TargetMode="External"/><Relationship Id="rId4" Type="http://schemas.openxmlformats.org/officeDocument/2006/relationships/hyperlink" Target="mailto:SEYI@PETERS.COM" TargetMode="External"/><Relationship Id="rId9" Type="http://schemas.openxmlformats.org/officeDocument/2006/relationships/hyperlink" Target="mailto:SAMUEL@AG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opLeftCell="A10" workbookViewId="0">
      <selection activeCell="B15" sqref="B15"/>
    </sheetView>
  </sheetViews>
  <sheetFormatPr defaultRowHeight="15" x14ac:dyDescent="0.25"/>
  <cols>
    <col min="1" max="1" width="34.625" style="7" customWidth="1"/>
    <col min="2" max="2" width="28.125" bestFit="1" customWidth="1"/>
    <col min="3" max="3" width="22.75" style="26" bestFit="1" customWidth="1"/>
    <col min="5" max="5" width="16.25" bestFit="1" customWidth="1"/>
    <col min="6" max="9" width="11.125" bestFit="1" customWidth="1"/>
  </cols>
  <sheetData>
    <row r="1" spans="1:9" s="17" customFormat="1" ht="18" x14ac:dyDescent="0.25">
      <c r="A1" s="18" t="s">
        <v>1</v>
      </c>
      <c r="B1" s="19" t="s">
        <v>3</v>
      </c>
      <c r="C1" s="19"/>
    </row>
    <row r="2" spans="1:9" x14ac:dyDescent="0.25">
      <c r="A2" s="16" t="s">
        <v>17</v>
      </c>
      <c r="B2" s="4" t="s">
        <v>18</v>
      </c>
      <c r="F2" s="3"/>
    </row>
    <row r="3" spans="1:9" x14ac:dyDescent="0.25">
      <c r="A3" s="16" t="s">
        <v>19</v>
      </c>
      <c r="B3" s="4" t="s">
        <v>20</v>
      </c>
      <c r="E3" s="2"/>
    </row>
    <row r="4" spans="1:9" x14ac:dyDescent="0.25">
      <c r="A4" s="16" t="s">
        <v>21</v>
      </c>
      <c r="B4" s="4" t="s">
        <v>22</v>
      </c>
      <c r="E4" s="2"/>
    </row>
    <row r="5" spans="1:9" x14ac:dyDescent="0.25">
      <c r="A5" s="16" t="s">
        <v>23</v>
      </c>
      <c r="B5" s="4" t="s">
        <v>24</v>
      </c>
      <c r="E5" s="2"/>
    </row>
    <row r="6" spans="1:9" x14ac:dyDescent="0.25">
      <c r="A6" s="16" t="s">
        <v>25</v>
      </c>
      <c r="B6" s="4" t="s">
        <v>26</v>
      </c>
      <c r="E6" s="2"/>
    </row>
    <row r="7" spans="1:9" x14ac:dyDescent="0.25">
      <c r="A7" s="16" t="s">
        <v>27</v>
      </c>
      <c r="B7" s="4" t="s">
        <v>28</v>
      </c>
    </row>
    <row r="8" spans="1:9" x14ac:dyDescent="0.25">
      <c r="A8" s="16" t="s">
        <v>29</v>
      </c>
      <c r="B8" s="1" t="s">
        <v>30</v>
      </c>
    </row>
    <row r="9" spans="1:9" x14ac:dyDescent="0.25">
      <c r="A9" s="16" t="s">
        <v>31</v>
      </c>
      <c r="B9" s="1" t="s">
        <v>32</v>
      </c>
      <c r="C9" s="27"/>
    </row>
    <row r="10" spans="1:9" x14ac:dyDescent="0.25">
      <c r="A10" s="16" t="s">
        <v>33</v>
      </c>
      <c r="B10" s="1" t="s">
        <v>36</v>
      </c>
    </row>
    <row r="11" spans="1:9" x14ac:dyDescent="0.25">
      <c r="A11" s="16" t="s">
        <v>34</v>
      </c>
      <c r="B11" s="1" t="s">
        <v>35</v>
      </c>
    </row>
    <row r="12" spans="1:9" x14ac:dyDescent="0.25">
      <c r="A12" s="16" t="s">
        <v>37</v>
      </c>
      <c r="B12" s="1" t="s">
        <v>38</v>
      </c>
      <c r="F12" s="2"/>
      <c r="G12" s="2"/>
      <c r="H12" s="2"/>
      <c r="I12" s="2"/>
    </row>
    <row r="13" spans="1:9" x14ac:dyDescent="0.25">
      <c r="A13" s="16" t="s">
        <v>40</v>
      </c>
      <c r="B13" s="1" t="s">
        <v>39</v>
      </c>
    </row>
    <row r="14" spans="1:9" x14ac:dyDescent="0.25">
      <c r="A14" s="16" t="s">
        <v>41</v>
      </c>
      <c r="B14" s="1" t="s">
        <v>43</v>
      </c>
    </row>
    <row r="15" spans="1:9" x14ac:dyDescent="0.25">
      <c r="A15" s="16" t="s">
        <v>42</v>
      </c>
      <c r="B15" s="1" t="s">
        <v>44</v>
      </c>
    </row>
    <row r="16" spans="1:9" x14ac:dyDescent="0.25">
      <c r="A16" s="16"/>
      <c r="B16" s="1"/>
    </row>
    <row r="17" spans="1:2" x14ac:dyDescent="0.25">
      <c r="A17" s="16"/>
      <c r="B17" s="1"/>
    </row>
    <row r="18" spans="1:2" x14ac:dyDescent="0.25">
      <c r="A18" s="16"/>
      <c r="B18" s="1"/>
    </row>
    <row r="19" spans="1:2" x14ac:dyDescent="0.25">
      <c r="A19" s="16"/>
      <c r="B19" s="1"/>
    </row>
    <row r="20" spans="1:2" x14ac:dyDescent="0.25">
      <c r="A20" s="16"/>
      <c r="B20" s="1"/>
    </row>
    <row r="21" spans="1:2" x14ac:dyDescent="0.25">
      <c r="A21" s="16"/>
      <c r="B21" s="1"/>
    </row>
    <row r="22" spans="1:2" x14ac:dyDescent="0.25">
      <c r="A22" s="16"/>
      <c r="B22" s="1"/>
    </row>
    <row r="23" spans="1:2" x14ac:dyDescent="0.25">
      <c r="A23" s="16"/>
      <c r="B23" s="1"/>
    </row>
    <row r="24" spans="1:2" x14ac:dyDescent="0.25">
      <c r="A24" s="16"/>
      <c r="B24" s="1"/>
    </row>
    <row r="25" spans="1:2" x14ac:dyDescent="0.25">
      <c r="A25" s="16"/>
      <c r="B25" s="1"/>
    </row>
    <row r="26" spans="1:2" x14ac:dyDescent="0.25">
      <c r="A26" s="16"/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dataConsolidate/>
  <dataValidations count="4">
    <dataValidation type="list" allowBlank="1" showInputMessage="1" showErrorMessage="1" error="Please cancel and Select  from the dropdownlist" promptTitle="Product Validation" prompt="Please Select Product code from the dropdown list" sqref="A1:A1048576">
      <formula1>"201-Savings,202-Savings,203-Savings,204-Savings,205-Savings,301-Loan,302-Loan,303-Loan,304-Loan,305-Loan,401-Fixed Deposit,401-Fixed Deposit,402-  Fixed Deposit,403-Fixed Deposit,404-Fixed Deposit"</formula1>
    </dataValidation>
    <dataValidation type="list" allowBlank="1" showInputMessage="1" showErrorMessage="1" promptTitle="ProductName" prompt="This column accepts numbers and Alphabets (e.g Ems32, Demo)" sqref="C1:C1048576">
      <formula1>"1---Contribution Savings,,3---Loan Product,4---Fixed Deposit"</formula1>
    </dataValidation>
    <dataValidation type="list" allowBlank="1" showInputMessage="1" showErrorMessage="1" sqref="I2">
      <formula1>INDIRECT($A$2)</formula1>
    </dataValidation>
    <dataValidation errorStyle="information" allowBlank="1" showInputMessage="1" showErrorMessage="1" errorTitle="Product name" error="Please enter the product name" promptTitle="Product name" prompt="Please enter the Product name here" sqref="B1:B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7"/>
  <sheetViews>
    <sheetView workbookViewId="0">
      <selection activeCell="B2" sqref="B2"/>
    </sheetView>
  </sheetViews>
  <sheetFormatPr defaultColWidth="9.125" defaultRowHeight="15" x14ac:dyDescent="0.25"/>
  <cols>
    <col min="1" max="1" width="13.625" style="2" bestFit="1" customWidth="1"/>
    <col min="2" max="2" width="17.25" style="10" customWidth="1"/>
    <col min="3" max="3" width="14.625" style="15" bestFit="1" customWidth="1"/>
  </cols>
  <sheetData>
    <row r="1" spans="1:3" ht="18.75" x14ac:dyDescent="0.3">
      <c r="A1" s="38" t="s">
        <v>15</v>
      </c>
      <c r="B1" s="20" t="s">
        <v>7</v>
      </c>
      <c r="C1" s="21" t="s">
        <v>8</v>
      </c>
    </row>
    <row r="2" spans="1:3" x14ac:dyDescent="0.25">
      <c r="A2" s="2">
        <v>987654321</v>
      </c>
      <c r="B2" s="5" t="s">
        <v>58</v>
      </c>
      <c r="C2" s="8">
        <v>6000000000</v>
      </c>
    </row>
    <row r="3" spans="1:3" x14ac:dyDescent="0.25">
      <c r="B3" s="5"/>
      <c r="C3" s="8"/>
    </row>
    <row r="4" spans="1:3" x14ac:dyDescent="0.25">
      <c r="B4" s="5"/>
      <c r="C4" s="8"/>
    </row>
    <row r="5" spans="1:3" x14ac:dyDescent="0.25">
      <c r="B5" s="5"/>
      <c r="C5" s="8"/>
    </row>
    <row r="6" spans="1:3" x14ac:dyDescent="0.25">
      <c r="B6" s="5"/>
      <c r="C6" s="8"/>
    </row>
    <row r="7" spans="1:3" x14ac:dyDescent="0.25">
      <c r="B7" s="5"/>
      <c r="C7" s="8"/>
    </row>
    <row r="8" spans="1:3" x14ac:dyDescent="0.25">
      <c r="B8" s="5"/>
      <c r="C8" s="8"/>
    </row>
    <row r="9" spans="1:3" x14ac:dyDescent="0.25">
      <c r="B9" s="5"/>
      <c r="C9" s="8"/>
    </row>
    <row r="10" spans="1:3" x14ac:dyDescent="0.25">
      <c r="B10" s="5"/>
      <c r="C10" s="8"/>
    </row>
    <row r="11" spans="1:3" x14ac:dyDescent="0.25">
      <c r="B11" s="5"/>
      <c r="C11" s="8"/>
    </row>
    <row r="12" spans="1:3" x14ac:dyDescent="0.25">
      <c r="B12" s="5"/>
      <c r="C12" s="8"/>
    </row>
    <row r="13" spans="1:3" x14ac:dyDescent="0.25">
      <c r="B13" s="5"/>
      <c r="C13" s="8"/>
    </row>
    <row r="14" spans="1:3" x14ac:dyDescent="0.25">
      <c r="B14" s="6"/>
      <c r="C14" s="8"/>
    </row>
    <row r="15" spans="1:3" x14ac:dyDescent="0.25">
      <c r="B15" s="5"/>
      <c r="C15" s="8"/>
    </row>
    <row r="16" spans="1:3" x14ac:dyDescent="0.25">
      <c r="B16" s="5"/>
      <c r="C16" s="8"/>
    </row>
    <row r="17" spans="2:3" x14ac:dyDescent="0.25">
      <c r="B17" s="5"/>
      <c r="C17" s="8"/>
    </row>
    <row r="18" spans="2:3" x14ac:dyDescent="0.25">
      <c r="B18" s="9"/>
      <c r="C18" s="8"/>
    </row>
    <row r="19" spans="2:3" x14ac:dyDescent="0.25">
      <c r="B19" s="9"/>
      <c r="C19" s="8"/>
    </row>
    <row r="20" spans="2:3" x14ac:dyDescent="0.25">
      <c r="B20" s="5"/>
      <c r="C20" s="8"/>
    </row>
    <row r="21" spans="2:3" x14ac:dyDescent="0.25">
      <c r="B21" s="5"/>
      <c r="C21" s="8"/>
    </row>
    <row r="22" spans="2:3" x14ac:dyDescent="0.25">
      <c r="B22" s="9"/>
      <c r="C22" s="8"/>
    </row>
    <row r="23" spans="2:3" x14ac:dyDescent="0.25">
      <c r="B23" s="9"/>
      <c r="C23" s="8"/>
    </row>
    <row r="24" spans="2:3" x14ac:dyDescent="0.25">
      <c r="B24" s="9"/>
      <c r="C24" s="8"/>
    </row>
    <row r="25" spans="2:3" x14ac:dyDescent="0.25">
      <c r="B25" s="9"/>
      <c r="C25" s="8"/>
    </row>
    <row r="26" spans="2:3" x14ac:dyDescent="0.25">
      <c r="B26" s="9"/>
      <c r="C26" s="8"/>
    </row>
    <row r="27" spans="2:3" x14ac:dyDescent="0.25">
      <c r="B27" s="9"/>
      <c r="C27" s="8"/>
    </row>
    <row r="28" spans="2:3" x14ac:dyDescent="0.25">
      <c r="B28" s="9"/>
      <c r="C28" s="8"/>
    </row>
    <row r="29" spans="2:3" x14ac:dyDescent="0.25">
      <c r="B29" s="6"/>
      <c r="C29" s="8"/>
    </row>
    <row r="30" spans="2:3" x14ac:dyDescent="0.25">
      <c r="B30" s="9"/>
      <c r="C30" s="8"/>
    </row>
    <row r="31" spans="2:3" x14ac:dyDescent="0.25">
      <c r="B31" s="9"/>
      <c r="C31" s="8"/>
    </row>
    <row r="32" spans="2:3" x14ac:dyDescent="0.25">
      <c r="B32" s="9"/>
      <c r="C32" s="8"/>
    </row>
    <row r="33" spans="2:3" x14ac:dyDescent="0.25">
      <c r="B33" s="9"/>
      <c r="C33" s="8"/>
    </row>
    <row r="34" spans="2:3" x14ac:dyDescent="0.25">
      <c r="B34" s="9"/>
      <c r="C34" s="8"/>
    </row>
    <row r="35" spans="2:3" x14ac:dyDescent="0.25">
      <c r="B35" s="9"/>
      <c r="C35" s="8"/>
    </row>
    <row r="36" spans="2:3" x14ac:dyDescent="0.25">
      <c r="B36" s="6"/>
      <c r="C36" s="8"/>
    </row>
    <row r="37" spans="2:3" x14ac:dyDescent="0.25">
      <c r="B37" s="9"/>
      <c r="C37" s="8"/>
    </row>
    <row r="38" spans="2:3" x14ac:dyDescent="0.25">
      <c r="B38" s="9"/>
      <c r="C38" s="8"/>
    </row>
    <row r="39" spans="2:3" x14ac:dyDescent="0.25">
      <c r="B39" s="9"/>
      <c r="C39" s="8"/>
    </row>
    <row r="40" spans="2:3" x14ac:dyDescent="0.25">
      <c r="B40" s="9"/>
      <c r="C40" s="8"/>
    </row>
    <row r="41" spans="2:3" x14ac:dyDescent="0.25">
      <c r="B41" s="9"/>
      <c r="C41" s="8"/>
    </row>
    <row r="42" spans="2:3" x14ac:dyDescent="0.25">
      <c r="B42" s="9"/>
      <c r="C42" s="8"/>
    </row>
    <row r="43" spans="2:3" x14ac:dyDescent="0.25">
      <c r="B43" s="9"/>
      <c r="C43" s="8"/>
    </row>
    <row r="44" spans="2:3" x14ac:dyDescent="0.25">
      <c r="B44" s="9"/>
      <c r="C44" s="8"/>
    </row>
    <row r="45" spans="2:3" x14ac:dyDescent="0.25">
      <c r="B45" s="9"/>
      <c r="C45" s="8"/>
    </row>
    <row r="46" spans="2:3" x14ac:dyDescent="0.25">
      <c r="B46" s="11"/>
      <c r="C46" s="8"/>
    </row>
    <row r="47" spans="2:3" x14ac:dyDescent="0.25">
      <c r="B47" s="5"/>
      <c r="C47" s="8"/>
    </row>
    <row r="48" spans="2:3" x14ac:dyDescent="0.25">
      <c r="B48" s="5"/>
      <c r="C48" s="8"/>
    </row>
    <row r="49" spans="2:3" x14ac:dyDescent="0.25">
      <c r="B49" s="5"/>
      <c r="C49" s="8"/>
    </row>
    <row r="50" spans="2:3" x14ac:dyDescent="0.25">
      <c r="B50" s="6"/>
      <c r="C50" s="8"/>
    </row>
    <row r="51" spans="2:3" x14ac:dyDescent="0.25">
      <c r="B51" s="6"/>
      <c r="C51" s="12"/>
    </row>
    <row r="52" spans="2:3" x14ac:dyDescent="0.25">
      <c r="B52" s="9"/>
      <c r="C52" s="8"/>
    </row>
    <row r="53" spans="2:3" x14ac:dyDescent="0.25">
      <c r="B53" s="9"/>
      <c r="C53" s="8"/>
    </row>
    <row r="54" spans="2:3" x14ac:dyDescent="0.25">
      <c r="B54" s="9"/>
      <c r="C54" s="8"/>
    </row>
    <row r="55" spans="2:3" x14ac:dyDescent="0.25">
      <c r="B55" s="9"/>
      <c r="C55" s="8"/>
    </row>
    <row r="56" spans="2:3" x14ac:dyDescent="0.25">
      <c r="B56" s="9"/>
      <c r="C56" s="8"/>
    </row>
    <row r="57" spans="2:3" x14ac:dyDescent="0.25">
      <c r="B57" s="9"/>
      <c r="C57" s="8"/>
    </row>
    <row r="58" spans="2:3" x14ac:dyDescent="0.25">
      <c r="B58" s="13"/>
      <c r="C58" s="8"/>
    </row>
    <row r="59" spans="2:3" x14ac:dyDescent="0.25">
      <c r="B59" s="13"/>
      <c r="C59" s="8"/>
    </row>
    <row r="60" spans="2:3" x14ac:dyDescent="0.25">
      <c r="B60" s="9"/>
      <c r="C60" s="8"/>
    </row>
    <row r="61" spans="2:3" x14ac:dyDescent="0.25">
      <c r="B61" s="9"/>
      <c r="C61" s="8"/>
    </row>
    <row r="62" spans="2:3" x14ac:dyDescent="0.25">
      <c r="B62" s="9"/>
      <c r="C62" s="8"/>
    </row>
    <row r="63" spans="2:3" x14ac:dyDescent="0.25">
      <c r="B63" s="9"/>
      <c r="C63" s="8"/>
    </row>
    <row r="64" spans="2:3" x14ac:dyDescent="0.25">
      <c r="B64" s="9"/>
      <c r="C64" s="8"/>
    </row>
    <row r="65" spans="2:3" x14ac:dyDescent="0.25">
      <c r="B65" s="9"/>
      <c r="C65" s="8"/>
    </row>
    <row r="66" spans="2:3" x14ac:dyDescent="0.25">
      <c r="B66" s="9"/>
      <c r="C66" s="8"/>
    </row>
    <row r="67" spans="2:3" x14ac:dyDescent="0.25">
      <c r="B67" s="9"/>
      <c r="C67" s="8"/>
    </row>
    <row r="68" spans="2:3" x14ac:dyDescent="0.25">
      <c r="B68" s="5"/>
      <c r="C68" s="8"/>
    </row>
    <row r="69" spans="2:3" x14ac:dyDescent="0.25">
      <c r="B69" s="5"/>
      <c r="C69" s="8"/>
    </row>
    <row r="70" spans="2:3" x14ac:dyDescent="0.25">
      <c r="B70" s="5"/>
      <c r="C70" s="8"/>
    </row>
    <row r="71" spans="2:3" x14ac:dyDescent="0.25">
      <c r="B71" s="5"/>
      <c r="C71" s="8"/>
    </row>
    <row r="72" spans="2:3" x14ac:dyDescent="0.25">
      <c r="B72" s="9"/>
      <c r="C72" s="8"/>
    </row>
    <row r="73" spans="2:3" x14ac:dyDescent="0.25">
      <c r="B73" s="9"/>
      <c r="C73" s="8"/>
    </row>
    <row r="74" spans="2:3" x14ac:dyDescent="0.25">
      <c r="B74" s="9"/>
      <c r="C74" s="8"/>
    </row>
    <row r="75" spans="2:3" x14ac:dyDescent="0.25">
      <c r="B75" s="9"/>
      <c r="C75" s="8"/>
    </row>
    <row r="76" spans="2:3" x14ac:dyDescent="0.25">
      <c r="B76" s="9"/>
      <c r="C76" s="8"/>
    </row>
    <row r="77" spans="2:3" x14ac:dyDescent="0.25">
      <c r="B77" s="9"/>
      <c r="C77" s="8"/>
    </row>
    <row r="78" spans="2:3" x14ac:dyDescent="0.25">
      <c r="B78" s="9"/>
      <c r="C78" s="8"/>
    </row>
    <row r="79" spans="2:3" x14ac:dyDescent="0.25">
      <c r="B79" s="5"/>
      <c r="C79" s="8"/>
    </row>
    <row r="80" spans="2:3" x14ac:dyDescent="0.25">
      <c r="B80" s="5"/>
      <c r="C80" s="8"/>
    </row>
    <row r="81" spans="2:3" x14ac:dyDescent="0.25">
      <c r="B81" s="5"/>
      <c r="C81" s="8"/>
    </row>
    <row r="82" spans="2:3" x14ac:dyDescent="0.25">
      <c r="B82" s="5"/>
      <c r="C82" s="8"/>
    </row>
    <row r="83" spans="2:3" x14ac:dyDescent="0.25">
      <c r="B83" s="5"/>
      <c r="C83" s="8"/>
    </row>
    <row r="84" spans="2:3" x14ac:dyDescent="0.25">
      <c r="B84" s="5"/>
      <c r="C84" s="8"/>
    </row>
    <row r="85" spans="2:3" x14ac:dyDescent="0.25">
      <c r="B85" s="5"/>
      <c r="C85" s="8"/>
    </row>
    <row r="86" spans="2:3" x14ac:dyDescent="0.25">
      <c r="B86" s="5"/>
      <c r="C86" s="8"/>
    </row>
    <row r="87" spans="2:3" x14ac:dyDescent="0.25">
      <c r="B87" s="5"/>
      <c r="C87" s="8"/>
    </row>
    <row r="88" spans="2:3" x14ac:dyDescent="0.25">
      <c r="B88" s="5"/>
      <c r="C88" s="8"/>
    </row>
    <row r="89" spans="2:3" x14ac:dyDescent="0.25">
      <c r="B89" s="5"/>
      <c r="C89" s="8"/>
    </row>
    <row r="90" spans="2:3" x14ac:dyDescent="0.25">
      <c r="B90" s="5"/>
      <c r="C90" s="8"/>
    </row>
    <row r="91" spans="2:3" x14ac:dyDescent="0.25">
      <c r="B91" s="5"/>
      <c r="C91" s="8"/>
    </row>
    <row r="92" spans="2:3" x14ac:dyDescent="0.25">
      <c r="B92" s="13"/>
      <c r="C92" s="8"/>
    </row>
    <row r="93" spans="2:3" x14ac:dyDescent="0.25">
      <c r="B93" s="14"/>
      <c r="C93" s="8"/>
    </row>
    <row r="94" spans="2:3" x14ac:dyDescent="0.25">
      <c r="B94" s="14"/>
      <c r="C94" s="8"/>
    </row>
    <row r="95" spans="2:3" x14ac:dyDescent="0.25">
      <c r="B95" s="9"/>
      <c r="C95" s="8"/>
    </row>
    <row r="96" spans="2:3" x14ac:dyDescent="0.25">
      <c r="B96" s="14"/>
      <c r="C96" s="8"/>
    </row>
    <row r="97" spans="2:3" x14ac:dyDescent="0.25">
      <c r="B97" s="9"/>
      <c r="C97" s="8"/>
    </row>
  </sheetData>
  <dataConsolidate/>
  <dataValidations count="3">
    <dataValidation allowBlank="1" showInputMessage="1" showErrorMessage="1" promptTitle="Account Name" prompt="This column accepts alphabets and numbers" sqref="B1:B1048576"/>
    <dataValidation type="decimal" allowBlank="1" showInputMessage="1" showErrorMessage="1" errorTitle="Account Balance" error="_x000a_Please enter the Account balance_x000a_ " promptTitle="Account Balance" prompt="_x000a_Please enter the Account balance_x000a_ " sqref="C1:C1048576">
      <formula1>1</formula1>
      <formula2>1E+21</formula2>
    </dataValidation>
    <dataValidation type="whole" allowBlank="1" showInputMessage="1" showErrorMessage="1" errorTitle="GL Account " error="Please Enter the GL Account " promptTitle="GL Acount " prompt="Please Enter the GL Account _x000a_" sqref="A1:A1048576">
      <formula1>1</formula1>
      <formula2>1000000000000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workbookViewId="0">
      <selection activeCell="A11" sqref="A11"/>
    </sheetView>
  </sheetViews>
  <sheetFormatPr defaultRowHeight="15" x14ac:dyDescent="0.25"/>
  <cols>
    <col min="1" max="1" width="31" customWidth="1"/>
    <col min="2" max="2" width="17.875" bestFit="1" customWidth="1"/>
    <col min="3" max="3" width="13.875" bestFit="1" customWidth="1"/>
    <col min="4" max="4" width="18.25" bestFit="1" customWidth="1"/>
    <col min="5" max="5" width="11.25" bestFit="1" customWidth="1"/>
    <col min="6" max="6" width="16.75" bestFit="1" customWidth="1"/>
  </cols>
  <sheetData>
    <row r="1" spans="1:6" ht="18" x14ac:dyDescent="0.25">
      <c r="A1" s="25" t="s">
        <v>1</v>
      </c>
      <c r="B1" s="22" t="s">
        <v>9</v>
      </c>
      <c r="C1" s="23" t="s">
        <v>8</v>
      </c>
      <c r="D1" s="22" t="s">
        <v>6</v>
      </c>
      <c r="E1" s="24" t="s">
        <v>5</v>
      </c>
      <c r="F1" s="22" t="s">
        <v>0</v>
      </c>
    </row>
    <row r="2" spans="1:6" x14ac:dyDescent="0.25">
      <c r="A2" t="s">
        <v>45</v>
      </c>
      <c r="B2">
        <v>1</v>
      </c>
      <c r="C2">
        <v>2000000</v>
      </c>
      <c r="D2" t="s">
        <v>46</v>
      </c>
      <c r="E2">
        <v>90</v>
      </c>
      <c r="F2" s="39" t="s">
        <v>47</v>
      </c>
    </row>
    <row r="3" spans="1:6" x14ac:dyDescent="0.25">
      <c r="A3" t="s">
        <v>48</v>
      </c>
      <c r="B3">
        <v>1</v>
      </c>
      <c r="C3">
        <v>3000000</v>
      </c>
      <c r="D3" t="s">
        <v>46</v>
      </c>
      <c r="E3">
        <v>90</v>
      </c>
      <c r="F3" s="39" t="s">
        <v>47</v>
      </c>
    </row>
    <row r="4" spans="1:6" x14ac:dyDescent="0.25">
      <c r="A4" t="s">
        <v>49</v>
      </c>
      <c r="B4">
        <v>1</v>
      </c>
      <c r="C4">
        <v>40000</v>
      </c>
      <c r="D4" t="s">
        <v>46</v>
      </c>
      <c r="E4">
        <v>90</v>
      </c>
      <c r="F4" s="39" t="s">
        <v>47</v>
      </c>
    </row>
    <row r="5" spans="1:6" x14ac:dyDescent="0.25">
      <c r="A5" t="s">
        <v>50</v>
      </c>
      <c r="B5">
        <v>1</v>
      </c>
      <c r="C5">
        <v>800000</v>
      </c>
      <c r="D5" t="s">
        <v>46</v>
      </c>
      <c r="E5">
        <v>90</v>
      </c>
      <c r="F5" s="39" t="s">
        <v>47</v>
      </c>
    </row>
    <row r="6" spans="1:6" x14ac:dyDescent="0.25">
      <c r="A6" t="s">
        <v>51</v>
      </c>
      <c r="B6">
        <v>1</v>
      </c>
      <c r="C6">
        <v>8000</v>
      </c>
      <c r="D6" t="s">
        <v>46</v>
      </c>
      <c r="E6">
        <v>90</v>
      </c>
      <c r="F6" s="39" t="s">
        <v>47</v>
      </c>
    </row>
    <row r="7" spans="1:6" x14ac:dyDescent="0.25">
      <c r="A7" t="s">
        <v>50</v>
      </c>
      <c r="B7">
        <v>2</v>
      </c>
      <c r="C7">
        <v>600000</v>
      </c>
      <c r="D7" t="s">
        <v>52</v>
      </c>
      <c r="E7">
        <v>900</v>
      </c>
      <c r="F7" s="39" t="s">
        <v>53</v>
      </c>
    </row>
    <row r="8" spans="1:6" x14ac:dyDescent="0.25">
      <c r="A8" t="s">
        <v>45</v>
      </c>
      <c r="B8">
        <v>2</v>
      </c>
      <c r="C8">
        <v>5000</v>
      </c>
      <c r="D8" t="s">
        <v>52</v>
      </c>
      <c r="E8">
        <v>900</v>
      </c>
      <c r="F8" s="39" t="s">
        <v>53</v>
      </c>
    </row>
    <row r="9" spans="1:6" x14ac:dyDescent="0.25">
      <c r="A9" t="s">
        <v>49</v>
      </c>
      <c r="B9">
        <v>2</v>
      </c>
      <c r="C9">
        <v>500000</v>
      </c>
      <c r="D9" t="s">
        <v>52</v>
      </c>
      <c r="E9">
        <v>900</v>
      </c>
      <c r="F9" s="39" t="s">
        <v>53</v>
      </c>
    </row>
    <row r="10" spans="1:6" x14ac:dyDescent="0.25">
      <c r="A10" t="s">
        <v>51</v>
      </c>
      <c r="B10">
        <v>2</v>
      </c>
      <c r="C10">
        <v>600000</v>
      </c>
      <c r="D10" t="s">
        <v>52</v>
      </c>
      <c r="E10">
        <v>900</v>
      </c>
      <c r="F10" s="39" t="s">
        <v>53</v>
      </c>
    </row>
  </sheetData>
  <conditionalFormatting sqref="B1">
    <cfRule type="duplicateValues" dxfId="8" priority="1" stopIfTrue="1"/>
    <cfRule type="duplicateValues" dxfId="7" priority="2" stopIfTrue="1"/>
    <cfRule type="duplicateValues" dxfId="6" priority="3" stopIfTrue="1"/>
  </conditionalFormatting>
  <dataValidations count="5">
    <dataValidation allowBlank="1" showInputMessage="1" showErrorMessage="1" errorTitle="Address" promptTitle="Address" prompt="Input Address. This column accepts Numbers and Alphabets" sqref="F1:F1048576"/>
    <dataValidation allowBlank="1" showInputMessage="1" showErrorMessage="1" errorTitle="Cooperator's name" error="Please enter the Cooperators name" promptTitle="Full name" prompt="Input full name, Alphabets and spaces allowed (eg Ken Obi) " sqref="D1:D1048576"/>
    <dataValidation allowBlank="1" showInputMessage="1" showErrorMessage="1" promptTitle="Member number" prompt="Please Enter the Cooperator's number" sqref="B1:B1048576"/>
    <dataValidation type="decimal" allowBlank="1" showInputMessage="1" showErrorMessage="1" errorTitle="Numbers Only" error="This column accepts only number ,and two decimal figures (eg. 2000.00, 5.12)" promptTitle="Bank Balance" prompt="Inputs numbers only, accepts 2 decimal places (eg. 2000.00, 23.15)" sqref="C1:C1048576">
      <formula1>1</formula1>
      <formula2>100000000000000000</formula2>
    </dataValidation>
    <dataValidation type="whole" allowBlank="1" showInputMessage="1" showErrorMessage="1" errorTitle="Numbers only" error="This column accepts  numbers  only." promptTitle="Phone Number" prompt="This column accepts  numbers  only." sqref="E1:E1048576">
      <formula1>1</formula1>
      <formula2>1000000000000000000</formula2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 from the dropdownlist" promptTitle="Product Code" prompt="Please select  product code   from the dropdownlist">
          <x14:formula1>
            <xm:f>Protected!$D$1:$D$15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C1" workbookViewId="0">
      <selection activeCell="F9" sqref="F9"/>
    </sheetView>
  </sheetViews>
  <sheetFormatPr defaultColWidth="9.125" defaultRowHeight="15" x14ac:dyDescent="0.25"/>
  <cols>
    <col min="1" max="1" width="31" style="36" customWidth="1"/>
    <col min="2" max="2" width="17.875" style="17" bestFit="1" customWidth="1"/>
    <col min="3" max="3" width="16.25" style="17" bestFit="1" customWidth="1"/>
    <col min="4" max="4" width="19.125" style="17" customWidth="1"/>
    <col min="5" max="5" width="22.125" style="17" bestFit="1" customWidth="1"/>
    <col min="6" max="6" width="21.375" style="17" bestFit="1" customWidth="1"/>
    <col min="7" max="7" width="25.75" style="17" bestFit="1" customWidth="1"/>
    <col min="8" max="16384" width="9.125" style="17"/>
  </cols>
  <sheetData>
    <row r="1" spans="1:7" s="31" customFormat="1" ht="18" x14ac:dyDescent="0.25">
      <c r="A1" s="35" t="s">
        <v>1</v>
      </c>
      <c r="B1" s="19" t="s">
        <v>9</v>
      </c>
      <c r="C1" s="29" t="s">
        <v>10</v>
      </c>
      <c r="D1" s="29" t="s">
        <v>13</v>
      </c>
      <c r="E1" s="30" t="s">
        <v>14</v>
      </c>
      <c r="F1" s="30" t="s">
        <v>11</v>
      </c>
      <c r="G1" s="30" t="s">
        <v>2</v>
      </c>
    </row>
    <row r="2" spans="1:7" x14ac:dyDescent="0.25">
      <c r="A2" s="36" t="s">
        <v>54</v>
      </c>
      <c r="B2" s="2">
        <v>1</v>
      </c>
      <c r="C2" s="32">
        <v>42622</v>
      </c>
      <c r="D2" s="32">
        <v>43352</v>
      </c>
      <c r="E2" s="17">
        <v>4</v>
      </c>
      <c r="F2" s="17">
        <v>10000000</v>
      </c>
      <c r="G2" s="17">
        <v>6000000</v>
      </c>
    </row>
    <row r="3" spans="1:7" x14ac:dyDescent="0.25">
      <c r="A3" s="36" t="s">
        <v>55</v>
      </c>
      <c r="B3" s="2">
        <v>2</v>
      </c>
      <c r="C3" s="32">
        <v>42829</v>
      </c>
      <c r="D3" s="32">
        <v>43712</v>
      </c>
      <c r="E3" s="17">
        <v>7</v>
      </c>
      <c r="F3" s="17">
        <v>6000000</v>
      </c>
      <c r="G3" s="17">
        <v>4000000</v>
      </c>
    </row>
    <row r="4" spans="1:7" x14ac:dyDescent="0.25">
      <c r="A4" s="36" t="s">
        <v>12</v>
      </c>
      <c r="C4" s="32"/>
      <c r="D4" s="32"/>
    </row>
    <row r="5" spans="1:7" x14ac:dyDescent="0.25"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  <row r="21" spans="3:4" x14ac:dyDescent="0.25">
      <c r="C21" s="32"/>
      <c r="D21" s="32"/>
    </row>
    <row r="22" spans="3:4" x14ac:dyDescent="0.25">
      <c r="C22" s="32"/>
      <c r="D22" s="32"/>
    </row>
    <row r="23" spans="3:4" x14ac:dyDescent="0.25">
      <c r="C23" s="32"/>
      <c r="D23" s="32"/>
    </row>
  </sheetData>
  <conditionalFormatting sqref="B1">
    <cfRule type="duplicateValues" dxfId="5" priority="1" stopIfTrue="1"/>
    <cfRule type="duplicateValues" dxfId="4" priority="2" stopIfTrue="1"/>
    <cfRule type="duplicateValues" dxfId="3" priority="3" stopIfTrue="1"/>
  </conditionalFormatting>
  <dataValidations xWindow="498" yWindow="266" count="7">
    <dataValidation type="date" allowBlank="1" showInputMessage="1" showErrorMessage="1" errorTitle="Loan End Date" error="Please enter the start date of the Loan" promptTitle="Loan End Date" prompt="Please enter the start date of the Loan:  Format:(MM/dd/yyyy)" sqref="D1 D5:D1048576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1:E1048576">
      <formula1>-100</formula1>
      <formula2>1000000000000000000</formula2>
    </dataValidation>
    <dataValidation allowBlank="1" showInputMessage="1" showErrorMessage="1" errorTitle="Cooperator Memberid" error="Please enter the Cooperator's number" promptTitle="Cooperator MemberID" prompt="Please enter the Cooperator's number" sqref="B1 B4:B1048576"/>
    <dataValidation type="date" allowBlank="1" showInputMessage="1" showErrorMessage="1" errorTitle="Loan Start Date" error="ease enter the start date of the Loan" promptTitle="Loan Start Date" prompt="Please enter the start date of the Loan: Format:(MM/dd/yyyy)" sqref="D2:D4 C1:C1048576">
      <formula1>40179</formula1>
      <formula2>54789</formula2>
    </dataValidation>
    <dataValidation type="decimal" allowBlank="1" showInputMessage="1" showErrorMessage="1" errorTitle="Loan Amount" error="Please enter the Loan Amount" promptTitle="Loan Amount" prompt="Please enter the Loan Amount" sqref="F1:F1048576">
      <formula1>1</formula1>
      <formula2>10000000000000000000</formula2>
    </dataValidation>
    <dataValidation type="decimal" allowBlank="1" showInputMessage="1" showErrorMessage="1" errorTitle="Loan Balance" error="Please enter the balance of the Loan" promptTitle="Loan Balance" prompt="Please enter the balance of the Loan" sqref="G1:G1048576">
      <formula1>1</formula1>
      <formula2>10000000000000000000</formula2>
    </dataValidation>
    <dataValidation allowBlank="1" showInputMessage="1" showErrorMessage="1" promptTitle="Member number" prompt="Please Enter the Cooperator's number" sqref="B2:B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498" yWindow="266" count="1">
        <x14:dataValidation type="list" allowBlank="1" showInputMessage="1" showErrorMessage="1" errorTitle="Product " error="Pease cancel and select product  from the dropdown list" promptTitle="Product" prompt="select product  from the dropdown list">
          <x14:formula1>
            <xm:f>Protected!$E$1:$E$15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"/>
  <sheetViews>
    <sheetView tabSelected="1" topLeftCell="B1" workbookViewId="0">
      <selection activeCell="C3" sqref="C3"/>
    </sheetView>
  </sheetViews>
  <sheetFormatPr defaultColWidth="9.125" defaultRowHeight="15" x14ac:dyDescent="0.25"/>
  <cols>
    <col min="1" max="1" width="44.125" style="17" customWidth="1"/>
    <col min="2" max="2" width="17.875" style="17" bestFit="1" customWidth="1"/>
    <col min="3" max="3" width="16.25" style="17" bestFit="1" customWidth="1"/>
    <col min="4" max="4" width="14.25" style="17" bestFit="1" customWidth="1"/>
    <col min="5" max="5" width="20.75" style="17" bestFit="1" customWidth="1"/>
    <col min="6" max="6" width="25.875" style="17" bestFit="1" customWidth="1"/>
    <col min="7" max="7" width="25.75" style="17" bestFit="1" customWidth="1"/>
    <col min="8" max="16384" width="9.125" style="17"/>
  </cols>
  <sheetData>
    <row r="1" spans="1:7" s="19" customFormat="1" ht="18" x14ac:dyDescent="0.25">
      <c r="A1" s="28" t="s">
        <v>1</v>
      </c>
      <c r="B1" s="19" t="s">
        <v>9</v>
      </c>
      <c r="C1" s="33" t="s">
        <v>10</v>
      </c>
      <c r="D1" s="33" t="s">
        <v>13</v>
      </c>
      <c r="E1" s="34" t="s">
        <v>14</v>
      </c>
      <c r="F1" s="34" t="s">
        <v>4</v>
      </c>
      <c r="G1" s="34" t="s">
        <v>2</v>
      </c>
    </row>
    <row r="2" spans="1:7" x14ac:dyDescent="0.25">
      <c r="A2" s="17" t="s">
        <v>56</v>
      </c>
      <c r="B2" s="2">
        <v>1</v>
      </c>
      <c r="C2" s="32">
        <v>42956</v>
      </c>
      <c r="D2" s="32">
        <v>43321</v>
      </c>
      <c r="E2" s="17">
        <v>23</v>
      </c>
      <c r="F2" s="17">
        <v>6000000</v>
      </c>
      <c r="G2" s="17">
        <v>2000</v>
      </c>
    </row>
    <row r="3" spans="1:7" x14ac:dyDescent="0.25">
      <c r="A3" s="17" t="s">
        <v>57</v>
      </c>
      <c r="B3" s="17">
        <v>2</v>
      </c>
      <c r="C3" s="32">
        <v>42829</v>
      </c>
      <c r="D3" s="32">
        <v>43194</v>
      </c>
      <c r="E3" s="17">
        <v>26</v>
      </c>
      <c r="F3" s="17">
        <v>8000000</v>
      </c>
      <c r="G3" s="17">
        <v>200000</v>
      </c>
    </row>
    <row r="4" spans="1:7" x14ac:dyDescent="0.25">
      <c r="C4" s="32"/>
      <c r="D4" s="32"/>
    </row>
    <row r="5" spans="1:7" x14ac:dyDescent="0.25">
      <c r="A5" s="17" t="s">
        <v>16</v>
      </c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</sheetData>
  <conditionalFormatting sqref="B1">
    <cfRule type="duplicateValues" dxfId="2" priority="1" stopIfTrue="1"/>
    <cfRule type="duplicateValues" dxfId="1" priority="2" stopIfTrue="1"/>
    <cfRule type="duplicateValues" dxfId="0" priority="3" stopIfTrue="1"/>
  </conditionalFormatting>
  <dataValidations count="11">
    <dataValidation type="whole" allowBlank="1" showInputMessage="1" showErrorMessage="1" errorTitle="Cooperator Account" error="Please enter the Cooperator's memberID" promptTitle="Cooperator  Account" prompt="Please enter the Cooperator's memberID" sqref="B1 B3:B1048576">
      <formula1>1</formula1>
      <formula2>10000000000000</formula2>
    </dataValidation>
    <dataValidation type="date" allowBlank="1" showInputMessage="1" showErrorMessage="1" errorTitle="Fixed Deposit" error="Please Fixed Depost start date" promptTitle="Fixed Deposit" prompt="Please Fixed Depost start date,date format(MM/dd/yyyy)" sqref="C1 C3:C1048576">
      <formula1>40179</formula1>
      <formula2>54789</formula2>
    </dataValidation>
    <dataValidation type="date" allowBlank="1" showInputMessage="1" showErrorMessage="1" errorTitle="Fixed deposit end date" error="Please enter  Fixed deposit end date" promptTitle="Fixed deposit end date" prompt="Please enter  Fixed deposit end date, date Format(MM/dd/yyyy)" sqref="D1 D3:D1048576">
      <formula1>40179</formula1>
      <formula2>54789</formula2>
    </dataValidation>
    <dataValidation type="decimal" allowBlank="1" showInputMessage="1" showErrorMessage="1" errorTitle="Interest Rate" error="Please enter Fixed deposit  Interest rate, decimal inlclusive (e.g 300.01, 22.00)" promptTitle="Interest rate" prompt="Please enter Fixed deposit  Interest rate, decimal inlclusive (e.g 300.01, 22.00)" sqref="E1 E3:E1048576">
      <formula1>-100</formula1>
      <formula2>1000</formula2>
    </dataValidation>
    <dataValidation type="decimal" allowBlank="1" showInputMessage="1" showErrorMessage="1" errorTitle="Deposit Amount" error="Please enter Deposit Amount, Amount less than zero not allowed. (eg -1900)" promptTitle="Deposit Amount " prompt="Please enter Deposit Amount, Amount less than zero not allowed. (eg -1900)" sqref="F1 F3:F1048576">
      <formula1>1</formula1>
      <formula2>10000000000000000</formula2>
    </dataValidation>
    <dataValidation type="decimal" allowBlank="1" showInputMessage="1" showErrorMessage="1" errorTitle="Fixed Deposit balance" error="Please enter Deposit  Balance Amount, Amount less than zero not allowed. (eg -1900)" promptTitle="Fixed Deposit Balance" prompt="Please enter Deposit  Balance Amount, Amount less than zero not allowed. (eg -1900)" sqref="G1 G3:G1048576">
      <formula1>1</formula1>
      <formula2>1E+21</formula2>
    </dataValidation>
    <dataValidation allowBlank="1" showInputMessage="1" showErrorMessage="1" promptTitle="Member number" prompt="Please Enter the Cooperator's number" sqref="B2"/>
    <dataValidation type="decimal" allowBlank="1" showInputMessage="1" showErrorMessage="1" errorTitle="Loan Balance" error="Please enter the balance of the Loan" promptTitle="Loan Balance" prompt="Please enter the balance of the Loan" sqref="G2">
      <formula1>1</formula1>
      <formula2>10000000000000000000</formula2>
    </dataValidation>
    <dataValidation type="decimal" allowBlank="1" showInputMessage="1" showErrorMessage="1" errorTitle="Loan Amount" error="Please enter the Loan Amount" promptTitle="Loan Amount" prompt="Please enter the Loan Amount" sqref="F2">
      <formula1>1</formula1>
      <formula2>10000000000000000000</formula2>
    </dataValidation>
    <dataValidation type="date" allowBlank="1" showInputMessage="1" showErrorMessage="1" errorTitle="Loan Start Date" error="ease enter the start date of the Loan" promptTitle="Loan Start Date" prompt="Please enter the start date of the Loan: Format:(MM/dd/yyyy)" sqref="C2:D2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2">
      <formula1>-100</formula1>
      <formula2>1000000000000000000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product code from the dropdown list" promptTitle="Product Code" prompt="Please select the product code in the dropdown list">
          <x14:formula1>
            <xm:f>Protected!$F$1:$F$15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5"/>
  <sheetViews>
    <sheetView workbookViewId="0">
      <selection activeCell="C17" sqref="C17"/>
    </sheetView>
  </sheetViews>
  <sheetFormatPr defaultRowHeight="15" x14ac:dyDescent="0.25"/>
  <cols>
    <col min="1" max="1" width="35.125" bestFit="1" customWidth="1"/>
    <col min="2" max="2" width="22.875" bestFit="1" customWidth="1"/>
    <col min="4" max="4" width="29.25" bestFit="1" customWidth="1"/>
    <col min="5" max="5" width="28.375" bestFit="1" customWidth="1"/>
    <col min="6" max="6" width="35.125" bestFit="1" customWidth="1"/>
  </cols>
  <sheetData>
    <row r="1" spans="1:8" x14ac:dyDescent="0.25">
      <c r="A1" t="str">
        <f>Product!A2&amp;   "     " &amp; Product!B2</f>
        <v>201-Savings     MONTHLY CONTRIBUTION</v>
      </c>
      <c r="B1" t="str">
        <f>LEFT(A1,1)</f>
        <v>2</v>
      </c>
      <c r="C1" t="str">
        <f>IF(B1=4,A1,"")</f>
        <v/>
      </c>
      <c r="D1" t="str">
        <f>IF(B1="2",A1,"")</f>
        <v>201-Savings     MONTHLY CONTRIBUTION</v>
      </c>
      <c r="E1" t="str">
        <f>IF(B1="3",A1,"")</f>
        <v/>
      </c>
      <c r="F1" t="str">
        <f>IF(B1="4",A1,"")</f>
        <v/>
      </c>
      <c r="G1" s="37"/>
    </row>
    <row r="2" spans="1:8" x14ac:dyDescent="0.25">
      <c r="A2" s="2" t="str">
        <f>Product!A3&amp;   "     " &amp; Product!B3</f>
        <v>202-Savings     WEEKLY CONTRIBUTION</v>
      </c>
      <c r="B2" s="2" t="str">
        <f t="shared" ref="B2:B15" si="0">LEFT(A2,1)</f>
        <v>2</v>
      </c>
      <c r="C2" s="2" t="str">
        <f t="shared" ref="C2:C8" si="1">IF(B2=4,A2,"")</f>
        <v/>
      </c>
      <c r="D2" s="2" t="str">
        <f t="shared" ref="D2:D8" si="2">IF(B2="2",A2,"")</f>
        <v>202-Savings     WEEKLY CONTRIBUTION</v>
      </c>
      <c r="E2" s="2" t="str">
        <f t="shared" ref="E2:E15" si="3">IF(B2="3",A2,"")</f>
        <v/>
      </c>
      <c r="F2" s="2" t="str">
        <f t="shared" ref="F2:F11" si="4">IF(B2="4",A2,"")</f>
        <v/>
      </c>
      <c r="G2" s="37"/>
    </row>
    <row r="3" spans="1:8" x14ac:dyDescent="0.25">
      <c r="A3" s="2" t="str">
        <f>Product!A4&amp;   "     " &amp; Product!B4</f>
        <v>203-Savings     DAILY CONTRIBUTION</v>
      </c>
      <c r="B3" s="2" t="str">
        <f t="shared" si="0"/>
        <v>2</v>
      </c>
      <c r="C3" s="2" t="str">
        <f t="shared" si="1"/>
        <v/>
      </c>
      <c r="D3" s="2" t="str">
        <f t="shared" si="2"/>
        <v>203-Savings     DAILY CONTRIBUTION</v>
      </c>
      <c r="E3" s="2" t="str">
        <f t="shared" si="3"/>
        <v/>
      </c>
      <c r="F3" s="2" t="str">
        <f t="shared" si="4"/>
        <v/>
      </c>
      <c r="G3" s="37"/>
      <c r="H3" s="37"/>
    </row>
    <row r="4" spans="1:8" x14ac:dyDescent="0.25">
      <c r="A4" s="2" t="str">
        <f>Product!A5&amp;   "     " &amp; Product!B5</f>
        <v>204-Savings     BULLET CONTRIBUTION</v>
      </c>
      <c r="B4" s="2" t="str">
        <f t="shared" si="0"/>
        <v>2</v>
      </c>
      <c r="C4" s="2" t="str">
        <f t="shared" si="1"/>
        <v/>
      </c>
      <c r="D4" s="2" t="str">
        <f t="shared" si="2"/>
        <v>204-Savings     BULLET CONTRIBUTION</v>
      </c>
      <c r="E4" s="2" t="str">
        <f t="shared" si="3"/>
        <v/>
      </c>
      <c r="F4" s="2" t="str">
        <f t="shared" si="4"/>
        <v/>
      </c>
      <c r="G4" s="37"/>
    </row>
    <row r="5" spans="1:8" x14ac:dyDescent="0.25">
      <c r="A5" s="2" t="str">
        <f>Product!A6&amp;   "     " &amp; Product!B6</f>
        <v>205-Savings     EMERGENCY CONTRIBUTION</v>
      </c>
      <c r="B5" s="2" t="str">
        <f t="shared" si="0"/>
        <v>2</v>
      </c>
      <c r="C5" s="2" t="str">
        <f t="shared" si="1"/>
        <v/>
      </c>
      <c r="D5" s="2" t="str">
        <f t="shared" si="2"/>
        <v>205-Savings     EMERGENCY CONTRIBUTION</v>
      </c>
      <c r="E5" s="2" t="str">
        <f t="shared" si="3"/>
        <v/>
      </c>
      <c r="F5" s="2" t="str">
        <f t="shared" si="4"/>
        <v/>
      </c>
      <c r="G5" s="37"/>
    </row>
    <row r="6" spans="1:8" x14ac:dyDescent="0.25">
      <c r="A6" s="2" t="str">
        <f>Product!A7&amp;   "     " &amp; Product!B7</f>
        <v>301-Loan     SELF LOAN</v>
      </c>
      <c r="B6" s="2" t="str">
        <f t="shared" si="0"/>
        <v>3</v>
      </c>
      <c r="C6" s="2" t="str">
        <f t="shared" si="1"/>
        <v/>
      </c>
      <c r="D6" s="2" t="str">
        <f t="shared" si="2"/>
        <v/>
      </c>
      <c r="E6" s="2" t="str">
        <f t="shared" si="3"/>
        <v>301-Loan     SELF LOAN</v>
      </c>
      <c r="F6" s="2" t="str">
        <f t="shared" si="4"/>
        <v/>
      </c>
      <c r="G6" s="37"/>
    </row>
    <row r="7" spans="1:8" x14ac:dyDescent="0.25">
      <c r="A7" s="2" t="str">
        <f>Product!A8&amp;   "     " &amp; Product!B8</f>
        <v>302-Loan     DOUBLE LOAN</v>
      </c>
      <c r="B7" s="2" t="str">
        <f t="shared" si="0"/>
        <v>3</v>
      </c>
      <c r="C7" s="2" t="str">
        <f t="shared" si="1"/>
        <v/>
      </c>
      <c r="D7" s="2" t="str">
        <f t="shared" si="2"/>
        <v/>
      </c>
      <c r="E7" s="2" t="str">
        <f t="shared" si="3"/>
        <v>302-Loan     DOUBLE LOAN</v>
      </c>
      <c r="F7" s="2" t="str">
        <f t="shared" si="4"/>
        <v/>
      </c>
      <c r="G7" s="37"/>
    </row>
    <row r="8" spans="1:8" x14ac:dyDescent="0.25">
      <c r="A8" s="2" t="str">
        <f>Product!A9&amp;   "     " &amp; Product!B9</f>
        <v>303-Loan     QUICK LOAN</v>
      </c>
      <c r="B8" s="2" t="str">
        <f t="shared" si="0"/>
        <v>3</v>
      </c>
      <c r="C8" s="2" t="str">
        <f t="shared" si="1"/>
        <v/>
      </c>
      <c r="D8" s="2" t="str">
        <f t="shared" si="2"/>
        <v/>
      </c>
      <c r="E8" s="2" t="str">
        <f t="shared" si="3"/>
        <v>303-Loan     QUICK LOAN</v>
      </c>
      <c r="F8" s="2" t="str">
        <f t="shared" si="4"/>
        <v/>
      </c>
      <c r="G8" s="37"/>
    </row>
    <row r="9" spans="1:8" x14ac:dyDescent="0.25">
      <c r="A9" s="2" t="str">
        <f>Product!A10&amp;   "     " &amp; Product!B10</f>
        <v>304-Loan     LAND LOAN</v>
      </c>
      <c r="B9" s="2" t="str">
        <f t="shared" si="0"/>
        <v>3</v>
      </c>
      <c r="E9" s="2" t="str">
        <f t="shared" si="3"/>
        <v>304-Loan     LAND LOAN</v>
      </c>
      <c r="F9" s="2" t="str">
        <f t="shared" si="4"/>
        <v/>
      </c>
      <c r="G9" s="37"/>
    </row>
    <row r="10" spans="1:8" x14ac:dyDescent="0.25">
      <c r="A10" s="2" t="str">
        <f>Product!A11&amp;   "     " &amp; Product!B11</f>
        <v>305-Loan     HOUSING LOAN</v>
      </c>
      <c r="B10" s="2" t="str">
        <f t="shared" si="0"/>
        <v>3</v>
      </c>
      <c r="E10" s="2" t="str">
        <f t="shared" si="3"/>
        <v>305-Loan     HOUSING LOAN</v>
      </c>
      <c r="F10" s="2" t="str">
        <f t="shared" si="4"/>
        <v/>
      </c>
      <c r="G10" s="37"/>
    </row>
    <row r="11" spans="1:8" x14ac:dyDescent="0.25">
      <c r="A11" s="2"/>
      <c r="B11" s="2" t="str">
        <f t="shared" si="0"/>
        <v/>
      </c>
      <c r="E11" s="2" t="str">
        <f t="shared" si="3"/>
        <v/>
      </c>
      <c r="F11" s="2" t="str">
        <f t="shared" si="4"/>
        <v/>
      </c>
      <c r="G11" s="37"/>
    </row>
    <row r="12" spans="1:8" x14ac:dyDescent="0.25">
      <c r="A12" s="2" t="str">
        <f>Product!A13&amp;   "     " &amp; Product!B13</f>
        <v>402-  Fixed Deposit     CURRENT DEPOSIT</v>
      </c>
      <c r="B12" s="2" t="str">
        <f t="shared" si="0"/>
        <v>4</v>
      </c>
      <c r="E12" s="2" t="str">
        <f t="shared" si="3"/>
        <v/>
      </c>
      <c r="F12" s="2" t="str">
        <f>IF(B12="4",A12,"")</f>
        <v>402-  Fixed Deposit     CURRENT DEPOSIT</v>
      </c>
      <c r="G12" s="37"/>
    </row>
    <row r="13" spans="1:8" x14ac:dyDescent="0.25">
      <c r="A13" s="2" t="str">
        <f>Product!A14&amp;   "     " &amp; Product!B14</f>
        <v>403-Fixed Deposit     COMPLICATED DEPOSIT</v>
      </c>
      <c r="B13" s="2" t="str">
        <f t="shared" si="0"/>
        <v>4</v>
      </c>
      <c r="E13" s="2" t="str">
        <f t="shared" si="3"/>
        <v/>
      </c>
      <c r="F13" s="2" t="str">
        <f t="shared" ref="F13:F15" si="5">IF(B13="4",A13,"")</f>
        <v>403-Fixed Deposit     COMPLICATED DEPOSIT</v>
      </c>
      <c r="G13" s="37"/>
    </row>
    <row r="14" spans="1:8" x14ac:dyDescent="0.25">
      <c r="A14" s="2" t="str">
        <f>Product!A15&amp;   "     " &amp; Product!B15</f>
        <v>404-Fixed Deposit     TRACK DEPOSIT</v>
      </c>
      <c r="B14" s="2" t="str">
        <f t="shared" si="0"/>
        <v>4</v>
      </c>
      <c r="E14" s="2" t="str">
        <f t="shared" si="3"/>
        <v/>
      </c>
      <c r="F14" s="2" t="str">
        <f t="shared" si="5"/>
        <v>404-Fixed Deposit     TRACK DEPOSIT</v>
      </c>
      <c r="G14" s="37"/>
    </row>
    <row r="15" spans="1:8" x14ac:dyDescent="0.25">
      <c r="A15" s="2" t="str">
        <f>Product!A16&amp;   "     " &amp; Product!B16</f>
        <v xml:space="preserve">     </v>
      </c>
      <c r="B15" s="2" t="str">
        <f t="shared" si="0"/>
        <v xml:space="preserve"> </v>
      </c>
      <c r="E15" s="2" t="str">
        <f t="shared" si="3"/>
        <v/>
      </c>
      <c r="F15" s="2" t="str">
        <f t="shared" si="5"/>
        <v/>
      </c>
      <c r="G15" s="37"/>
    </row>
  </sheetData>
  <sheetProtection algorithmName="SHA-512" hashValue="n/MPzUf0OywMzx9Q/s1JMwnyYu2SmTvIsYL0+Ea/pOSTIa5nU8gv9c9+Tf55c53c73P8q+pkqEwSRmSlsbQhEQ==" saltValue="NLAETAxSnM0wUG8H5SkdV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Product</vt:lpstr>
      <vt:lpstr>Glbalance</vt:lpstr>
      <vt:lpstr>Member</vt:lpstr>
      <vt:lpstr>Loan</vt:lpstr>
      <vt:lpstr>FixedDeposit</vt:lpstr>
      <vt:lpstr>Protected</vt:lpstr>
      <vt:lpstr>Deposit</vt:lpstr>
      <vt:lpstr>Loan</vt:lpstr>
      <vt:lpstr>Productclass</vt:lpstr>
      <vt:lpstr>Loan!ProductCode</vt:lpstr>
      <vt:lpstr>ProductCode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Ojekunle Bamidele</dc:creator>
  <cp:lastModifiedBy>Lateef Fadeyi</cp:lastModifiedBy>
  <dcterms:created xsi:type="dcterms:W3CDTF">2013-03-13T11:24:37Z</dcterms:created>
  <dcterms:modified xsi:type="dcterms:W3CDTF">2017-10-20T09:53:31Z</dcterms:modified>
</cp:coreProperties>
</file>