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mi\Desktop\TEKsystems Data Analyst Boot Camp\Week 4\Capstone\Tek_Capstone1\"/>
    </mc:Choice>
  </mc:AlternateContent>
  <xr:revisionPtr revIDLastSave="0" documentId="13_ncr:1_{618DF653-1DC9-4E00-9D91-EDF690C99D64}" xr6:coauthVersionLast="46" xr6:coauthVersionMax="46" xr10:uidLastSave="{00000000-0000-0000-0000-000000000000}"/>
  <bookViews>
    <workbookView xWindow="-120" yWindow="-120" windowWidth="20730" windowHeight="11160" activeTab="1" xr2:uid="{4CE0BFA1-3F48-47F9-9294-3EF16AEA761A}"/>
  </bookViews>
  <sheets>
    <sheet name="Toy_PowerBI_Example" sheetId="3" r:id="rId1"/>
    <sheet name="capstone_tables_part1" sheetId="1" r:id="rId2"/>
    <sheet name="capstone_table_part2" sheetId="2" r:id="rId3"/>
  </sheets>
  <externalReferences>
    <externalReference r:id="rId4"/>
  </externalReferences>
  <definedNames>
    <definedName name="ExternalData_1" localSheetId="0" hidden="1">Toy_PowerBI_Example!$K$4:$N$24</definedName>
    <definedName name="MidVal">[1]Sales_Transactions_Dataset_Week!$BH$3</definedName>
    <definedName name="ModVal">[1]Sales_Transactions_Dataset_Week!$BH$2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J2" i="1"/>
  <c r="S11" i="1"/>
  <c r="S10" i="1"/>
  <c r="S9" i="1"/>
  <c r="S8" i="1"/>
  <c r="S7" i="1"/>
  <c r="S6" i="1"/>
  <c r="S5" i="1"/>
  <c r="S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43192A-8A8F-4A2C-9B00-5D1509F46ACD}" keepAlive="1" name="Query - Table7" description="Connection to the 'Table7' query in the workbook." type="5" refreshedVersion="6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<sst xmlns="http://schemas.openxmlformats.org/spreadsheetml/2006/main" count="549" uniqueCount="152">
  <si>
    <t>Prices</t>
  </si>
  <si>
    <t>Sales Team Lead</t>
  </si>
  <si>
    <t>PayGrade</t>
  </si>
  <si>
    <t>Region</t>
  </si>
  <si>
    <t>Week0+</t>
  </si>
  <si>
    <t>Week1+</t>
  </si>
  <si>
    <t>Sales Period</t>
  </si>
  <si>
    <t>Sales Year</t>
  </si>
  <si>
    <t>PROD_CODE</t>
  </si>
  <si>
    <t>PROD_NAME</t>
  </si>
  <si>
    <t>URL</t>
  </si>
  <si>
    <t>link</t>
  </si>
  <si>
    <t>Manufacturer</t>
  </si>
  <si>
    <t>Extended Service Plan</t>
  </si>
  <si>
    <t>Warranty Price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</si>
  <si>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</si>
  <si>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</si>
  <si>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</si>
  <si>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</si>
  <si>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</si>
  <si>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</si>
  <si>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</si>
  <si>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</si>
  <si>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Evans, Gina</t>
  </si>
  <si>
    <t>C12</t>
  </si>
  <si>
    <t>NW</t>
  </si>
  <si>
    <t>PROD_006</t>
  </si>
  <si>
    <t>ZT2000 Zero Turn Mower</t>
  </si>
  <si>
    <t>https://www.bobcat.com/mowers/zero-turn-mowers/zt2000</t>
  </si>
  <si>
    <t>Bobcat</t>
  </si>
  <si>
    <t>ESP_006</t>
  </si>
  <si>
    <t>Lawson, Harry</t>
  </si>
  <si>
    <t>C11</t>
  </si>
  <si>
    <t>PROD_005</t>
  </si>
  <si>
    <t>https://www.bobcat.com/utility-products/utv/UV34/UV34-gas-utv</t>
  </si>
  <si>
    <t>ESP_005</t>
  </si>
  <si>
    <t>Bachmann, Jane</t>
  </si>
  <si>
    <t>C13</t>
  </si>
  <si>
    <t>PROD_004</t>
  </si>
  <si>
    <t>CT1021 Sub-Compact Tractor</t>
  </si>
  <si>
    <t>https://www.bobcat.com/tractors/models/ct1021/features</t>
  </si>
  <si>
    <t>ESP_004</t>
  </si>
  <si>
    <t>Clement, Beverly</t>
  </si>
  <si>
    <t>C14</t>
  </si>
  <si>
    <t>SW</t>
  </si>
  <si>
    <t>PROD_007</t>
  </si>
  <si>
    <t>S70 Skid Steer Loader</t>
  </si>
  <si>
    <t>https://www.bobcat.com/loaders/skid-steer-loaders/models/s70/features</t>
  </si>
  <si>
    <t>ESP_007</t>
  </si>
  <si>
    <t>Allen, Maude</t>
  </si>
  <si>
    <t>PROD_002</t>
  </si>
  <si>
    <t>CUV82</t>
  </si>
  <si>
    <t>https://www.cat.com/en_US/products/new/equipment/utility-vehicles/utility-vehicles/1000034280.html</t>
  </si>
  <si>
    <t>Cat</t>
  </si>
  <si>
    <t>ESP_002</t>
  </si>
  <si>
    <t>PROD_001</t>
  </si>
  <si>
    <t>Gator XUV 590M</t>
  </si>
  <si>
    <t>https://e-marketing.deere.com/store/landpro-equipmentalexander-ny/ViewAllProducts.do</t>
  </si>
  <si>
    <t>John Deere</t>
  </si>
  <si>
    <t>ESP_001</t>
  </si>
  <si>
    <t>PROD_008</t>
  </si>
  <si>
    <t>Z930M Ztrack</t>
  </si>
  <si>
    <t>ESP_008</t>
  </si>
  <si>
    <t>PROD_003</t>
  </si>
  <si>
    <t>1025R Sub-Compact Tractor</t>
  </si>
  <si>
    <t>ESP_003</t>
  </si>
  <si>
    <t>Date</t>
  </si>
  <si>
    <t>EmpID</t>
  </si>
  <si>
    <t>Quarter</t>
  </si>
  <si>
    <t>W51</t>
  </si>
  <si>
    <t>W50</t>
  </si>
  <si>
    <t>W49</t>
  </si>
  <si>
    <t>W48</t>
  </si>
  <si>
    <t>W47</t>
  </si>
  <si>
    <t>W46</t>
  </si>
  <si>
    <t>W45</t>
  </si>
  <si>
    <t>W44</t>
  </si>
  <si>
    <t>W43</t>
  </si>
  <si>
    <t>W42</t>
  </si>
  <si>
    <t>W41</t>
  </si>
  <si>
    <t>W40</t>
  </si>
  <si>
    <t>W39</t>
  </si>
  <si>
    <t>W38</t>
  </si>
  <si>
    <t>W37</t>
  </si>
  <si>
    <t>W36</t>
  </si>
  <si>
    <t>W35</t>
  </si>
  <si>
    <t>W34</t>
  </si>
  <si>
    <t>W33</t>
  </si>
  <si>
    <t>W32</t>
  </si>
  <si>
    <t>W31</t>
  </si>
  <si>
    <t>W30</t>
  </si>
  <si>
    <t>W29</t>
  </si>
  <si>
    <t>W28</t>
  </si>
  <si>
    <t>W27</t>
  </si>
  <si>
    <t>W26</t>
  </si>
  <si>
    <t>W25</t>
  </si>
  <si>
    <t>W24</t>
  </si>
  <si>
    <t>W23</t>
  </si>
  <si>
    <t>W22</t>
  </si>
  <si>
    <t>W21</t>
  </si>
  <si>
    <t>W20</t>
  </si>
  <si>
    <t>W19</t>
  </si>
  <si>
    <t>W18</t>
  </si>
  <si>
    <t>W17</t>
  </si>
  <si>
    <t>W16</t>
  </si>
  <si>
    <t>W15</t>
  </si>
  <si>
    <t>W14</t>
  </si>
  <si>
    <t>W13</t>
  </si>
  <si>
    <t>W12</t>
  </si>
  <si>
    <t>W11</t>
  </si>
  <si>
    <t>W10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</si>
  <si>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</si>
  <si>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</si>
  <si>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</si>
  <si>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</si>
  <si>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</si>
  <si>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</si>
  <si>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</si>
  <si>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</si>
  <si>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</si>
  <si>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W0</t>
  </si>
  <si>
    <t>Year</t>
  </si>
  <si>
    <t>EMP_ID</t>
  </si>
  <si>
    <t>ITEM_CODE</t>
  </si>
  <si>
    <t>Index</t>
  </si>
  <si>
    <t>Sales Quantities by Product, Employee, Year, Week</t>
  </si>
  <si>
    <t>2020</t>
  </si>
  <si>
    <t>Interior</t>
  </si>
  <si>
    <t>Bed</t>
  </si>
  <si>
    <t>2019</t>
  </si>
  <si>
    <t>2018</t>
  </si>
  <si>
    <t>2017</t>
  </si>
  <si>
    <t>2016</t>
  </si>
  <si>
    <t>Outdoor</t>
  </si>
  <si>
    <t>Garage</t>
  </si>
  <si>
    <t>Garden</t>
  </si>
  <si>
    <t>Kitchen</t>
  </si>
  <si>
    <t>Toys</t>
  </si>
  <si>
    <t>Business Unit</t>
  </si>
  <si>
    <t>Division/Sales Year</t>
  </si>
  <si>
    <t>Sales</t>
  </si>
  <si>
    <t>See "Queries &amp; Connections" Table7 Power Query in this file.</t>
  </si>
  <si>
    <t>Tabular Data</t>
  </si>
  <si>
    <t>Cross Tabular data</t>
  </si>
  <si>
    <t>EMP244</t>
  </si>
  <si>
    <t>EMP267</t>
  </si>
  <si>
    <t>EMP234</t>
  </si>
  <si>
    <t>EMP256</t>
  </si>
  <si>
    <t>EMP290</t>
  </si>
  <si>
    <t>ITEM_CODE includes PROD and ESP</t>
  </si>
  <si>
    <t>IsFound</t>
  </si>
  <si>
    <t>UV34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</si>
</sst>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A2C1E9E-0AD7-48AF-9DD7-70F5D1E6F63F}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iem_outlook/Desktop/capstone/Sales_Transactions_Dataset_Weekly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_product_person_pivots"/>
      <sheetName val="region_product_person"/>
      <sheetName val="Sales_Transactions_Dataset_Week"/>
      <sheetName val="DataGen_ESP_sales"/>
      <sheetName val="DataGen_ESP_sales_ProdSalesLook"/>
      <sheetName val="DataGen_K000_to_Prod_to_Emp"/>
      <sheetName val="Dims alone"/>
      <sheetName val="capstone_tables_part1"/>
      <sheetName val="capstone_table_part2"/>
      <sheetName val="capstone_table_part3"/>
      <sheetName val="capstone_table_parts2and3combin"/>
      <sheetName val="parts2and3unpivotedToAnalyze"/>
      <sheetName val="testing"/>
    </sheetNames>
    <sheetDataSet>
      <sheetData sheetId="0"/>
      <sheetData sheetId="1"/>
      <sheetData sheetId="2">
        <row r="2">
          <cell r="BH2">
            <v>4</v>
          </cell>
        </row>
        <row r="3">
          <cell r="BH3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568C30-61F6-4927-AC67-31857C88FF9D}" autoFormatId="16" applyNumberFormats="0" applyBorderFormats="0" applyFontFormats="0" applyPatternFormats="0" applyAlignmentFormats="0" applyWidthHeightFormats="0">
  <queryTableRefresh nextId="6">
    <queryTableFields count="4">
      <queryTableField id="1" name="Division/Sales Year" tableColumnId="1"/>
      <queryTableField id="4" name="Business Unit" tableColumnId="4"/>
      <queryTableField id="2" name="Year" tableColumnId="2"/>
      <queryTableField id="3" name="Sale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F10B2D-E061-4251-821A-33DADDCEE720}" name="Table7" displayName="Table7" ref="C4:I9" totalsRowShown="0" headerRowDxfId="11">
  <autoFilter ref="C4:I9" xr:uid="{BD92D24F-77DF-4397-B059-D99556F0CE07}"/>
  <tableColumns count="7">
    <tableColumn id="1" xr3:uid="{2EE46756-0885-4500-9F9C-49A4C84DC484}" name="Division/Sales Year" dataDxfId="10"/>
    <tableColumn id="7" xr3:uid="{B123582C-7E03-4536-8CED-1088A27F627D}" name="Business Unit" dataDxfId="9"/>
    <tableColumn id="2" xr3:uid="{D6E5BA26-3660-45D3-9261-BDF07FBB1E45}" name="2016"/>
    <tableColumn id="3" xr3:uid="{2558BB8C-A121-4AF5-8653-579CB58D0D2D}" name="2017"/>
    <tableColumn id="4" xr3:uid="{555B5328-6571-44F2-BC48-202A0D8C2F9D}" name="2018"/>
    <tableColumn id="5" xr3:uid="{700EEC53-610F-45D4-8E15-A5466C79BE08}" name="2019"/>
    <tableColumn id="6" xr3:uid="{4077FC4F-4A1C-44B2-AB25-FC4FEF59E79A}" name="20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3E3176-01D5-4C5A-90B6-5135A66E0457}" name="Table7_2" displayName="Table7_2" ref="K4:N24" tableType="queryTable" totalsRowShown="0">
  <autoFilter ref="K4:N24" xr:uid="{CFCBF834-2438-4FDE-A1A8-A98B4C5FBF6F}"/>
  <tableColumns count="4">
    <tableColumn id="1" xr3:uid="{7FB89FEB-34CF-4E5D-A44B-3AAC1E7E9DF6}" uniqueName="1" name="Division/Sales Year" queryTableFieldId="1" dataDxfId="8"/>
    <tableColumn id="4" xr3:uid="{2B137263-2257-40F8-932F-1AA29007894C}" uniqueName="4" name="Business Unit" queryTableFieldId="4" dataDxfId="7"/>
    <tableColumn id="2" xr3:uid="{3C995385-0C5E-400C-87DC-10214F88290E}" uniqueName="2" name="Year" queryTableFieldId="2" dataDxfId="6"/>
    <tableColumn id="3" xr3:uid="{5CB7661B-31CA-4730-AE7B-E1DF81C0FAF6}" uniqueName="3" name="Sale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381C8-9F01-4EF9-9C1C-3A00CBB7CDA8}" name="Table9" displayName="Table9" ref="B3:F8" totalsRowShown="0">
  <autoFilter ref="B3:F8" xr:uid="{04C65A56-77ED-4F8D-8EFE-81F3E0FAAA10}"/>
  <tableColumns count="5">
    <tableColumn id="1" xr3:uid="{2C94E69D-0B72-4D79-815F-088C45181CD7}" name="Sales Team Lead"/>
    <tableColumn id="2" xr3:uid="{E25A3A0D-4EB6-48B9-A9FD-C3040FE972BF}" name="PayGrade"/>
    <tableColumn id="3" xr3:uid="{1B854335-DB92-4BAC-915E-E1C716B6C479}" name="Region"/>
    <tableColumn id="5" xr3:uid="{51F8F2B3-F105-42C6-A6FC-F6966A20F4DB}" name="EmpID"/>
    <tableColumn id="6" xr3:uid="{753BA58D-DD6C-49FF-9927-0296607DF489}" name="IsFound" dataDxfId="5">
      <calculatedColumnFormula>ISNUMBER(MATCH(Table9[[#This Row],[EmpID]], capstone_productSales[EMP_ID], 0))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A675B-AB59-4187-9AAF-C9C5256D7B20}" name="Table10" displayName="Table10" ref="H3:M107" totalsRowShown="0">
  <autoFilter ref="H3:M107" xr:uid="{AA7E51CF-1CC7-4766-A08E-129ADB5103DD}"/>
  <tableColumns count="6">
    <tableColumn id="1" xr3:uid="{5BF5FFC9-79A9-4355-8F5B-632255EC4083}" name="Week0+"/>
    <tableColumn id="2" xr3:uid="{60DC4284-C1A9-48BF-ADC0-CE0EC06B04C7}" name="Week1+"/>
    <tableColumn id="3" xr3:uid="{97628B7C-2A41-41F5-A4A4-65348C49B1DA}" name="Date" dataDxfId="4"/>
    <tableColumn id="4" xr3:uid="{57AFDF04-5212-4799-98C8-CAB146248E02}" name="Sales Period"/>
    <tableColumn id="5" xr3:uid="{F2C7C765-0FE2-46BF-9467-20AE7474703F}" name="Sales Year"/>
    <tableColumn id="6" xr3:uid="{EF9C3503-5537-406B-8F22-EA12DB295299}" name="Quarter" dataDxfId="3">
      <calculatedColumnFormula>ROUNDUP(Table10[[#This Row],[Week1+]]/13, 0)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1352A3-966D-4F30-B4E7-78CBB556E427}" name="Table11" displayName="Table11" ref="P3:AD11" totalsRowShown="0">
  <autoFilter ref="P3:AD11" xr:uid="{5638EAE4-392D-478B-A26F-EFA19E4BF066}"/>
  <tableColumns count="15">
    <tableColumn id="1" xr3:uid="{BAE973A8-4291-4637-9529-91F407B483CF}" name="PROD_CODE"/>
    <tableColumn id="2" xr3:uid="{6F972FAD-43CB-429B-92DB-13AEA16D3D45}" name="PROD_NAME"/>
    <tableColumn id="3" xr3:uid="{80181566-2E1C-4B67-AA21-1E50130AAF33}" name="URL"/>
    <tableColumn id="15" xr3:uid="{E5A9102D-3D99-4EF7-A331-2CBC76CC6B73}" name="link" dataDxfId="2">
      <calculatedColumnFormula>HYPERLINK(Table11[[#This Row],[URL]], Table11[[#This Row],[PROD_NAME]])</calculatedColumnFormula>
    </tableColumn>
    <tableColumn id="4" xr3:uid="{FE1CF50A-5EBB-433B-B44E-D18A0E76360C}" name="Manufacturer"/>
    <tableColumn id="5" xr3:uid="{888B98A6-B12C-4461-B859-0B18935F5B0B}" name="Extended Service Plan"/>
    <tableColumn id="6" xr3:uid="{9CA4AA44-4FD7-4267-90BE-4853567EA1CB}" name="Warranty Price"/>
    <tableColumn id="7" xr3:uid="{1E76E50A-09C3-4EB2-915E-1E19FE354907}" name="2019Q1"/>
    <tableColumn id="8" xr3:uid="{412D6FA2-D574-4DC6-A0AB-24C9324C4200}" name="2019Q2"/>
    <tableColumn id="9" xr3:uid="{0367E713-3FA2-4751-BD92-35C925834C7A}" name="2019Q3"/>
    <tableColumn id="10" xr3:uid="{591E7496-0D9C-4E09-97E9-316278C86F6F}" name="2019Q4"/>
    <tableColumn id="11" xr3:uid="{71A953C8-AF4B-420F-B931-601998A361E6}" name="2020Q1"/>
    <tableColumn id="12" xr3:uid="{42E843D3-B3EA-4839-8C44-4F5F07C2A5A0}" name="2020Q2"/>
    <tableColumn id="13" xr3:uid="{AF1D3839-4A84-41BA-874A-452AB2C0E4DD}" name="2020Q3"/>
    <tableColumn id="14" xr3:uid="{1E71BA24-A9B6-445F-AF5E-772467FA0EE4}" name="2020Q4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D604BA-93E0-4993-B285-A323DA288321}" name="capstone_productSales" displayName="capstone_productSales" ref="B3:BE163" totalsRowShown="0">
  <autoFilter ref="B3:BE163" xr:uid="{2795BCF6-36F4-4E41-B695-AFEF360EFA2C}"/>
  <tableColumns count="56">
    <tableColumn id="56" xr3:uid="{99B36AA3-1222-4E8F-97F4-44F3C5D10304}" name="Index"/>
    <tableColumn id="1" xr3:uid="{50A8D97E-B2A7-4F84-81C8-DB1EDEE0F500}" name="ITEM_CODE" dataDxfId="1"/>
    <tableColumn id="2" xr3:uid="{179A1A1C-1B03-4F57-BD1E-79939B8CC8AB}" name="EMP_ID" dataDxfId="0"/>
    <tableColumn id="3" xr3:uid="{351AA52B-F072-4406-B61B-DB3EEE82043F}" name="Year"/>
    <tableColumn id="4" xr3:uid="{2343E44D-116B-445F-9F1F-FF5BB8914828}" name="W0"/>
    <tableColumn id="5" xr3:uid="{85194E5C-D2D1-4A87-92F0-FB8A6B739230}" name="W1"/>
    <tableColumn id="6" xr3:uid="{BA399B46-0060-4166-A2F4-A7477DE388F3}" name="W2"/>
    <tableColumn id="7" xr3:uid="{3EB496AB-70DB-47B8-AAA1-B5A883644A3B}" name="W3"/>
    <tableColumn id="8" xr3:uid="{9A108565-A151-49F4-B2AD-A504000E31F5}" name="W4"/>
    <tableColumn id="9" xr3:uid="{3AC181E4-FEC5-43A6-B2E9-123E0E129D9D}" name="W5"/>
    <tableColumn id="10" xr3:uid="{44871D1C-DA3D-4CE3-A2B4-583AC84421B0}" name="W6"/>
    <tableColumn id="11" xr3:uid="{8801C2A2-8FFA-41EC-BD0E-2D7C254FF182}" name="W7"/>
    <tableColumn id="12" xr3:uid="{AE798F3A-5AC7-4859-B2DD-CAEE8C4016B8}" name="W8"/>
    <tableColumn id="13" xr3:uid="{EC755C89-232B-40ED-AFF7-EA112F741931}" name="W9"/>
    <tableColumn id="14" xr3:uid="{7C19BFC0-EA7B-4145-92E2-84C1FDCD4B8B}" name="W10"/>
    <tableColumn id="15" xr3:uid="{FC0C4439-DF89-4349-BA9C-18F5085B8DFB}" name="W11"/>
    <tableColumn id="16" xr3:uid="{F6CD93E6-70DE-4562-A823-E21EDB26FE75}" name="W12"/>
    <tableColumn id="17" xr3:uid="{96FD24F8-4FAB-4B42-AA04-AFB37E3DD733}" name="W13"/>
    <tableColumn id="18" xr3:uid="{67EB66C8-EA2A-4D60-B4B9-8146E2822399}" name="W14"/>
    <tableColumn id="19" xr3:uid="{31EC8A02-BEB5-4E1C-B2FA-01AA5D53A168}" name="W15"/>
    <tableColumn id="20" xr3:uid="{20E87377-9EEB-47D6-BB6D-6E0F47C4E2F6}" name="W16"/>
    <tableColumn id="21" xr3:uid="{2CFB6144-FAEB-4EB3-91D5-E72959AABD15}" name="W17"/>
    <tableColumn id="22" xr3:uid="{26B0DF78-9793-4127-81FB-EF0F4411F9BE}" name="W18"/>
    <tableColumn id="23" xr3:uid="{3FC53749-E534-44B0-A61A-591CC3ED4711}" name="W19"/>
    <tableColumn id="24" xr3:uid="{E471C769-5480-47C9-A1B8-50252AF0C961}" name="W20"/>
    <tableColumn id="25" xr3:uid="{026D6D03-7954-4C38-97FF-DC3BD81AF541}" name="W21"/>
    <tableColumn id="26" xr3:uid="{C3BAD727-6DDD-4873-97FE-85B3DCB07CE1}" name="W22"/>
    <tableColumn id="27" xr3:uid="{F4337FC3-C492-4680-89DE-857427E64B87}" name="W23"/>
    <tableColumn id="28" xr3:uid="{69D57070-470A-4B18-B28F-FF5498EF28F0}" name="W24"/>
    <tableColumn id="29" xr3:uid="{3897A9C1-5783-48C0-AA9E-9DF9624C32D4}" name="W25"/>
    <tableColumn id="30" xr3:uid="{D720C11C-D644-4EAF-B0D9-FAC03B8EA922}" name="W26"/>
    <tableColumn id="31" xr3:uid="{3ABC78C3-E35A-4820-BA1B-F598EC5C7D47}" name="W27"/>
    <tableColumn id="32" xr3:uid="{9166426B-10EF-4931-B612-48B717266A17}" name="W28"/>
    <tableColumn id="33" xr3:uid="{26F24E85-161B-48E9-BFCC-486CFB07F200}" name="W29"/>
    <tableColumn id="34" xr3:uid="{E73EB1E9-FCE9-4C28-9F48-7DC83C172BF6}" name="W30"/>
    <tableColumn id="35" xr3:uid="{2655D9AE-A9C5-4DFA-A6EA-F51B7821A92D}" name="W31"/>
    <tableColumn id="36" xr3:uid="{01DDF4C3-70ED-460C-99A3-313DA930C32C}" name="W32"/>
    <tableColumn id="37" xr3:uid="{F9B92083-F6ED-446A-81FD-C02CC4ECF433}" name="W33"/>
    <tableColumn id="38" xr3:uid="{0B08666D-D81D-4151-8119-F1D268C0DBFD}" name="W34"/>
    <tableColumn id="39" xr3:uid="{3AA98F3B-BEDA-4CAD-B919-22481A917B66}" name="W35"/>
    <tableColumn id="40" xr3:uid="{5F971FD8-8AA4-4337-8121-C9E4A984ADCB}" name="W36"/>
    <tableColumn id="41" xr3:uid="{6DD7C360-B503-4879-A984-02E917011817}" name="W37"/>
    <tableColumn id="42" xr3:uid="{F5A4F090-387C-4C68-A872-9E9586469490}" name="W38"/>
    <tableColumn id="43" xr3:uid="{03B21553-F163-4DF9-9677-108903ED2349}" name="W39"/>
    <tableColumn id="44" xr3:uid="{FAB27F1A-C24F-4EEF-9E6B-43679D044103}" name="W40"/>
    <tableColumn id="45" xr3:uid="{6A97F4DA-538E-45E3-90FB-DF3ED3EB63C6}" name="W41"/>
    <tableColumn id="46" xr3:uid="{4EAAB3B7-A85C-459B-BDAD-5FD64DED0150}" name="W42"/>
    <tableColumn id="47" xr3:uid="{3E77C0BE-6F20-49DB-95B4-F6E361DEED69}" name="W43"/>
    <tableColumn id="48" xr3:uid="{D9482B3D-9853-4FB7-8014-4985A95E5B22}" name="W44"/>
    <tableColumn id="49" xr3:uid="{B439B565-E0EB-4E62-8ED8-F910265F5B65}" name="W45"/>
    <tableColumn id="50" xr3:uid="{31A2D00F-88FA-4999-AFC5-CFA008676B06}" name="W46"/>
    <tableColumn id="51" xr3:uid="{CA2F06B8-A225-4EC5-9B3B-38C48912E7A6}" name="W47"/>
    <tableColumn id="52" xr3:uid="{4DF91493-CE06-4BD3-8AB8-A244930E0401}" name="W48"/>
    <tableColumn id="53" xr3:uid="{C8AAA2B1-80B7-4DAC-A4CF-72CF343276A3}" name="W49"/>
    <tableColumn id="54" xr3:uid="{D177077B-C3C8-4A7C-960D-12CD90D2E1E2}" name="W50"/>
    <tableColumn id="55" xr3:uid="{986A688F-6B72-46FB-BF13-13D7DFA5A100}" name="W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2B15-ED6E-41BE-BE53-52D598513C15}">
  <dimension ref="C2:N24"/>
  <sheetViews>
    <sheetView topLeftCell="D1" workbookViewId="0">
      <selection activeCell="G16" sqref="G16"/>
    </sheetView>
  </sheetViews>
  <sheetFormatPr defaultRowHeight="15" x14ac:dyDescent="0.25"/>
  <cols>
    <col min="3" max="4" width="20.140625" customWidth="1"/>
    <col min="11" max="11" width="20.5703125" bestFit="1" customWidth="1"/>
    <col min="12" max="12" width="15.42578125" bestFit="1" customWidth="1"/>
    <col min="13" max="13" width="7.28515625" bestFit="1" customWidth="1"/>
    <col min="14" max="14" width="7.85546875" bestFit="1" customWidth="1"/>
  </cols>
  <sheetData>
    <row r="2" spans="3:14" x14ac:dyDescent="0.25">
      <c r="C2" t="s">
        <v>143</v>
      </c>
      <c r="K2" t="s">
        <v>142</v>
      </c>
    </row>
    <row r="3" spans="3:14" x14ac:dyDescent="0.25">
      <c r="K3" t="s">
        <v>141</v>
      </c>
    </row>
    <row r="4" spans="3:14" x14ac:dyDescent="0.25">
      <c r="C4" s="4" t="s">
        <v>139</v>
      </c>
      <c r="D4" s="4" t="s">
        <v>138</v>
      </c>
      <c r="E4" s="4" t="s">
        <v>132</v>
      </c>
      <c r="F4" s="4" t="s">
        <v>131</v>
      </c>
      <c r="G4" s="4" t="s">
        <v>130</v>
      </c>
      <c r="H4" s="4" t="s">
        <v>129</v>
      </c>
      <c r="I4" s="4" t="s">
        <v>126</v>
      </c>
      <c r="K4" t="s">
        <v>139</v>
      </c>
      <c r="L4" t="s">
        <v>138</v>
      </c>
      <c r="M4" t="s">
        <v>121</v>
      </c>
      <c r="N4" t="s">
        <v>140</v>
      </c>
    </row>
    <row r="5" spans="3:14" x14ac:dyDescent="0.25">
      <c r="C5" s="4" t="s">
        <v>137</v>
      </c>
      <c r="D5" s="4" t="s">
        <v>127</v>
      </c>
      <c r="E5">
        <v>3718</v>
      </c>
      <c r="F5">
        <v>8577</v>
      </c>
      <c r="G5">
        <v>1993</v>
      </c>
      <c r="H5">
        <v>3690</v>
      </c>
      <c r="I5">
        <v>9553</v>
      </c>
      <c r="K5" t="s">
        <v>137</v>
      </c>
      <c r="L5" t="s">
        <v>127</v>
      </c>
      <c r="M5" t="s">
        <v>132</v>
      </c>
      <c r="N5">
        <v>3718</v>
      </c>
    </row>
    <row r="6" spans="3:14" x14ac:dyDescent="0.25">
      <c r="C6" s="4" t="s">
        <v>136</v>
      </c>
      <c r="D6" s="4" t="s">
        <v>127</v>
      </c>
      <c r="E6">
        <v>5000</v>
      </c>
      <c r="F6">
        <v>5000</v>
      </c>
      <c r="G6">
        <v>7105</v>
      </c>
      <c r="H6">
        <v>6185</v>
      </c>
      <c r="I6">
        <v>8157</v>
      </c>
      <c r="K6" t="s">
        <v>137</v>
      </c>
      <c r="L6" t="s">
        <v>127</v>
      </c>
      <c r="M6" t="s">
        <v>131</v>
      </c>
      <c r="N6">
        <v>8577</v>
      </c>
    </row>
    <row r="7" spans="3:14" x14ac:dyDescent="0.25">
      <c r="C7" s="4" t="s">
        <v>135</v>
      </c>
      <c r="D7" s="4" t="s">
        <v>133</v>
      </c>
      <c r="E7">
        <v>1320</v>
      </c>
      <c r="F7">
        <v>6676</v>
      </c>
      <c r="G7">
        <v>1771</v>
      </c>
      <c r="H7">
        <v>4000</v>
      </c>
      <c r="I7">
        <v>9983</v>
      </c>
      <c r="K7" t="s">
        <v>137</v>
      </c>
      <c r="L7" t="s">
        <v>127</v>
      </c>
      <c r="M7" t="s">
        <v>130</v>
      </c>
      <c r="N7">
        <v>1993</v>
      </c>
    </row>
    <row r="8" spans="3:14" x14ac:dyDescent="0.25">
      <c r="C8" s="4" t="s">
        <v>134</v>
      </c>
      <c r="D8" s="4" t="s">
        <v>133</v>
      </c>
      <c r="E8">
        <v>100000</v>
      </c>
      <c r="F8">
        <v>7505</v>
      </c>
      <c r="G8">
        <v>5121</v>
      </c>
      <c r="H8">
        <v>2235</v>
      </c>
      <c r="I8">
        <v>8843</v>
      </c>
      <c r="K8" t="s">
        <v>137</v>
      </c>
      <c r="L8" t="s">
        <v>127</v>
      </c>
      <c r="M8" t="s">
        <v>129</v>
      </c>
      <c r="N8">
        <v>3690</v>
      </c>
    </row>
    <row r="9" spans="3:14" x14ac:dyDescent="0.25">
      <c r="C9" s="4" t="s">
        <v>128</v>
      </c>
      <c r="D9" s="4" t="s">
        <v>127</v>
      </c>
      <c r="E9">
        <v>5085</v>
      </c>
      <c r="F9">
        <v>7125</v>
      </c>
      <c r="G9">
        <v>1069</v>
      </c>
      <c r="H9">
        <v>4145</v>
      </c>
      <c r="I9">
        <v>9299</v>
      </c>
      <c r="K9" t="s">
        <v>137</v>
      </c>
      <c r="L9" t="s">
        <v>127</v>
      </c>
      <c r="M9" t="s">
        <v>126</v>
      </c>
      <c r="N9">
        <v>9553</v>
      </c>
    </row>
    <row r="10" spans="3:14" x14ac:dyDescent="0.25">
      <c r="K10" t="s">
        <v>135</v>
      </c>
      <c r="L10" t="s">
        <v>133</v>
      </c>
      <c r="M10" t="s">
        <v>132</v>
      </c>
      <c r="N10">
        <v>1320</v>
      </c>
    </row>
    <row r="11" spans="3:14" x14ac:dyDescent="0.25">
      <c r="K11" t="s">
        <v>135</v>
      </c>
      <c r="L11" t="s">
        <v>133</v>
      </c>
      <c r="M11" t="s">
        <v>131</v>
      </c>
      <c r="N11">
        <v>6676</v>
      </c>
    </row>
    <row r="12" spans="3:14" x14ac:dyDescent="0.25">
      <c r="K12" t="s">
        <v>135</v>
      </c>
      <c r="L12" t="s">
        <v>133</v>
      </c>
      <c r="M12" t="s">
        <v>130</v>
      </c>
      <c r="N12">
        <v>1771</v>
      </c>
    </row>
    <row r="13" spans="3:14" x14ac:dyDescent="0.25">
      <c r="K13" t="s">
        <v>135</v>
      </c>
      <c r="L13" t="s">
        <v>133</v>
      </c>
      <c r="M13" t="s">
        <v>129</v>
      </c>
      <c r="N13">
        <v>4000</v>
      </c>
    </row>
    <row r="14" spans="3:14" x14ac:dyDescent="0.25">
      <c r="K14" t="s">
        <v>135</v>
      </c>
      <c r="L14" t="s">
        <v>133</v>
      </c>
      <c r="M14" t="s">
        <v>126</v>
      </c>
      <c r="N14">
        <v>9983</v>
      </c>
    </row>
    <row r="15" spans="3:14" x14ac:dyDescent="0.25">
      <c r="K15" t="s">
        <v>134</v>
      </c>
      <c r="L15" t="s">
        <v>133</v>
      </c>
      <c r="M15" t="s">
        <v>132</v>
      </c>
      <c r="N15">
        <v>100000</v>
      </c>
    </row>
    <row r="16" spans="3:14" x14ac:dyDescent="0.25">
      <c r="K16" t="s">
        <v>134</v>
      </c>
      <c r="L16" t="s">
        <v>133</v>
      </c>
      <c r="M16" t="s">
        <v>131</v>
      </c>
      <c r="N16">
        <v>7505</v>
      </c>
    </row>
    <row r="17" spans="11:14" x14ac:dyDescent="0.25">
      <c r="K17" t="s">
        <v>134</v>
      </c>
      <c r="L17" t="s">
        <v>133</v>
      </c>
      <c r="M17" t="s">
        <v>130</v>
      </c>
      <c r="N17">
        <v>5121</v>
      </c>
    </row>
    <row r="18" spans="11:14" x14ac:dyDescent="0.25">
      <c r="K18" t="s">
        <v>134</v>
      </c>
      <c r="L18" t="s">
        <v>133</v>
      </c>
      <c r="M18" t="s">
        <v>129</v>
      </c>
      <c r="N18">
        <v>2235</v>
      </c>
    </row>
    <row r="19" spans="11:14" x14ac:dyDescent="0.25">
      <c r="K19" t="s">
        <v>134</v>
      </c>
      <c r="L19" t="s">
        <v>133</v>
      </c>
      <c r="M19" t="s">
        <v>126</v>
      </c>
      <c r="N19">
        <v>8843</v>
      </c>
    </row>
    <row r="20" spans="11:14" x14ac:dyDescent="0.25">
      <c r="K20" t="s">
        <v>128</v>
      </c>
      <c r="L20" t="s">
        <v>127</v>
      </c>
      <c r="M20" t="s">
        <v>132</v>
      </c>
      <c r="N20">
        <v>5085</v>
      </c>
    </row>
    <row r="21" spans="11:14" x14ac:dyDescent="0.25">
      <c r="K21" t="s">
        <v>128</v>
      </c>
      <c r="L21" t="s">
        <v>127</v>
      </c>
      <c r="M21" t="s">
        <v>131</v>
      </c>
      <c r="N21">
        <v>7125</v>
      </c>
    </row>
    <row r="22" spans="11:14" x14ac:dyDescent="0.25">
      <c r="K22" t="s">
        <v>128</v>
      </c>
      <c r="L22" t="s">
        <v>127</v>
      </c>
      <c r="M22" t="s">
        <v>130</v>
      </c>
      <c r="N22">
        <v>1069</v>
      </c>
    </row>
    <row r="23" spans="11:14" x14ac:dyDescent="0.25">
      <c r="K23" t="s">
        <v>128</v>
      </c>
      <c r="L23" t="s">
        <v>127</v>
      </c>
      <c r="M23" t="s">
        <v>129</v>
      </c>
      <c r="N23">
        <v>4145</v>
      </c>
    </row>
    <row r="24" spans="11:14" x14ac:dyDescent="0.25">
      <c r="K24" t="s">
        <v>128</v>
      </c>
      <c r="L24" t="s">
        <v>127</v>
      </c>
      <c r="M24" t="s">
        <v>126</v>
      </c>
      <c r="N24">
        <v>9299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B62F-6ACF-4928-B177-3376D49F2ABF}">
  <sheetPr>
    <tabColor theme="1"/>
  </sheetPr>
  <dimension ref="B2:AD107"/>
  <sheetViews>
    <sheetView tabSelected="1" topLeftCell="G1" workbookViewId="0">
      <selection activeCell="X19" sqref="X19"/>
    </sheetView>
  </sheetViews>
  <sheetFormatPr defaultRowHeight="15" x14ac:dyDescent="0.25"/>
  <cols>
    <col min="2" max="2" width="16.42578125" bestFit="1" customWidth="1"/>
    <col min="3" max="3" width="11.85546875" bestFit="1" customWidth="1"/>
    <col min="4" max="4" width="9.42578125" bestFit="1" customWidth="1"/>
    <col min="5" max="5" width="13.28515625" bestFit="1" customWidth="1"/>
    <col min="6" max="6" width="13.28515625" customWidth="1"/>
    <col min="8" max="9" width="10.42578125" customWidth="1"/>
    <col min="10" max="10" width="12.7109375" customWidth="1"/>
    <col min="11" max="11" width="14" customWidth="1"/>
    <col min="12" max="12" width="12.140625" customWidth="1"/>
    <col min="16" max="16" width="14.140625" bestFit="1" customWidth="1"/>
    <col min="17" max="17" width="18.5703125" customWidth="1"/>
    <col min="20" max="20" width="15.28515625" customWidth="1"/>
    <col min="21" max="21" width="22.7109375" customWidth="1"/>
    <col min="22" max="22" width="16.28515625" customWidth="1"/>
    <col min="23" max="30" width="9.5703125" customWidth="1"/>
  </cols>
  <sheetData>
    <row r="2" spans="2:30" x14ac:dyDescent="0.25">
      <c r="J2" t="str">
        <f>TEXT(J4, "DDDD")</f>
        <v>Sunday</v>
      </c>
      <c r="W2" t="s">
        <v>0</v>
      </c>
    </row>
    <row r="3" spans="2:30" x14ac:dyDescent="0.25">
      <c r="B3" t="s">
        <v>1</v>
      </c>
      <c r="C3" t="s">
        <v>2</v>
      </c>
      <c r="D3" t="s">
        <v>3</v>
      </c>
      <c r="E3" t="s">
        <v>67</v>
      </c>
      <c r="F3" t="s">
        <v>150</v>
      </c>
      <c r="H3" t="s">
        <v>4</v>
      </c>
      <c r="I3" t="s">
        <v>5</v>
      </c>
      <c r="J3" t="s">
        <v>66</v>
      </c>
      <c r="K3" t="s">
        <v>6</v>
      </c>
      <c r="L3" t="s">
        <v>7</v>
      </c>
      <c r="M3" t="s">
        <v>68</v>
      </c>
      <c r="P3" t="s">
        <v>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</row>
    <row r="4" spans="2:30" x14ac:dyDescent="0.25">
      <c r="B4" t="s">
        <v>23</v>
      </c>
      <c r="C4" t="s">
        <v>24</v>
      </c>
      <c r="D4" t="s">
        <v>25</v>
      </c>
      <c r="E4" t="s">
        <v>144</v>
      </c>
      <c r="F4" t="b">
        <f>ISNUMBER(MATCH(Table9[[#This Row],[EmpID]], capstone_productSales[EMP_ID], 0))</f>
        <v>1</v>
      </c>
      <c r="H4">
        <v>0</v>
      </c>
      <c r="I4">
        <v>1</v>
      </c>
      <c r="J4" s="2">
        <v>43464</v>
      </c>
      <c r="K4">
        <v>1</v>
      </c>
      <c r="L4">
        <v>2019</v>
      </c>
      <c r="M4" s="3">
        <f>ROUNDUP(Table10[[#This Row],[Week1+]]/13, 0)</f>
        <v>1</v>
      </c>
      <c r="P4" t="s">
        <v>26</v>
      </c>
      <c r="Q4" t="s">
        <v>27</v>
      </c>
      <c r="R4" t="s">
        <v>28</v>
      </c>
      <c r="S4" s="1" t="str">
        <f>HYPERLINK(Table11[[#This Row],[URL]], Table11[[#This Row],[PROD_NAME]])</f>
        <v>ZT2000 Zero Turn Mower</v>
      </c>
      <c r="T4" t="s">
        <v>29</v>
      </c>
      <c r="U4" t="s">
        <v>30</v>
      </c>
      <c r="V4">
        <v>372</v>
      </c>
      <c r="W4">
        <v>4575</v>
      </c>
      <c r="X4">
        <v>4575</v>
      </c>
      <c r="Y4">
        <v>4575</v>
      </c>
      <c r="Z4">
        <v>4575</v>
      </c>
      <c r="AA4">
        <v>4649</v>
      </c>
      <c r="AB4">
        <v>4649</v>
      </c>
      <c r="AC4">
        <v>4649</v>
      </c>
      <c r="AD4">
        <v>4649</v>
      </c>
    </row>
    <row r="5" spans="2:30" x14ac:dyDescent="0.25">
      <c r="B5" t="s">
        <v>31</v>
      </c>
      <c r="C5" t="s">
        <v>32</v>
      </c>
      <c r="D5" t="s">
        <v>25</v>
      </c>
      <c r="E5" t="s">
        <v>147</v>
      </c>
      <c r="F5" t="b">
        <f>ISNUMBER(MATCH(Table9[[#This Row],[EmpID]], capstone_productSales[EMP_ID], 0))</f>
        <v>1</v>
      </c>
      <c r="H5">
        <v>1</v>
      </c>
      <c r="I5">
        <v>2</v>
      </c>
      <c r="J5" s="2">
        <v>43471</v>
      </c>
      <c r="K5">
        <v>1</v>
      </c>
      <c r="L5">
        <v>2019</v>
      </c>
      <c r="M5" s="3">
        <f>ROUNDUP(Table10[[#This Row],[Week1+]]/13, 0)</f>
        <v>1</v>
      </c>
      <c r="P5" t="s">
        <v>33</v>
      </c>
      <c r="Q5" t="s">
        <v>151</v>
      </c>
      <c r="R5" t="s">
        <v>34</v>
      </c>
      <c r="S5" s="1" t="str">
        <f>HYPERLINK(Table11[[#This Row],[URL]], Table11[[#This Row],[PROD_NAME]])</f>
        <v>UV34 Gas</v>
      </c>
      <c r="T5" t="s">
        <v>29</v>
      </c>
      <c r="U5" t="s">
        <v>35</v>
      </c>
      <c r="V5">
        <v>843</v>
      </c>
      <c r="W5">
        <v>13995</v>
      </c>
      <c r="X5">
        <v>13995</v>
      </c>
      <c r="Y5">
        <v>13995</v>
      </c>
      <c r="Z5">
        <v>13995</v>
      </c>
      <c r="AA5">
        <v>14225</v>
      </c>
      <c r="AB5">
        <v>14225</v>
      </c>
      <c r="AC5">
        <v>14225</v>
      </c>
      <c r="AD5">
        <v>14225</v>
      </c>
    </row>
    <row r="6" spans="2:30" x14ac:dyDescent="0.25">
      <c r="B6" t="s">
        <v>36</v>
      </c>
      <c r="C6" t="s">
        <v>37</v>
      </c>
      <c r="D6" t="s">
        <v>25</v>
      </c>
      <c r="E6" t="s">
        <v>146</v>
      </c>
      <c r="F6" t="b">
        <f>ISNUMBER(MATCH(Table9[[#This Row],[EmpID]], capstone_productSales[EMP_ID], 0))</f>
        <v>1</v>
      </c>
      <c r="H6">
        <v>2</v>
      </c>
      <c r="I6">
        <v>3</v>
      </c>
      <c r="J6" s="2">
        <v>43478</v>
      </c>
      <c r="K6">
        <v>1</v>
      </c>
      <c r="L6">
        <v>2019</v>
      </c>
      <c r="M6" s="3">
        <f>ROUNDUP(Table10[[#This Row],[Week1+]]/13, 0)</f>
        <v>1</v>
      </c>
      <c r="P6" t="s">
        <v>38</v>
      </c>
      <c r="Q6" t="s">
        <v>39</v>
      </c>
      <c r="R6" t="s">
        <v>40</v>
      </c>
      <c r="S6" s="1" t="str">
        <f>HYPERLINK(Table11[[#This Row],[URL]], Table11[[#This Row],[PROD_NAME]])</f>
        <v>CT1021 Sub-Compact Tractor</v>
      </c>
      <c r="T6" t="s">
        <v>29</v>
      </c>
      <c r="U6" t="s">
        <v>41</v>
      </c>
      <c r="V6">
        <v>843</v>
      </c>
      <c r="W6">
        <v>11385</v>
      </c>
      <c r="X6">
        <v>11385</v>
      </c>
      <c r="Y6">
        <v>11385</v>
      </c>
      <c r="Z6">
        <v>11385</v>
      </c>
      <c r="AA6">
        <v>11527</v>
      </c>
      <c r="AB6">
        <v>11527</v>
      </c>
      <c r="AC6">
        <v>11527</v>
      </c>
      <c r="AD6">
        <v>11527</v>
      </c>
    </row>
    <row r="7" spans="2:30" x14ac:dyDescent="0.25">
      <c r="B7" t="s">
        <v>42</v>
      </c>
      <c r="C7" t="s">
        <v>43</v>
      </c>
      <c r="D7" t="s">
        <v>44</v>
      </c>
      <c r="E7" t="s">
        <v>145</v>
      </c>
      <c r="F7" t="b">
        <f>ISNUMBER(MATCH(Table9[[#This Row],[EmpID]], capstone_productSales[EMP_ID], 0))</f>
        <v>1</v>
      </c>
      <c r="H7">
        <v>3</v>
      </c>
      <c r="I7">
        <v>4</v>
      </c>
      <c r="J7" s="2">
        <v>43485</v>
      </c>
      <c r="K7">
        <v>1</v>
      </c>
      <c r="L7">
        <v>2019</v>
      </c>
      <c r="M7" s="3">
        <f>ROUNDUP(Table10[[#This Row],[Week1+]]/13, 0)</f>
        <v>1</v>
      </c>
      <c r="P7" t="s">
        <v>45</v>
      </c>
      <c r="Q7" t="s">
        <v>46</v>
      </c>
      <c r="R7" t="s">
        <v>47</v>
      </c>
      <c r="S7" s="1" t="str">
        <f>HYPERLINK(Table11[[#This Row],[URL]], Table11[[#This Row],[PROD_NAME]])</f>
        <v>S70 Skid Steer Loader</v>
      </c>
      <c r="T7" t="s">
        <v>29</v>
      </c>
      <c r="U7" t="s">
        <v>48</v>
      </c>
      <c r="V7">
        <v>1027</v>
      </c>
      <c r="W7">
        <v>22987</v>
      </c>
      <c r="X7">
        <v>22987</v>
      </c>
      <c r="Y7">
        <v>22987</v>
      </c>
      <c r="Z7">
        <v>22987</v>
      </c>
      <c r="AA7">
        <v>23120</v>
      </c>
      <c r="AB7">
        <v>23120</v>
      </c>
      <c r="AC7">
        <v>23120</v>
      </c>
      <c r="AD7">
        <v>23120</v>
      </c>
    </row>
    <row r="8" spans="2:30" x14ac:dyDescent="0.25">
      <c r="B8" t="s">
        <v>49</v>
      </c>
      <c r="C8" t="s">
        <v>24</v>
      </c>
      <c r="D8" t="s">
        <v>44</v>
      </c>
      <c r="E8" t="s">
        <v>148</v>
      </c>
      <c r="F8" t="b">
        <f>ISNUMBER(MATCH(Table9[[#This Row],[EmpID]], capstone_productSales[EMP_ID], 0))</f>
        <v>1</v>
      </c>
      <c r="H8">
        <v>4</v>
      </c>
      <c r="I8">
        <v>5</v>
      </c>
      <c r="J8" s="2">
        <v>43492</v>
      </c>
      <c r="K8">
        <v>2</v>
      </c>
      <c r="L8">
        <v>2019</v>
      </c>
      <c r="M8" s="3">
        <f>ROUNDUP(Table10[[#This Row],[Week1+]]/13, 0)</f>
        <v>1</v>
      </c>
      <c r="P8" t="s">
        <v>50</v>
      </c>
      <c r="Q8" t="s">
        <v>51</v>
      </c>
      <c r="R8" t="s">
        <v>52</v>
      </c>
      <c r="S8" s="1" t="str">
        <f>HYPERLINK(Table11[[#This Row],[URL]], Table11[[#This Row],[PROD_NAME]])</f>
        <v>CUV82</v>
      </c>
      <c r="T8" t="s">
        <v>53</v>
      </c>
      <c r="U8" t="s">
        <v>54</v>
      </c>
      <c r="V8">
        <v>843</v>
      </c>
      <c r="W8">
        <v>14786</v>
      </c>
      <c r="X8">
        <v>14786</v>
      </c>
      <c r="Y8">
        <v>14786</v>
      </c>
      <c r="Z8">
        <v>14786</v>
      </c>
      <c r="AA8">
        <v>14998</v>
      </c>
      <c r="AB8">
        <v>14998</v>
      </c>
      <c r="AC8">
        <v>14998</v>
      </c>
      <c r="AD8">
        <v>14998</v>
      </c>
    </row>
    <row r="9" spans="2:30" x14ac:dyDescent="0.25">
      <c r="H9">
        <v>5</v>
      </c>
      <c r="I9">
        <v>6</v>
      </c>
      <c r="J9" s="2">
        <v>43499</v>
      </c>
      <c r="K9">
        <v>2</v>
      </c>
      <c r="L9">
        <v>2019</v>
      </c>
      <c r="M9" s="3">
        <f>ROUNDUP(Table10[[#This Row],[Week1+]]/13, 0)</f>
        <v>1</v>
      </c>
      <c r="P9" t="s">
        <v>55</v>
      </c>
      <c r="Q9" t="s">
        <v>56</v>
      </c>
      <c r="R9" t="s">
        <v>57</v>
      </c>
      <c r="S9" s="1" t="str">
        <f>HYPERLINK(Table11[[#This Row],[URL]], Table11[[#This Row],[PROD_NAME]])</f>
        <v>Gator XUV 590M</v>
      </c>
      <c r="T9" t="s">
        <v>58</v>
      </c>
      <c r="U9" t="s">
        <v>59</v>
      </c>
      <c r="V9">
        <v>843</v>
      </c>
      <c r="W9">
        <v>12449</v>
      </c>
      <c r="X9">
        <v>12449</v>
      </c>
      <c r="Y9">
        <v>12449</v>
      </c>
      <c r="Z9">
        <v>12449</v>
      </c>
      <c r="AA9">
        <v>12499</v>
      </c>
      <c r="AB9">
        <v>12499</v>
      </c>
      <c r="AC9">
        <v>12499</v>
      </c>
      <c r="AD9">
        <v>12499</v>
      </c>
    </row>
    <row r="10" spans="2:30" x14ac:dyDescent="0.25">
      <c r="H10">
        <v>6</v>
      </c>
      <c r="I10">
        <v>7</v>
      </c>
      <c r="J10" s="2">
        <v>43506</v>
      </c>
      <c r="K10">
        <v>2</v>
      </c>
      <c r="L10">
        <v>2019</v>
      </c>
      <c r="M10" s="3">
        <f>ROUNDUP(Table10[[#This Row],[Week1+]]/13, 0)</f>
        <v>1</v>
      </c>
      <c r="P10" t="s">
        <v>60</v>
      </c>
      <c r="Q10" t="s">
        <v>61</v>
      </c>
      <c r="R10" t="s">
        <v>57</v>
      </c>
      <c r="S10" s="1" t="str">
        <f>HYPERLINK(Table11[[#This Row],[URL]], Table11[[#This Row],[PROD_NAME]])</f>
        <v>Z930M Ztrack</v>
      </c>
      <c r="T10" t="s">
        <v>58</v>
      </c>
      <c r="U10" t="s">
        <v>62</v>
      </c>
      <c r="V10">
        <v>843</v>
      </c>
      <c r="W10">
        <v>11589</v>
      </c>
      <c r="X10">
        <v>11589</v>
      </c>
      <c r="Y10">
        <v>11589</v>
      </c>
      <c r="Z10">
        <v>11589</v>
      </c>
      <c r="AA10">
        <v>11689</v>
      </c>
      <c r="AB10">
        <v>11689</v>
      </c>
      <c r="AC10">
        <v>11689</v>
      </c>
      <c r="AD10">
        <v>11689</v>
      </c>
    </row>
    <row r="11" spans="2:30" x14ac:dyDescent="0.25">
      <c r="H11">
        <v>7</v>
      </c>
      <c r="I11">
        <v>8</v>
      </c>
      <c r="J11" s="2">
        <v>43513</v>
      </c>
      <c r="K11">
        <v>2</v>
      </c>
      <c r="L11">
        <v>2019</v>
      </c>
      <c r="M11" s="3">
        <f>ROUNDUP(Table10[[#This Row],[Week1+]]/13, 0)</f>
        <v>1</v>
      </c>
      <c r="P11" t="s">
        <v>63</v>
      </c>
      <c r="Q11" t="s">
        <v>64</v>
      </c>
      <c r="R11" t="s">
        <v>57</v>
      </c>
      <c r="S11" s="1" t="str">
        <f>HYPERLINK(Table11[[#This Row],[URL]], Table11[[#This Row],[PROD_NAME]])</f>
        <v>1025R Sub-Compact Tractor</v>
      </c>
      <c r="T11" t="s">
        <v>58</v>
      </c>
      <c r="U11" t="s">
        <v>65</v>
      </c>
      <c r="V11">
        <v>978</v>
      </c>
      <c r="W11">
        <v>14999</v>
      </c>
      <c r="X11">
        <v>14999</v>
      </c>
      <c r="Y11">
        <v>14999</v>
      </c>
      <c r="Z11">
        <v>14999</v>
      </c>
      <c r="AA11">
        <v>15066</v>
      </c>
      <c r="AB11">
        <v>15066</v>
      </c>
      <c r="AC11">
        <v>15066</v>
      </c>
      <c r="AD11">
        <v>15066</v>
      </c>
    </row>
    <row r="12" spans="2:30" x14ac:dyDescent="0.25">
      <c r="H12">
        <v>8</v>
      </c>
      <c r="I12">
        <v>9</v>
      </c>
      <c r="J12" s="2">
        <v>43520</v>
      </c>
      <c r="K12">
        <v>3</v>
      </c>
      <c r="L12">
        <v>2019</v>
      </c>
      <c r="M12" s="3">
        <f>ROUNDUP(Table10[[#This Row],[Week1+]]/13, 0)</f>
        <v>1</v>
      </c>
    </row>
    <row r="13" spans="2:30" x14ac:dyDescent="0.25">
      <c r="H13">
        <v>9</v>
      </c>
      <c r="I13">
        <v>10</v>
      </c>
      <c r="J13" s="2">
        <v>43527</v>
      </c>
      <c r="K13">
        <v>3</v>
      </c>
      <c r="L13">
        <v>2019</v>
      </c>
      <c r="M13" s="3">
        <f>ROUNDUP(Table10[[#This Row],[Week1+]]/13, 0)</f>
        <v>1</v>
      </c>
    </row>
    <row r="14" spans="2:30" x14ac:dyDescent="0.25">
      <c r="H14">
        <v>10</v>
      </c>
      <c r="I14">
        <v>11</v>
      </c>
      <c r="J14" s="2">
        <v>43534</v>
      </c>
      <c r="K14">
        <v>3</v>
      </c>
      <c r="L14">
        <v>2019</v>
      </c>
      <c r="M14" s="3">
        <f>ROUNDUP(Table10[[#This Row],[Week1+]]/13, 0)</f>
        <v>1</v>
      </c>
    </row>
    <row r="15" spans="2:30" x14ac:dyDescent="0.25">
      <c r="H15">
        <v>11</v>
      </c>
      <c r="I15">
        <v>12</v>
      </c>
      <c r="J15" s="2">
        <v>43541</v>
      </c>
      <c r="K15">
        <v>3</v>
      </c>
      <c r="L15">
        <v>2019</v>
      </c>
      <c r="M15" s="3">
        <f>ROUNDUP(Table10[[#This Row],[Week1+]]/13, 0)</f>
        <v>1</v>
      </c>
    </row>
    <row r="16" spans="2:30" x14ac:dyDescent="0.25">
      <c r="H16">
        <v>12</v>
      </c>
      <c r="I16">
        <v>13</v>
      </c>
      <c r="J16" s="2">
        <v>43548</v>
      </c>
      <c r="K16">
        <v>4</v>
      </c>
      <c r="L16">
        <v>2019</v>
      </c>
      <c r="M16" s="3">
        <f>ROUNDUP(Table10[[#This Row],[Week1+]]/13, 0)</f>
        <v>1</v>
      </c>
    </row>
    <row r="17" spans="8:13" x14ac:dyDescent="0.25">
      <c r="H17">
        <v>13</v>
      </c>
      <c r="I17">
        <v>14</v>
      </c>
      <c r="J17" s="2">
        <v>43555</v>
      </c>
      <c r="K17">
        <v>4</v>
      </c>
      <c r="L17">
        <v>2019</v>
      </c>
      <c r="M17" s="3">
        <f>ROUNDUP(Table10[[#This Row],[Week1+]]/13, 0)</f>
        <v>2</v>
      </c>
    </row>
    <row r="18" spans="8:13" x14ac:dyDescent="0.25">
      <c r="H18">
        <v>14</v>
      </c>
      <c r="I18">
        <v>15</v>
      </c>
      <c r="J18" s="2">
        <v>43562</v>
      </c>
      <c r="K18">
        <v>4</v>
      </c>
      <c r="L18">
        <v>2019</v>
      </c>
      <c r="M18" s="3">
        <f>ROUNDUP(Table10[[#This Row],[Week1+]]/13, 0)</f>
        <v>2</v>
      </c>
    </row>
    <row r="19" spans="8:13" x14ac:dyDescent="0.25">
      <c r="H19">
        <v>15</v>
      </c>
      <c r="I19">
        <v>16</v>
      </c>
      <c r="J19" s="2">
        <v>43569</v>
      </c>
      <c r="K19">
        <v>4</v>
      </c>
      <c r="L19">
        <v>2019</v>
      </c>
      <c r="M19" s="3">
        <f>ROUNDUP(Table10[[#This Row],[Week1+]]/13, 0)</f>
        <v>2</v>
      </c>
    </row>
    <row r="20" spans="8:13" x14ac:dyDescent="0.25">
      <c r="H20">
        <v>16</v>
      </c>
      <c r="I20">
        <v>17</v>
      </c>
      <c r="J20" s="2">
        <v>43576</v>
      </c>
      <c r="K20">
        <v>5</v>
      </c>
      <c r="L20">
        <v>2019</v>
      </c>
      <c r="M20" s="3">
        <f>ROUNDUP(Table10[[#This Row],[Week1+]]/13, 0)</f>
        <v>2</v>
      </c>
    </row>
    <row r="21" spans="8:13" x14ac:dyDescent="0.25">
      <c r="H21">
        <v>17</v>
      </c>
      <c r="I21">
        <v>18</v>
      </c>
      <c r="J21" s="2">
        <v>43583</v>
      </c>
      <c r="K21">
        <v>5</v>
      </c>
      <c r="L21">
        <v>2019</v>
      </c>
      <c r="M21" s="3">
        <f>ROUNDUP(Table10[[#This Row],[Week1+]]/13, 0)</f>
        <v>2</v>
      </c>
    </row>
    <row r="22" spans="8:13" x14ac:dyDescent="0.25">
      <c r="H22">
        <v>18</v>
      </c>
      <c r="I22">
        <v>19</v>
      </c>
      <c r="J22" s="2">
        <v>43590</v>
      </c>
      <c r="K22">
        <v>5</v>
      </c>
      <c r="L22">
        <v>2019</v>
      </c>
      <c r="M22" s="3">
        <f>ROUNDUP(Table10[[#This Row],[Week1+]]/13, 0)</f>
        <v>2</v>
      </c>
    </row>
    <row r="23" spans="8:13" x14ac:dyDescent="0.25">
      <c r="H23">
        <v>19</v>
      </c>
      <c r="I23">
        <v>20</v>
      </c>
      <c r="J23" s="2">
        <v>43597</v>
      </c>
      <c r="K23">
        <v>5</v>
      </c>
      <c r="L23">
        <v>2019</v>
      </c>
      <c r="M23" s="3">
        <f>ROUNDUP(Table10[[#This Row],[Week1+]]/13, 0)</f>
        <v>2</v>
      </c>
    </row>
    <row r="24" spans="8:13" x14ac:dyDescent="0.25">
      <c r="H24">
        <v>20</v>
      </c>
      <c r="I24">
        <v>21</v>
      </c>
      <c r="J24" s="2">
        <v>43604</v>
      </c>
      <c r="K24">
        <v>6</v>
      </c>
      <c r="L24">
        <v>2019</v>
      </c>
      <c r="M24" s="3">
        <f>ROUNDUP(Table10[[#This Row],[Week1+]]/13, 0)</f>
        <v>2</v>
      </c>
    </row>
    <row r="25" spans="8:13" x14ac:dyDescent="0.25">
      <c r="H25">
        <v>21</v>
      </c>
      <c r="I25">
        <v>22</v>
      </c>
      <c r="J25" s="2">
        <v>43611</v>
      </c>
      <c r="K25">
        <v>6</v>
      </c>
      <c r="L25">
        <v>2019</v>
      </c>
      <c r="M25" s="3">
        <f>ROUNDUP(Table10[[#This Row],[Week1+]]/13, 0)</f>
        <v>2</v>
      </c>
    </row>
    <row r="26" spans="8:13" x14ac:dyDescent="0.25">
      <c r="H26">
        <v>22</v>
      </c>
      <c r="I26">
        <v>23</v>
      </c>
      <c r="J26" s="2">
        <v>43618</v>
      </c>
      <c r="K26">
        <v>6</v>
      </c>
      <c r="L26">
        <v>2019</v>
      </c>
      <c r="M26" s="3">
        <f>ROUNDUP(Table10[[#This Row],[Week1+]]/13, 0)</f>
        <v>2</v>
      </c>
    </row>
    <row r="27" spans="8:13" x14ac:dyDescent="0.25">
      <c r="H27">
        <v>23</v>
      </c>
      <c r="I27">
        <v>24</v>
      </c>
      <c r="J27" s="2">
        <v>43625</v>
      </c>
      <c r="K27">
        <v>6</v>
      </c>
      <c r="L27">
        <v>2019</v>
      </c>
      <c r="M27" s="3">
        <f>ROUNDUP(Table10[[#This Row],[Week1+]]/13, 0)</f>
        <v>2</v>
      </c>
    </row>
    <row r="28" spans="8:13" x14ac:dyDescent="0.25">
      <c r="H28">
        <v>24</v>
      </c>
      <c r="I28">
        <v>25</v>
      </c>
      <c r="J28" s="2">
        <v>43632</v>
      </c>
      <c r="K28">
        <v>7</v>
      </c>
      <c r="L28">
        <v>2019</v>
      </c>
      <c r="M28" s="3">
        <f>ROUNDUP(Table10[[#This Row],[Week1+]]/13, 0)</f>
        <v>2</v>
      </c>
    </row>
    <row r="29" spans="8:13" x14ac:dyDescent="0.25">
      <c r="H29">
        <v>25</v>
      </c>
      <c r="I29">
        <v>26</v>
      </c>
      <c r="J29" s="2">
        <v>43639</v>
      </c>
      <c r="K29">
        <v>7</v>
      </c>
      <c r="L29">
        <v>2019</v>
      </c>
      <c r="M29" s="3">
        <f>ROUNDUP(Table10[[#This Row],[Week1+]]/13, 0)</f>
        <v>2</v>
      </c>
    </row>
    <row r="30" spans="8:13" x14ac:dyDescent="0.25">
      <c r="H30">
        <v>26</v>
      </c>
      <c r="I30">
        <v>27</v>
      </c>
      <c r="J30" s="2">
        <v>43646</v>
      </c>
      <c r="K30">
        <v>7</v>
      </c>
      <c r="L30">
        <v>2019</v>
      </c>
      <c r="M30" s="3">
        <f>ROUNDUP(Table10[[#This Row],[Week1+]]/13, 0)</f>
        <v>3</v>
      </c>
    </row>
    <row r="31" spans="8:13" x14ac:dyDescent="0.25">
      <c r="H31">
        <v>27</v>
      </c>
      <c r="I31">
        <v>28</v>
      </c>
      <c r="J31" s="2">
        <v>43653</v>
      </c>
      <c r="K31">
        <v>7</v>
      </c>
      <c r="L31">
        <v>2019</v>
      </c>
      <c r="M31" s="3">
        <f>ROUNDUP(Table10[[#This Row],[Week1+]]/13, 0)</f>
        <v>3</v>
      </c>
    </row>
    <row r="32" spans="8:13" x14ac:dyDescent="0.25">
      <c r="H32">
        <v>28</v>
      </c>
      <c r="I32">
        <v>29</v>
      </c>
      <c r="J32" s="2">
        <v>43660</v>
      </c>
      <c r="K32">
        <v>8</v>
      </c>
      <c r="L32">
        <v>2019</v>
      </c>
      <c r="M32" s="3">
        <f>ROUNDUP(Table10[[#This Row],[Week1+]]/13, 0)</f>
        <v>3</v>
      </c>
    </row>
    <row r="33" spans="8:13" x14ac:dyDescent="0.25">
      <c r="H33">
        <v>29</v>
      </c>
      <c r="I33">
        <v>30</v>
      </c>
      <c r="J33" s="2">
        <v>43667</v>
      </c>
      <c r="K33">
        <v>8</v>
      </c>
      <c r="L33">
        <v>2019</v>
      </c>
      <c r="M33" s="3">
        <f>ROUNDUP(Table10[[#This Row],[Week1+]]/13, 0)</f>
        <v>3</v>
      </c>
    </row>
    <row r="34" spans="8:13" x14ac:dyDescent="0.25">
      <c r="H34">
        <v>30</v>
      </c>
      <c r="I34">
        <v>31</v>
      </c>
      <c r="J34" s="2">
        <v>43674</v>
      </c>
      <c r="K34">
        <v>8</v>
      </c>
      <c r="L34">
        <v>2019</v>
      </c>
      <c r="M34" s="3">
        <f>ROUNDUP(Table10[[#This Row],[Week1+]]/13, 0)</f>
        <v>3</v>
      </c>
    </row>
    <row r="35" spans="8:13" x14ac:dyDescent="0.25">
      <c r="H35">
        <v>31</v>
      </c>
      <c r="I35">
        <v>32</v>
      </c>
      <c r="J35" s="2">
        <v>43681</v>
      </c>
      <c r="K35">
        <v>8</v>
      </c>
      <c r="L35">
        <v>2019</v>
      </c>
      <c r="M35" s="3">
        <f>ROUNDUP(Table10[[#This Row],[Week1+]]/13, 0)</f>
        <v>3</v>
      </c>
    </row>
    <row r="36" spans="8:13" x14ac:dyDescent="0.25">
      <c r="H36">
        <v>32</v>
      </c>
      <c r="I36">
        <v>33</v>
      </c>
      <c r="J36" s="2">
        <v>43688</v>
      </c>
      <c r="K36">
        <v>9</v>
      </c>
      <c r="L36">
        <v>2019</v>
      </c>
      <c r="M36" s="3">
        <f>ROUNDUP(Table10[[#This Row],[Week1+]]/13, 0)</f>
        <v>3</v>
      </c>
    </row>
    <row r="37" spans="8:13" x14ac:dyDescent="0.25">
      <c r="H37">
        <v>33</v>
      </c>
      <c r="I37">
        <v>34</v>
      </c>
      <c r="J37" s="2">
        <v>43695</v>
      </c>
      <c r="K37">
        <v>9</v>
      </c>
      <c r="L37">
        <v>2019</v>
      </c>
      <c r="M37" s="3">
        <f>ROUNDUP(Table10[[#This Row],[Week1+]]/13, 0)</f>
        <v>3</v>
      </c>
    </row>
    <row r="38" spans="8:13" x14ac:dyDescent="0.25">
      <c r="H38">
        <v>34</v>
      </c>
      <c r="I38">
        <v>35</v>
      </c>
      <c r="J38" s="2">
        <v>43702</v>
      </c>
      <c r="K38">
        <v>9</v>
      </c>
      <c r="L38">
        <v>2019</v>
      </c>
      <c r="M38" s="3">
        <f>ROUNDUP(Table10[[#This Row],[Week1+]]/13, 0)</f>
        <v>3</v>
      </c>
    </row>
    <row r="39" spans="8:13" x14ac:dyDescent="0.25">
      <c r="H39">
        <v>35</v>
      </c>
      <c r="I39">
        <v>36</v>
      </c>
      <c r="J39" s="2">
        <v>43709</v>
      </c>
      <c r="K39">
        <v>9</v>
      </c>
      <c r="L39">
        <v>2019</v>
      </c>
      <c r="M39" s="3">
        <f>ROUNDUP(Table10[[#This Row],[Week1+]]/13, 0)</f>
        <v>3</v>
      </c>
    </row>
    <row r="40" spans="8:13" x14ac:dyDescent="0.25">
      <c r="H40">
        <v>36</v>
      </c>
      <c r="I40">
        <v>37</v>
      </c>
      <c r="J40" s="2">
        <v>43716</v>
      </c>
      <c r="K40">
        <v>10</v>
      </c>
      <c r="L40">
        <v>2019</v>
      </c>
      <c r="M40" s="3">
        <f>ROUNDUP(Table10[[#This Row],[Week1+]]/13, 0)</f>
        <v>3</v>
      </c>
    </row>
    <row r="41" spans="8:13" x14ac:dyDescent="0.25">
      <c r="H41">
        <v>37</v>
      </c>
      <c r="I41">
        <v>38</v>
      </c>
      <c r="J41" s="2">
        <v>43723</v>
      </c>
      <c r="K41">
        <v>10</v>
      </c>
      <c r="L41">
        <v>2019</v>
      </c>
      <c r="M41" s="3">
        <f>ROUNDUP(Table10[[#This Row],[Week1+]]/13, 0)</f>
        <v>3</v>
      </c>
    </row>
    <row r="42" spans="8:13" x14ac:dyDescent="0.25">
      <c r="H42">
        <v>38</v>
      </c>
      <c r="I42">
        <v>39</v>
      </c>
      <c r="J42" s="2">
        <v>43730</v>
      </c>
      <c r="K42">
        <v>10</v>
      </c>
      <c r="L42">
        <v>2019</v>
      </c>
      <c r="M42" s="3">
        <f>ROUNDUP(Table10[[#This Row],[Week1+]]/13, 0)</f>
        <v>3</v>
      </c>
    </row>
    <row r="43" spans="8:13" x14ac:dyDescent="0.25">
      <c r="H43">
        <v>39</v>
      </c>
      <c r="I43">
        <v>40</v>
      </c>
      <c r="J43" s="2">
        <v>43737</v>
      </c>
      <c r="K43">
        <v>10</v>
      </c>
      <c r="L43">
        <v>2019</v>
      </c>
      <c r="M43" s="3">
        <f>ROUNDUP(Table10[[#This Row],[Week1+]]/13, 0)</f>
        <v>4</v>
      </c>
    </row>
    <row r="44" spans="8:13" x14ac:dyDescent="0.25">
      <c r="H44">
        <v>40</v>
      </c>
      <c r="I44">
        <v>41</v>
      </c>
      <c r="J44" s="2">
        <v>43744</v>
      </c>
      <c r="K44">
        <v>11</v>
      </c>
      <c r="L44">
        <v>2019</v>
      </c>
      <c r="M44" s="3">
        <f>ROUNDUP(Table10[[#This Row],[Week1+]]/13, 0)</f>
        <v>4</v>
      </c>
    </row>
    <row r="45" spans="8:13" x14ac:dyDescent="0.25">
      <c r="H45">
        <v>41</v>
      </c>
      <c r="I45">
        <v>42</v>
      </c>
      <c r="J45" s="2">
        <v>43751</v>
      </c>
      <c r="K45">
        <v>11</v>
      </c>
      <c r="L45">
        <v>2019</v>
      </c>
      <c r="M45" s="3">
        <f>ROUNDUP(Table10[[#This Row],[Week1+]]/13, 0)</f>
        <v>4</v>
      </c>
    </row>
    <row r="46" spans="8:13" x14ac:dyDescent="0.25">
      <c r="H46">
        <v>42</v>
      </c>
      <c r="I46">
        <v>43</v>
      </c>
      <c r="J46" s="2">
        <v>43758</v>
      </c>
      <c r="K46">
        <v>11</v>
      </c>
      <c r="L46">
        <v>2019</v>
      </c>
      <c r="M46" s="3">
        <f>ROUNDUP(Table10[[#This Row],[Week1+]]/13, 0)</f>
        <v>4</v>
      </c>
    </row>
    <row r="47" spans="8:13" x14ac:dyDescent="0.25">
      <c r="H47">
        <v>43</v>
      </c>
      <c r="I47">
        <v>44</v>
      </c>
      <c r="J47" s="2">
        <v>43765</v>
      </c>
      <c r="K47">
        <v>11</v>
      </c>
      <c r="L47">
        <v>2019</v>
      </c>
      <c r="M47" s="3">
        <f>ROUNDUP(Table10[[#This Row],[Week1+]]/13, 0)</f>
        <v>4</v>
      </c>
    </row>
    <row r="48" spans="8:13" x14ac:dyDescent="0.25">
      <c r="H48">
        <v>44</v>
      </c>
      <c r="I48">
        <v>45</v>
      </c>
      <c r="J48" s="2">
        <v>43772</v>
      </c>
      <c r="K48">
        <v>12</v>
      </c>
      <c r="L48">
        <v>2019</v>
      </c>
      <c r="M48" s="3">
        <f>ROUNDUP(Table10[[#This Row],[Week1+]]/13, 0)</f>
        <v>4</v>
      </c>
    </row>
    <row r="49" spans="8:13" x14ac:dyDescent="0.25">
      <c r="H49">
        <v>45</v>
      </c>
      <c r="I49">
        <v>46</v>
      </c>
      <c r="J49" s="2">
        <v>43779</v>
      </c>
      <c r="K49">
        <v>12</v>
      </c>
      <c r="L49">
        <v>2019</v>
      </c>
      <c r="M49" s="3">
        <f>ROUNDUP(Table10[[#This Row],[Week1+]]/13, 0)</f>
        <v>4</v>
      </c>
    </row>
    <row r="50" spans="8:13" x14ac:dyDescent="0.25">
      <c r="H50">
        <v>46</v>
      </c>
      <c r="I50">
        <v>47</v>
      </c>
      <c r="J50" s="2">
        <v>43786</v>
      </c>
      <c r="K50">
        <v>12</v>
      </c>
      <c r="L50">
        <v>2019</v>
      </c>
      <c r="M50" s="3">
        <f>ROUNDUP(Table10[[#This Row],[Week1+]]/13, 0)</f>
        <v>4</v>
      </c>
    </row>
    <row r="51" spans="8:13" x14ac:dyDescent="0.25">
      <c r="H51">
        <v>47</v>
      </c>
      <c r="I51">
        <v>48</v>
      </c>
      <c r="J51" s="2">
        <v>43793</v>
      </c>
      <c r="K51">
        <v>12</v>
      </c>
      <c r="L51">
        <v>2019</v>
      </c>
      <c r="M51" s="3">
        <f>ROUNDUP(Table10[[#This Row],[Week1+]]/13, 0)</f>
        <v>4</v>
      </c>
    </row>
    <row r="52" spans="8:13" x14ac:dyDescent="0.25">
      <c r="H52">
        <v>48</v>
      </c>
      <c r="I52">
        <v>49</v>
      </c>
      <c r="J52" s="2">
        <v>43800</v>
      </c>
      <c r="K52">
        <v>13</v>
      </c>
      <c r="L52">
        <v>2019</v>
      </c>
      <c r="M52" s="3">
        <f>ROUNDUP(Table10[[#This Row],[Week1+]]/13, 0)</f>
        <v>4</v>
      </c>
    </row>
    <row r="53" spans="8:13" x14ac:dyDescent="0.25">
      <c r="H53">
        <v>49</v>
      </c>
      <c r="I53">
        <v>50</v>
      </c>
      <c r="J53" s="2">
        <v>43807</v>
      </c>
      <c r="K53">
        <v>13</v>
      </c>
      <c r="L53">
        <v>2019</v>
      </c>
      <c r="M53" s="3">
        <f>ROUNDUP(Table10[[#This Row],[Week1+]]/13, 0)</f>
        <v>4</v>
      </c>
    </row>
    <row r="54" spans="8:13" x14ac:dyDescent="0.25">
      <c r="H54">
        <v>50</v>
      </c>
      <c r="I54">
        <v>51</v>
      </c>
      <c r="J54" s="2">
        <v>43814</v>
      </c>
      <c r="K54">
        <v>13</v>
      </c>
      <c r="L54">
        <v>2019</v>
      </c>
      <c r="M54" s="3">
        <f>ROUNDUP(Table10[[#This Row],[Week1+]]/13, 0)</f>
        <v>4</v>
      </c>
    </row>
    <row r="55" spans="8:13" x14ac:dyDescent="0.25">
      <c r="H55">
        <v>51</v>
      </c>
      <c r="I55">
        <v>52</v>
      </c>
      <c r="J55" s="2">
        <v>43821</v>
      </c>
      <c r="K55">
        <v>13</v>
      </c>
      <c r="L55">
        <v>2019</v>
      </c>
      <c r="M55" s="3">
        <f>ROUNDUP(Table10[[#This Row],[Week1+]]/13, 0)</f>
        <v>4</v>
      </c>
    </row>
    <row r="56" spans="8:13" x14ac:dyDescent="0.25">
      <c r="H56">
        <v>0</v>
      </c>
      <c r="I56">
        <v>1</v>
      </c>
      <c r="J56" s="2">
        <v>43828</v>
      </c>
      <c r="K56">
        <v>1</v>
      </c>
      <c r="L56">
        <v>2020</v>
      </c>
      <c r="M56" s="3">
        <f>ROUNDUP(Table10[[#This Row],[Week1+]]/13, 0)</f>
        <v>1</v>
      </c>
    </row>
    <row r="57" spans="8:13" x14ac:dyDescent="0.25">
      <c r="H57">
        <v>1</v>
      </c>
      <c r="I57">
        <v>2</v>
      </c>
      <c r="J57" s="2">
        <v>43835</v>
      </c>
      <c r="K57">
        <v>1</v>
      </c>
      <c r="L57">
        <v>2020</v>
      </c>
      <c r="M57" s="3">
        <f>ROUNDUP(Table10[[#This Row],[Week1+]]/13, 0)</f>
        <v>1</v>
      </c>
    </row>
    <row r="58" spans="8:13" x14ac:dyDescent="0.25">
      <c r="H58">
        <v>2</v>
      </c>
      <c r="I58">
        <v>3</v>
      </c>
      <c r="J58" s="2">
        <v>43842</v>
      </c>
      <c r="K58">
        <v>1</v>
      </c>
      <c r="L58">
        <v>2020</v>
      </c>
      <c r="M58" s="3">
        <f>ROUNDUP(Table10[[#This Row],[Week1+]]/13, 0)</f>
        <v>1</v>
      </c>
    </row>
    <row r="59" spans="8:13" x14ac:dyDescent="0.25">
      <c r="H59">
        <v>3</v>
      </c>
      <c r="I59">
        <v>4</v>
      </c>
      <c r="J59" s="2">
        <v>43849</v>
      </c>
      <c r="K59">
        <v>1</v>
      </c>
      <c r="L59">
        <v>2020</v>
      </c>
      <c r="M59" s="3">
        <f>ROUNDUP(Table10[[#This Row],[Week1+]]/13, 0)</f>
        <v>1</v>
      </c>
    </row>
    <row r="60" spans="8:13" x14ac:dyDescent="0.25">
      <c r="H60">
        <v>4</v>
      </c>
      <c r="I60">
        <v>5</v>
      </c>
      <c r="J60" s="2">
        <v>43856</v>
      </c>
      <c r="K60">
        <v>2</v>
      </c>
      <c r="L60">
        <v>2020</v>
      </c>
      <c r="M60" s="3">
        <f>ROUNDUP(Table10[[#This Row],[Week1+]]/13, 0)</f>
        <v>1</v>
      </c>
    </row>
    <row r="61" spans="8:13" x14ac:dyDescent="0.25">
      <c r="H61">
        <v>5</v>
      </c>
      <c r="I61">
        <v>6</v>
      </c>
      <c r="J61" s="2">
        <v>43863</v>
      </c>
      <c r="K61">
        <v>2</v>
      </c>
      <c r="L61">
        <v>2020</v>
      </c>
      <c r="M61" s="3">
        <f>ROUNDUP(Table10[[#This Row],[Week1+]]/13, 0)</f>
        <v>1</v>
      </c>
    </row>
    <row r="62" spans="8:13" x14ac:dyDescent="0.25">
      <c r="H62">
        <v>6</v>
      </c>
      <c r="I62">
        <v>7</v>
      </c>
      <c r="J62" s="2">
        <v>43870</v>
      </c>
      <c r="K62">
        <v>2</v>
      </c>
      <c r="L62">
        <v>2020</v>
      </c>
      <c r="M62" s="3">
        <f>ROUNDUP(Table10[[#This Row],[Week1+]]/13, 0)</f>
        <v>1</v>
      </c>
    </row>
    <row r="63" spans="8:13" x14ac:dyDescent="0.25">
      <c r="H63">
        <v>7</v>
      </c>
      <c r="I63">
        <v>8</v>
      </c>
      <c r="J63" s="2">
        <v>43877</v>
      </c>
      <c r="K63">
        <v>2</v>
      </c>
      <c r="L63">
        <v>2020</v>
      </c>
      <c r="M63" s="3">
        <f>ROUNDUP(Table10[[#This Row],[Week1+]]/13, 0)</f>
        <v>1</v>
      </c>
    </row>
    <row r="64" spans="8:13" x14ac:dyDescent="0.25">
      <c r="H64">
        <v>8</v>
      </c>
      <c r="I64">
        <v>9</v>
      </c>
      <c r="J64" s="2">
        <v>43884</v>
      </c>
      <c r="K64">
        <v>3</v>
      </c>
      <c r="L64">
        <v>2020</v>
      </c>
      <c r="M64" s="3">
        <f>ROUNDUP(Table10[[#This Row],[Week1+]]/13, 0)</f>
        <v>1</v>
      </c>
    </row>
    <row r="65" spans="8:13" x14ac:dyDescent="0.25">
      <c r="H65">
        <v>9</v>
      </c>
      <c r="I65">
        <v>10</v>
      </c>
      <c r="J65" s="2">
        <v>43891</v>
      </c>
      <c r="K65">
        <v>3</v>
      </c>
      <c r="L65">
        <v>2020</v>
      </c>
      <c r="M65" s="3">
        <f>ROUNDUP(Table10[[#This Row],[Week1+]]/13, 0)</f>
        <v>1</v>
      </c>
    </row>
    <row r="66" spans="8:13" x14ac:dyDescent="0.25">
      <c r="H66">
        <v>10</v>
      </c>
      <c r="I66">
        <v>11</v>
      </c>
      <c r="J66" s="2">
        <v>43898</v>
      </c>
      <c r="K66">
        <v>3</v>
      </c>
      <c r="L66">
        <v>2020</v>
      </c>
      <c r="M66" s="3">
        <f>ROUNDUP(Table10[[#This Row],[Week1+]]/13, 0)</f>
        <v>1</v>
      </c>
    </row>
    <row r="67" spans="8:13" x14ac:dyDescent="0.25">
      <c r="H67">
        <v>11</v>
      </c>
      <c r="I67">
        <v>12</v>
      </c>
      <c r="J67" s="2">
        <v>43905</v>
      </c>
      <c r="K67">
        <v>3</v>
      </c>
      <c r="L67">
        <v>2020</v>
      </c>
      <c r="M67" s="3">
        <f>ROUNDUP(Table10[[#This Row],[Week1+]]/13, 0)</f>
        <v>1</v>
      </c>
    </row>
    <row r="68" spans="8:13" x14ac:dyDescent="0.25">
      <c r="H68">
        <v>12</v>
      </c>
      <c r="I68">
        <v>13</v>
      </c>
      <c r="J68" s="2">
        <v>43912</v>
      </c>
      <c r="K68">
        <v>4</v>
      </c>
      <c r="L68">
        <v>2020</v>
      </c>
      <c r="M68" s="3">
        <f>ROUNDUP(Table10[[#This Row],[Week1+]]/13, 0)</f>
        <v>1</v>
      </c>
    </row>
    <row r="69" spans="8:13" x14ac:dyDescent="0.25">
      <c r="H69">
        <v>13</v>
      </c>
      <c r="I69">
        <v>14</v>
      </c>
      <c r="J69" s="2">
        <v>43919</v>
      </c>
      <c r="K69">
        <v>4</v>
      </c>
      <c r="L69">
        <v>2020</v>
      </c>
      <c r="M69" s="3">
        <f>ROUNDUP(Table10[[#This Row],[Week1+]]/13, 0)</f>
        <v>2</v>
      </c>
    </row>
    <row r="70" spans="8:13" x14ac:dyDescent="0.25">
      <c r="H70">
        <v>14</v>
      </c>
      <c r="I70">
        <v>15</v>
      </c>
      <c r="J70" s="2">
        <v>43926</v>
      </c>
      <c r="K70">
        <v>4</v>
      </c>
      <c r="L70">
        <v>2020</v>
      </c>
      <c r="M70" s="3">
        <f>ROUNDUP(Table10[[#This Row],[Week1+]]/13, 0)</f>
        <v>2</v>
      </c>
    </row>
    <row r="71" spans="8:13" x14ac:dyDescent="0.25">
      <c r="H71">
        <v>15</v>
      </c>
      <c r="I71">
        <v>16</v>
      </c>
      <c r="J71" s="2">
        <v>43933</v>
      </c>
      <c r="K71">
        <v>4</v>
      </c>
      <c r="L71">
        <v>2020</v>
      </c>
      <c r="M71" s="3">
        <f>ROUNDUP(Table10[[#This Row],[Week1+]]/13, 0)</f>
        <v>2</v>
      </c>
    </row>
    <row r="72" spans="8:13" x14ac:dyDescent="0.25">
      <c r="H72">
        <v>16</v>
      </c>
      <c r="I72">
        <v>17</v>
      </c>
      <c r="J72" s="2">
        <v>43940</v>
      </c>
      <c r="K72">
        <v>5</v>
      </c>
      <c r="L72">
        <v>2020</v>
      </c>
      <c r="M72" s="3">
        <f>ROUNDUP(Table10[[#This Row],[Week1+]]/13, 0)</f>
        <v>2</v>
      </c>
    </row>
    <row r="73" spans="8:13" x14ac:dyDescent="0.25">
      <c r="H73">
        <v>17</v>
      </c>
      <c r="I73">
        <v>18</v>
      </c>
      <c r="J73" s="2">
        <v>43947</v>
      </c>
      <c r="K73">
        <v>5</v>
      </c>
      <c r="L73">
        <v>2020</v>
      </c>
      <c r="M73" s="3">
        <f>ROUNDUP(Table10[[#This Row],[Week1+]]/13, 0)</f>
        <v>2</v>
      </c>
    </row>
    <row r="74" spans="8:13" x14ac:dyDescent="0.25">
      <c r="H74">
        <v>18</v>
      </c>
      <c r="I74">
        <v>19</v>
      </c>
      <c r="J74" s="2">
        <v>43954</v>
      </c>
      <c r="K74">
        <v>5</v>
      </c>
      <c r="L74">
        <v>2020</v>
      </c>
      <c r="M74" s="3">
        <f>ROUNDUP(Table10[[#This Row],[Week1+]]/13, 0)</f>
        <v>2</v>
      </c>
    </row>
    <row r="75" spans="8:13" x14ac:dyDescent="0.25">
      <c r="H75">
        <v>19</v>
      </c>
      <c r="I75">
        <v>20</v>
      </c>
      <c r="J75" s="2">
        <v>43961</v>
      </c>
      <c r="K75">
        <v>5</v>
      </c>
      <c r="L75">
        <v>2020</v>
      </c>
      <c r="M75" s="3">
        <f>ROUNDUP(Table10[[#This Row],[Week1+]]/13, 0)</f>
        <v>2</v>
      </c>
    </row>
    <row r="76" spans="8:13" x14ac:dyDescent="0.25">
      <c r="H76">
        <v>20</v>
      </c>
      <c r="I76">
        <v>21</v>
      </c>
      <c r="J76" s="2">
        <v>43968</v>
      </c>
      <c r="K76">
        <v>6</v>
      </c>
      <c r="L76">
        <v>2020</v>
      </c>
      <c r="M76" s="3">
        <f>ROUNDUP(Table10[[#This Row],[Week1+]]/13, 0)</f>
        <v>2</v>
      </c>
    </row>
    <row r="77" spans="8:13" x14ac:dyDescent="0.25">
      <c r="H77">
        <v>21</v>
      </c>
      <c r="I77">
        <v>22</v>
      </c>
      <c r="J77" s="2">
        <v>43975</v>
      </c>
      <c r="K77">
        <v>6</v>
      </c>
      <c r="L77">
        <v>2020</v>
      </c>
      <c r="M77" s="3">
        <f>ROUNDUP(Table10[[#This Row],[Week1+]]/13, 0)</f>
        <v>2</v>
      </c>
    </row>
    <row r="78" spans="8:13" x14ac:dyDescent="0.25">
      <c r="H78">
        <v>22</v>
      </c>
      <c r="I78">
        <v>23</v>
      </c>
      <c r="J78" s="2">
        <v>43982</v>
      </c>
      <c r="K78">
        <v>6</v>
      </c>
      <c r="L78">
        <v>2020</v>
      </c>
      <c r="M78" s="3">
        <f>ROUNDUP(Table10[[#This Row],[Week1+]]/13, 0)</f>
        <v>2</v>
      </c>
    </row>
    <row r="79" spans="8:13" x14ac:dyDescent="0.25">
      <c r="H79">
        <v>23</v>
      </c>
      <c r="I79">
        <v>24</v>
      </c>
      <c r="J79" s="2">
        <v>43989</v>
      </c>
      <c r="K79">
        <v>6</v>
      </c>
      <c r="L79">
        <v>2020</v>
      </c>
      <c r="M79" s="3">
        <f>ROUNDUP(Table10[[#This Row],[Week1+]]/13, 0)</f>
        <v>2</v>
      </c>
    </row>
    <row r="80" spans="8:13" x14ac:dyDescent="0.25">
      <c r="H80">
        <v>24</v>
      </c>
      <c r="I80">
        <v>25</v>
      </c>
      <c r="J80" s="2">
        <v>43996</v>
      </c>
      <c r="K80">
        <v>7</v>
      </c>
      <c r="L80">
        <v>2020</v>
      </c>
      <c r="M80" s="3">
        <f>ROUNDUP(Table10[[#This Row],[Week1+]]/13, 0)</f>
        <v>2</v>
      </c>
    </row>
    <row r="81" spans="8:13" x14ac:dyDescent="0.25">
      <c r="H81">
        <v>25</v>
      </c>
      <c r="I81">
        <v>26</v>
      </c>
      <c r="J81" s="2">
        <v>44003</v>
      </c>
      <c r="K81">
        <v>7</v>
      </c>
      <c r="L81">
        <v>2020</v>
      </c>
      <c r="M81" s="3">
        <f>ROUNDUP(Table10[[#This Row],[Week1+]]/13, 0)</f>
        <v>2</v>
      </c>
    </row>
    <row r="82" spans="8:13" x14ac:dyDescent="0.25">
      <c r="H82">
        <v>26</v>
      </c>
      <c r="I82">
        <v>27</v>
      </c>
      <c r="J82" s="2">
        <v>44010</v>
      </c>
      <c r="K82">
        <v>7</v>
      </c>
      <c r="L82">
        <v>2020</v>
      </c>
      <c r="M82" s="3">
        <f>ROUNDUP(Table10[[#This Row],[Week1+]]/13, 0)</f>
        <v>3</v>
      </c>
    </row>
    <row r="83" spans="8:13" x14ac:dyDescent="0.25">
      <c r="H83">
        <v>27</v>
      </c>
      <c r="I83">
        <v>28</v>
      </c>
      <c r="J83" s="2">
        <v>44017</v>
      </c>
      <c r="K83">
        <v>7</v>
      </c>
      <c r="L83">
        <v>2020</v>
      </c>
      <c r="M83" s="3">
        <f>ROUNDUP(Table10[[#This Row],[Week1+]]/13, 0)</f>
        <v>3</v>
      </c>
    </row>
    <row r="84" spans="8:13" x14ac:dyDescent="0.25">
      <c r="H84">
        <v>28</v>
      </c>
      <c r="I84">
        <v>29</v>
      </c>
      <c r="J84" s="2">
        <v>44024</v>
      </c>
      <c r="K84">
        <v>8</v>
      </c>
      <c r="L84">
        <v>2020</v>
      </c>
      <c r="M84" s="3">
        <f>ROUNDUP(Table10[[#This Row],[Week1+]]/13, 0)</f>
        <v>3</v>
      </c>
    </row>
    <row r="85" spans="8:13" x14ac:dyDescent="0.25">
      <c r="H85">
        <v>29</v>
      </c>
      <c r="I85">
        <v>30</v>
      </c>
      <c r="J85" s="2">
        <v>44031</v>
      </c>
      <c r="K85">
        <v>8</v>
      </c>
      <c r="L85">
        <v>2020</v>
      </c>
      <c r="M85" s="3">
        <f>ROUNDUP(Table10[[#This Row],[Week1+]]/13, 0)</f>
        <v>3</v>
      </c>
    </row>
    <row r="86" spans="8:13" x14ac:dyDescent="0.25">
      <c r="H86">
        <v>30</v>
      </c>
      <c r="I86">
        <v>31</v>
      </c>
      <c r="J86" s="2">
        <v>44038</v>
      </c>
      <c r="K86">
        <v>8</v>
      </c>
      <c r="L86">
        <v>2020</v>
      </c>
      <c r="M86" s="3">
        <f>ROUNDUP(Table10[[#This Row],[Week1+]]/13, 0)</f>
        <v>3</v>
      </c>
    </row>
    <row r="87" spans="8:13" x14ac:dyDescent="0.25">
      <c r="H87">
        <v>31</v>
      </c>
      <c r="I87">
        <v>32</v>
      </c>
      <c r="J87" s="2">
        <v>44045</v>
      </c>
      <c r="K87">
        <v>8</v>
      </c>
      <c r="L87">
        <v>2020</v>
      </c>
      <c r="M87" s="3">
        <f>ROUNDUP(Table10[[#This Row],[Week1+]]/13, 0)</f>
        <v>3</v>
      </c>
    </row>
    <row r="88" spans="8:13" x14ac:dyDescent="0.25">
      <c r="H88">
        <v>32</v>
      </c>
      <c r="I88">
        <v>33</v>
      </c>
      <c r="J88" s="2">
        <v>44052</v>
      </c>
      <c r="K88">
        <v>9</v>
      </c>
      <c r="L88">
        <v>2020</v>
      </c>
      <c r="M88" s="3">
        <f>ROUNDUP(Table10[[#This Row],[Week1+]]/13, 0)</f>
        <v>3</v>
      </c>
    </row>
    <row r="89" spans="8:13" x14ac:dyDescent="0.25">
      <c r="H89">
        <v>33</v>
      </c>
      <c r="I89">
        <v>34</v>
      </c>
      <c r="J89" s="2">
        <v>44059</v>
      </c>
      <c r="K89">
        <v>9</v>
      </c>
      <c r="L89">
        <v>2020</v>
      </c>
      <c r="M89" s="3">
        <f>ROUNDUP(Table10[[#This Row],[Week1+]]/13, 0)</f>
        <v>3</v>
      </c>
    </row>
    <row r="90" spans="8:13" x14ac:dyDescent="0.25">
      <c r="H90">
        <v>34</v>
      </c>
      <c r="I90">
        <v>35</v>
      </c>
      <c r="J90" s="2">
        <v>44066</v>
      </c>
      <c r="K90">
        <v>9</v>
      </c>
      <c r="L90">
        <v>2020</v>
      </c>
      <c r="M90" s="3">
        <f>ROUNDUP(Table10[[#This Row],[Week1+]]/13, 0)</f>
        <v>3</v>
      </c>
    </row>
    <row r="91" spans="8:13" x14ac:dyDescent="0.25">
      <c r="H91">
        <v>35</v>
      </c>
      <c r="I91">
        <v>36</v>
      </c>
      <c r="J91" s="2">
        <v>44073</v>
      </c>
      <c r="K91">
        <v>9</v>
      </c>
      <c r="L91">
        <v>2020</v>
      </c>
      <c r="M91" s="3">
        <f>ROUNDUP(Table10[[#This Row],[Week1+]]/13, 0)</f>
        <v>3</v>
      </c>
    </row>
    <row r="92" spans="8:13" x14ac:dyDescent="0.25">
      <c r="H92">
        <v>36</v>
      </c>
      <c r="I92">
        <v>37</v>
      </c>
      <c r="J92" s="2">
        <v>44080</v>
      </c>
      <c r="K92">
        <v>10</v>
      </c>
      <c r="L92">
        <v>2020</v>
      </c>
      <c r="M92" s="3">
        <f>ROUNDUP(Table10[[#This Row],[Week1+]]/13, 0)</f>
        <v>3</v>
      </c>
    </row>
    <row r="93" spans="8:13" x14ac:dyDescent="0.25">
      <c r="H93">
        <v>37</v>
      </c>
      <c r="I93">
        <v>38</v>
      </c>
      <c r="J93" s="2">
        <v>44087</v>
      </c>
      <c r="K93">
        <v>10</v>
      </c>
      <c r="L93">
        <v>2020</v>
      </c>
      <c r="M93" s="3">
        <f>ROUNDUP(Table10[[#This Row],[Week1+]]/13, 0)</f>
        <v>3</v>
      </c>
    </row>
    <row r="94" spans="8:13" x14ac:dyDescent="0.25">
      <c r="H94">
        <v>38</v>
      </c>
      <c r="I94">
        <v>39</v>
      </c>
      <c r="J94" s="2">
        <v>44094</v>
      </c>
      <c r="K94">
        <v>10</v>
      </c>
      <c r="L94">
        <v>2020</v>
      </c>
      <c r="M94" s="3">
        <f>ROUNDUP(Table10[[#This Row],[Week1+]]/13, 0)</f>
        <v>3</v>
      </c>
    </row>
    <row r="95" spans="8:13" x14ac:dyDescent="0.25">
      <c r="H95">
        <v>39</v>
      </c>
      <c r="I95">
        <v>40</v>
      </c>
      <c r="J95" s="2">
        <v>44101</v>
      </c>
      <c r="K95">
        <v>10</v>
      </c>
      <c r="L95">
        <v>2020</v>
      </c>
      <c r="M95" s="3">
        <f>ROUNDUP(Table10[[#This Row],[Week1+]]/13, 0)</f>
        <v>4</v>
      </c>
    </row>
    <row r="96" spans="8:13" x14ac:dyDescent="0.25">
      <c r="H96">
        <v>40</v>
      </c>
      <c r="I96">
        <v>41</v>
      </c>
      <c r="J96" s="2">
        <v>44108</v>
      </c>
      <c r="K96">
        <v>11</v>
      </c>
      <c r="L96">
        <v>2020</v>
      </c>
      <c r="M96" s="3">
        <f>ROUNDUP(Table10[[#This Row],[Week1+]]/13, 0)</f>
        <v>4</v>
      </c>
    </row>
    <row r="97" spans="8:13" x14ac:dyDescent="0.25">
      <c r="H97">
        <v>41</v>
      </c>
      <c r="I97">
        <v>42</v>
      </c>
      <c r="J97" s="2">
        <v>44115</v>
      </c>
      <c r="K97">
        <v>11</v>
      </c>
      <c r="L97">
        <v>2020</v>
      </c>
      <c r="M97" s="3">
        <f>ROUNDUP(Table10[[#This Row],[Week1+]]/13, 0)</f>
        <v>4</v>
      </c>
    </row>
    <row r="98" spans="8:13" x14ac:dyDescent="0.25">
      <c r="H98">
        <v>42</v>
      </c>
      <c r="I98">
        <v>43</v>
      </c>
      <c r="J98" s="2">
        <v>44122</v>
      </c>
      <c r="K98">
        <v>11</v>
      </c>
      <c r="L98">
        <v>2020</v>
      </c>
      <c r="M98" s="3">
        <f>ROUNDUP(Table10[[#This Row],[Week1+]]/13, 0)</f>
        <v>4</v>
      </c>
    </row>
    <row r="99" spans="8:13" x14ac:dyDescent="0.25">
      <c r="H99">
        <v>43</v>
      </c>
      <c r="I99">
        <v>44</v>
      </c>
      <c r="J99" s="2">
        <v>44129</v>
      </c>
      <c r="K99">
        <v>11</v>
      </c>
      <c r="L99">
        <v>2020</v>
      </c>
      <c r="M99" s="3">
        <f>ROUNDUP(Table10[[#This Row],[Week1+]]/13, 0)</f>
        <v>4</v>
      </c>
    </row>
    <row r="100" spans="8:13" x14ac:dyDescent="0.25">
      <c r="H100">
        <v>44</v>
      </c>
      <c r="I100">
        <v>45</v>
      </c>
      <c r="J100" s="2">
        <v>44136</v>
      </c>
      <c r="K100">
        <v>12</v>
      </c>
      <c r="L100">
        <v>2020</v>
      </c>
      <c r="M100" s="3">
        <f>ROUNDUP(Table10[[#This Row],[Week1+]]/13, 0)</f>
        <v>4</v>
      </c>
    </row>
    <row r="101" spans="8:13" x14ac:dyDescent="0.25">
      <c r="H101">
        <v>45</v>
      </c>
      <c r="I101">
        <v>46</v>
      </c>
      <c r="J101" s="2">
        <v>44143</v>
      </c>
      <c r="K101">
        <v>12</v>
      </c>
      <c r="L101">
        <v>2020</v>
      </c>
      <c r="M101" s="3">
        <f>ROUNDUP(Table10[[#This Row],[Week1+]]/13, 0)</f>
        <v>4</v>
      </c>
    </row>
    <row r="102" spans="8:13" x14ac:dyDescent="0.25">
      <c r="H102">
        <v>46</v>
      </c>
      <c r="I102">
        <v>47</v>
      </c>
      <c r="J102" s="2">
        <v>44150</v>
      </c>
      <c r="K102">
        <v>12</v>
      </c>
      <c r="L102">
        <v>2020</v>
      </c>
      <c r="M102" s="3">
        <f>ROUNDUP(Table10[[#This Row],[Week1+]]/13, 0)</f>
        <v>4</v>
      </c>
    </row>
    <row r="103" spans="8:13" x14ac:dyDescent="0.25">
      <c r="H103">
        <v>47</v>
      </c>
      <c r="I103">
        <v>48</v>
      </c>
      <c r="J103" s="2">
        <v>44157</v>
      </c>
      <c r="K103">
        <v>12</v>
      </c>
      <c r="L103">
        <v>2020</v>
      </c>
      <c r="M103" s="3">
        <f>ROUNDUP(Table10[[#This Row],[Week1+]]/13, 0)</f>
        <v>4</v>
      </c>
    </row>
    <row r="104" spans="8:13" x14ac:dyDescent="0.25">
      <c r="H104">
        <v>48</v>
      </c>
      <c r="I104">
        <v>49</v>
      </c>
      <c r="J104" s="2">
        <v>44164</v>
      </c>
      <c r="K104">
        <v>13</v>
      </c>
      <c r="L104">
        <v>2020</v>
      </c>
      <c r="M104" s="3">
        <f>ROUNDUP(Table10[[#This Row],[Week1+]]/13, 0)</f>
        <v>4</v>
      </c>
    </row>
    <row r="105" spans="8:13" x14ac:dyDescent="0.25">
      <c r="H105">
        <v>49</v>
      </c>
      <c r="I105">
        <v>50</v>
      </c>
      <c r="J105" s="2">
        <v>44171</v>
      </c>
      <c r="K105">
        <v>13</v>
      </c>
      <c r="L105">
        <v>2020</v>
      </c>
      <c r="M105" s="3">
        <f>ROUNDUP(Table10[[#This Row],[Week1+]]/13, 0)</f>
        <v>4</v>
      </c>
    </row>
    <row r="106" spans="8:13" x14ac:dyDescent="0.25">
      <c r="H106">
        <v>50</v>
      </c>
      <c r="I106">
        <v>51</v>
      </c>
      <c r="J106" s="2">
        <v>44178</v>
      </c>
      <c r="K106">
        <v>13</v>
      </c>
      <c r="L106">
        <v>2020</v>
      </c>
      <c r="M106" s="3">
        <f>ROUNDUP(Table10[[#This Row],[Week1+]]/13, 0)</f>
        <v>4</v>
      </c>
    </row>
    <row r="107" spans="8:13" x14ac:dyDescent="0.25">
      <c r="H107">
        <v>51</v>
      </c>
      <c r="I107">
        <v>52</v>
      </c>
      <c r="J107" s="2">
        <v>44185</v>
      </c>
      <c r="K107">
        <v>13</v>
      </c>
      <c r="L107">
        <v>2020</v>
      </c>
      <c r="M107" s="3">
        <f>ROUNDUP(Table10[[#This Row],[Week1+]]/13, 0)</f>
        <v>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1591-136C-41E1-8D56-5A481B2FA1C9}">
  <sheetPr>
    <tabColor theme="9"/>
  </sheetPr>
  <dimension ref="A1:BE163"/>
  <sheetViews>
    <sheetView workbookViewId="0">
      <selection activeCell="B3" sqref="B3:BE163"/>
    </sheetView>
  </sheetViews>
  <sheetFormatPr defaultRowHeight="15" x14ac:dyDescent="0.25"/>
  <cols>
    <col min="2" max="2" width="8.28515625" bestFit="1" customWidth="1"/>
    <col min="3" max="3" width="13.5703125" bestFit="1" customWidth="1"/>
    <col min="4" max="4" width="10.140625" bestFit="1" customWidth="1"/>
    <col min="5" max="5" width="7.28515625" bestFit="1" customWidth="1"/>
    <col min="6" max="15" width="6.28515625" bestFit="1" customWidth="1"/>
    <col min="16" max="56" width="7.28515625" bestFit="1" customWidth="1"/>
    <col min="57" max="57" width="7.28515625" customWidth="1"/>
  </cols>
  <sheetData>
    <row r="1" spans="1:57" x14ac:dyDescent="0.25">
      <c r="A1" t="s">
        <v>149</v>
      </c>
    </row>
    <row r="2" spans="1:57" x14ac:dyDescent="0.25">
      <c r="A2" t="s">
        <v>125</v>
      </c>
    </row>
    <row r="3" spans="1:57" x14ac:dyDescent="0.25">
      <c r="B3" t="s">
        <v>124</v>
      </c>
      <c r="C3" t="s">
        <v>123</v>
      </c>
      <c r="D3" t="s">
        <v>122</v>
      </c>
      <c r="E3" t="s">
        <v>121</v>
      </c>
      <c r="F3" t="s">
        <v>120</v>
      </c>
      <c r="G3" t="s">
        <v>119</v>
      </c>
      <c r="H3" t="s">
        <v>118</v>
      </c>
      <c r="I3" t="s">
        <v>117</v>
      </c>
      <c r="J3" t="s">
        <v>116</v>
      </c>
      <c r="K3" t="s">
        <v>115</v>
      </c>
      <c r="L3" t="s">
        <v>114</v>
      </c>
      <c r="M3" t="s">
        <v>113</v>
      </c>
      <c r="N3" t="s">
        <v>112</v>
      </c>
      <c r="O3" t="s">
        <v>111</v>
      </c>
      <c r="P3" t="s">
        <v>110</v>
      </c>
      <c r="Q3" t="s">
        <v>109</v>
      </c>
      <c r="R3" t="s">
        <v>108</v>
      </c>
      <c r="S3" t="s">
        <v>107</v>
      </c>
      <c r="T3" t="s">
        <v>106</v>
      </c>
      <c r="U3" t="s">
        <v>105</v>
      </c>
      <c r="V3" t="s">
        <v>104</v>
      </c>
      <c r="W3" t="s">
        <v>103</v>
      </c>
      <c r="X3" t="s">
        <v>102</v>
      </c>
      <c r="Y3" t="s">
        <v>101</v>
      </c>
      <c r="Z3" t="s">
        <v>100</v>
      </c>
      <c r="AA3" t="s">
        <v>99</v>
      </c>
      <c r="AB3" t="s">
        <v>98</v>
      </c>
      <c r="AC3" t="s">
        <v>97</v>
      </c>
      <c r="AD3" t="s">
        <v>96</v>
      </c>
      <c r="AE3" t="s">
        <v>95</v>
      </c>
      <c r="AF3" t="s">
        <v>94</v>
      </c>
      <c r="AG3" t="s">
        <v>93</v>
      </c>
      <c r="AH3" t="s">
        <v>92</v>
      </c>
      <c r="AI3" t="s">
        <v>91</v>
      </c>
      <c r="AJ3" t="s">
        <v>90</v>
      </c>
      <c r="AK3" t="s">
        <v>89</v>
      </c>
      <c r="AL3" t="s">
        <v>88</v>
      </c>
      <c r="AM3" t="s">
        <v>87</v>
      </c>
      <c r="AN3" t="s">
        <v>86</v>
      </c>
      <c r="AO3" t="s">
        <v>85</v>
      </c>
      <c r="AP3" t="s">
        <v>84</v>
      </c>
      <c r="AQ3" t="s">
        <v>83</v>
      </c>
      <c r="AR3" t="s">
        <v>82</v>
      </c>
      <c r="AS3" t="s">
        <v>81</v>
      </c>
      <c r="AT3" t="s">
        <v>80</v>
      </c>
      <c r="AU3" t="s">
        <v>79</v>
      </c>
      <c r="AV3" t="s">
        <v>78</v>
      </c>
      <c r="AW3" t="s">
        <v>77</v>
      </c>
      <c r="AX3" t="s">
        <v>76</v>
      </c>
      <c r="AY3" t="s">
        <v>75</v>
      </c>
      <c r="AZ3" t="s">
        <v>74</v>
      </c>
      <c r="BA3" t="s">
        <v>73</v>
      </c>
      <c r="BB3" t="s">
        <v>72</v>
      </c>
      <c r="BC3" t="s">
        <v>71</v>
      </c>
      <c r="BD3" t="s">
        <v>70</v>
      </c>
      <c r="BE3" t="s">
        <v>69</v>
      </c>
    </row>
    <row r="4" spans="1:57" x14ac:dyDescent="0.25">
      <c r="B4">
        <v>1</v>
      </c>
      <c r="C4" t="s">
        <v>55</v>
      </c>
      <c r="D4" t="s">
        <v>144</v>
      </c>
      <c r="E4">
        <v>2020</v>
      </c>
      <c r="F4">
        <v>42</v>
      </c>
      <c r="G4">
        <v>48</v>
      </c>
      <c r="H4">
        <v>38</v>
      </c>
      <c r="I4">
        <v>43</v>
      </c>
      <c r="J4">
        <v>35</v>
      </c>
      <c r="K4">
        <v>39</v>
      </c>
      <c r="L4">
        <v>36</v>
      </c>
      <c r="M4">
        <v>38</v>
      </c>
      <c r="N4">
        <v>49</v>
      </c>
      <c r="O4">
        <v>46</v>
      </c>
      <c r="P4">
        <v>44</v>
      </c>
      <c r="Q4">
        <v>25</v>
      </c>
      <c r="R4">
        <v>43</v>
      </c>
      <c r="S4">
        <v>38</v>
      </c>
      <c r="T4">
        <v>34</v>
      </c>
      <c r="U4">
        <v>48</v>
      </c>
      <c r="V4">
        <v>52</v>
      </c>
      <c r="W4">
        <v>67</v>
      </c>
      <c r="X4">
        <v>52</v>
      </c>
      <c r="Y4">
        <v>45</v>
      </c>
      <c r="Z4">
        <v>64</v>
      </c>
      <c r="AA4">
        <v>49</v>
      </c>
      <c r="AB4">
        <v>48</v>
      </c>
      <c r="AC4">
        <v>72</v>
      </c>
      <c r="AD4">
        <v>64</v>
      </c>
      <c r="AE4">
        <v>64</v>
      </c>
      <c r="AF4">
        <v>30</v>
      </c>
      <c r="AG4">
        <v>25</v>
      </c>
      <c r="AH4">
        <v>43</v>
      </c>
      <c r="AI4">
        <v>23</v>
      </c>
      <c r="AJ4">
        <v>29</v>
      </c>
      <c r="AK4">
        <v>30</v>
      </c>
      <c r="AL4">
        <v>31</v>
      </c>
      <c r="AM4">
        <v>28</v>
      </c>
      <c r="AN4">
        <v>34</v>
      </c>
      <c r="AO4">
        <v>34</v>
      </c>
      <c r="AP4">
        <v>36</v>
      </c>
      <c r="AQ4">
        <v>47</v>
      </c>
      <c r="AR4">
        <v>24</v>
      </c>
      <c r="AS4">
        <v>35</v>
      </c>
      <c r="AT4">
        <v>47</v>
      </c>
      <c r="AU4">
        <v>34</v>
      </c>
      <c r="AV4">
        <v>46</v>
      </c>
      <c r="AW4">
        <v>41</v>
      </c>
      <c r="AX4">
        <v>34</v>
      </c>
      <c r="AY4">
        <v>39</v>
      </c>
      <c r="AZ4">
        <v>44</v>
      </c>
      <c r="BA4">
        <v>46</v>
      </c>
      <c r="BB4">
        <v>46</v>
      </c>
      <c r="BC4">
        <v>41</v>
      </c>
      <c r="BD4">
        <v>57</v>
      </c>
      <c r="BE4">
        <v>73</v>
      </c>
    </row>
    <row r="5" spans="1:57" x14ac:dyDescent="0.25">
      <c r="B5">
        <v>2</v>
      </c>
      <c r="C5" t="s">
        <v>55</v>
      </c>
      <c r="D5" t="s">
        <v>144</v>
      </c>
      <c r="E5">
        <v>2019</v>
      </c>
      <c r="F5">
        <v>35</v>
      </c>
      <c r="G5">
        <v>34</v>
      </c>
      <c r="H5">
        <v>40</v>
      </c>
      <c r="I5">
        <v>36</v>
      </c>
      <c r="J5">
        <v>45</v>
      </c>
      <c r="K5">
        <v>37</v>
      </c>
      <c r="L5">
        <v>43</v>
      </c>
      <c r="M5">
        <v>47</v>
      </c>
      <c r="N5">
        <v>34</v>
      </c>
      <c r="O5">
        <v>39</v>
      </c>
      <c r="P5">
        <v>33</v>
      </c>
      <c r="Q5">
        <v>41</v>
      </c>
      <c r="R5">
        <v>47</v>
      </c>
      <c r="S5">
        <v>40</v>
      </c>
      <c r="T5">
        <v>47</v>
      </c>
      <c r="U5">
        <v>53</v>
      </c>
      <c r="V5">
        <v>44</v>
      </c>
      <c r="W5">
        <v>39</v>
      </c>
      <c r="X5">
        <v>42</v>
      </c>
      <c r="Y5">
        <v>41</v>
      </c>
      <c r="Z5">
        <v>44</v>
      </c>
      <c r="AA5">
        <v>51</v>
      </c>
      <c r="AB5">
        <v>47</v>
      </c>
      <c r="AC5">
        <v>44</v>
      </c>
      <c r="AD5">
        <v>38</v>
      </c>
      <c r="AE5">
        <v>32</v>
      </c>
      <c r="AF5">
        <v>29</v>
      </c>
      <c r="AG5">
        <v>41</v>
      </c>
      <c r="AH5">
        <v>27</v>
      </c>
      <c r="AI5">
        <v>21</v>
      </c>
      <c r="AJ5">
        <v>36</v>
      </c>
      <c r="AK5">
        <v>27</v>
      </c>
      <c r="AL5">
        <v>30</v>
      </c>
      <c r="AM5">
        <v>19</v>
      </c>
      <c r="AN5">
        <v>46</v>
      </c>
      <c r="AO5">
        <v>31</v>
      </c>
      <c r="AP5">
        <v>33</v>
      </c>
      <c r="AQ5">
        <v>29</v>
      </c>
      <c r="AR5">
        <v>36</v>
      </c>
      <c r="AS5">
        <v>34</v>
      </c>
      <c r="AT5">
        <v>25</v>
      </c>
      <c r="AU5">
        <v>27</v>
      </c>
      <c r="AV5">
        <v>52</v>
      </c>
      <c r="AW5">
        <v>36</v>
      </c>
      <c r="AX5">
        <v>43</v>
      </c>
      <c r="AY5">
        <v>31</v>
      </c>
      <c r="AZ5">
        <v>37</v>
      </c>
      <c r="BA5">
        <v>38</v>
      </c>
      <c r="BB5">
        <v>42</v>
      </c>
      <c r="BC5">
        <v>28</v>
      </c>
      <c r="BD5">
        <v>28</v>
      </c>
      <c r="BE5">
        <v>26</v>
      </c>
    </row>
    <row r="6" spans="1:57" x14ac:dyDescent="0.25">
      <c r="B6">
        <v>3</v>
      </c>
      <c r="C6" t="s">
        <v>50</v>
      </c>
      <c r="D6" t="s">
        <v>144</v>
      </c>
      <c r="E6">
        <v>2020</v>
      </c>
      <c r="F6">
        <v>36</v>
      </c>
      <c r="G6">
        <v>42</v>
      </c>
      <c r="H6">
        <v>27</v>
      </c>
      <c r="I6">
        <v>33</v>
      </c>
      <c r="J6">
        <v>40</v>
      </c>
      <c r="K6">
        <v>48</v>
      </c>
      <c r="L6">
        <v>38</v>
      </c>
      <c r="M6">
        <v>39</v>
      </c>
      <c r="N6">
        <v>41</v>
      </c>
      <c r="O6">
        <v>39</v>
      </c>
      <c r="P6">
        <v>44</v>
      </c>
      <c r="Q6">
        <v>35</v>
      </c>
      <c r="R6">
        <v>53</v>
      </c>
      <c r="S6">
        <v>52</v>
      </c>
      <c r="T6">
        <v>43</v>
      </c>
      <c r="U6">
        <v>45</v>
      </c>
      <c r="V6">
        <v>41</v>
      </c>
      <c r="W6">
        <v>42</v>
      </c>
      <c r="X6">
        <v>43</v>
      </c>
      <c r="Y6">
        <v>26</v>
      </c>
      <c r="Z6">
        <v>35</v>
      </c>
      <c r="AA6">
        <v>29</v>
      </c>
      <c r="AB6">
        <v>48</v>
      </c>
      <c r="AC6">
        <v>24</v>
      </c>
      <c r="AD6">
        <v>33</v>
      </c>
      <c r="AE6">
        <v>34</v>
      </c>
      <c r="AF6">
        <v>23</v>
      </c>
      <c r="AG6">
        <v>24</v>
      </c>
      <c r="AH6">
        <v>26</v>
      </c>
      <c r="AI6">
        <v>28</v>
      </c>
      <c r="AJ6">
        <v>32</v>
      </c>
      <c r="AK6">
        <v>34</v>
      </c>
      <c r="AL6">
        <v>38</v>
      </c>
      <c r="AM6">
        <v>40</v>
      </c>
      <c r="AN6">
        <v>32</v>
      </c>
      <c r="AO6">
        <v>31</v>
      </c>
      <c r="AP6">
        <v>50</v>
      </c>
      <c r="AQ6">
        <v>36</v>
      </c>
      <c r="AR6">
        <v>43</v>
      </c>
      <c r="AS6">
        <v>42</v>
      </c>
      <c r="AT6">
        <v>32</v>
      </c>
      <c r="AU6">
        <v>32</v>
      </c>
      <c r="AV6">
        <v>38</v>
      </c>
      <c r="AW6">
        <v>36</v>
      </c>
      <c r="AX6">
        <v>39</v>
      </c>
      <c r="AY6">
        <v>32</v>
      </c>
      <c r="AZ6">
        <v>31</v>
      </c>
      <c r="BA6">
        <v>39</v>
      </c>
      <c r="BB6">
        <v>23</v>
      </c>
      <c r="BC6">
        <v>40</v>
      </c>
      <c r="BD6">
        <v>32</v>
      </c>
      <c r="BE6">
        <v>14</v>
      </c>
    </row>
    <row r="7" spans="1:57" x14ac:dyDescent="0.25">
      <c r="B7">
        <v>4</v>
      </c>
      <c r="C7" t="s">
        <v>50</v>
      </c>
      <c r="D7" t="s">
        <v>144</v>
      </c>
      <c r="E7">
        <v>2019</v>
      </c>
      <c r="F7">
        <v>41</v>
      </c>
      <c r="G7">
        <v>27</v>
      </c>
      <c r="H7">
        <v>27</v>
      </c>
      <c r="I7">
        <v>51</v>
      </c>
      <c r="J7">
        <v>37</v>
      </c>
      <c r="K7">
        <v>38</v>
      </c>
      <c r="L7">
        <v>48</v>
      </c>
      <c r="M7">
        <v>40</v>
      </c>
      <c r="N7">
        <v>39</v>
      </c>
      <c r="O7">
        <v>40</v>
      </c>
      <c r="P7">
        <v>47</v>
      </c>
      <c r="Q7">
        <v>31</v>
      </c>
      <c r="R7">
        <v>48</v>
      </c>
      <c r="S7">
        <v>43</v>
      </c>
      <c r="T7">
        <v>37</v>
      </c>
      <c r="U7">
        <v>45</v>
      </c>
      <c r="V7">
        <v>47</v>
      </c>
      <c r="W7">
        <v>39</v>
      </c>
      <c r="X7">
        <v>50</v>
      </c>
      <c r="Y7">
        <v>38</v>
      </c>
      <c r="Z7">
        <v>38</v>
      </c>
      <c r="AA7">
        <v>44</v>
      </c>
      <c r="AB7">
        <v>33</v>
      </c>
      <c r="AC7">
        <v>27</v>
      </c>
      <c r="AD7">
        <v>39</v>
      </c>
      <c r="AE7">
        <v>23</v>
      </c>
      <c r="AF7">
        <v>22</v>
      </c>
      <c r="AG7">
        <v>29</v>
      </c>
      <c r="AH7">
        <v>24</v>
      </c>
      <c r="AI7">
        <v>36</v>
      </c>
      <c r="AJ7">
        <v>33</v>
      </c>
      <c r="AK7">
        <v>33</v>
      </c>
      <c r="AL7">
        <v>32</v>
      </c>
      <c r="AM7">
        <v>38</v>
      </c>
      <c r="AN7">
        <v>32</v>
      </c>
      <c r="AO7">
        <v>30</v>
      </c>
      <c r="AP7">
        <v>32</v>
      </c>
      <c r="AQ7">
        <v>34</v>
      </c>
      <c r="AR7">
        <v>41</v>
      </c>
      <c r="AS7">
        <v>47</v>
      </c>
      <c r="AT7">
        <v>28</v>
      </c>
      <c r="AU7">
        <v>26</v>
      </c>
      <c r="AV7">
        <v>23</v>
      </c>
      <c r="AW7">
        <v>38</v>
      </c>
      <c r="AX7">
        <v>36</v>
      </c>
      <c r="AY7">
        <v>40</v>
      </c>
      <c r="AZ7">
        <v>44</v>
      </c>
      <c r="BA7">
        <v>39</v>
      </c>
      <c r="BB7">
        <v>37</v>
      </c>
      <c r="BC7">
        <v>24</v>
      </c>
      <c r="BD7">
        <v>27</v>
      </c>
      <c r="BE7">
        <v>22</v>
      </c>
    </row>
    <row r="8" spans="1:57" x14ac:dyDescent="0.25">
      <c r="B8">
        <v>5</v>
      </c>
      <c r="C8" t="s">
        <v>63</v>
      </c>
      <c r="D8" t="s">
        <v>145</v>
      </c>
      <c r="E8">
        <v>2020</v>
      </c>
      <c r="F8">
        <v>32</v>
      </c>
      <c r="G8">
        <v>41</v>
      </c>
      <c r="H8">
        <v>50</v>
      </c>
      <c r="I8">
        <v>35</v>
      </c>
      <c r="J8">
        <v>36</v>
      </c>
      <c r="K8">
        <v>35</v>
      </c>
      <c r="L8">
        <v>41</v>
      </c>
      <c r="M8">
        <v>33</v>
      </c>
      <c r="N8">
        <v>32</v>
      </c>
      <c r="O8">
        <v>34</v>
      </c>
      <c r="P8">
        <v>38</v>
      </c>
      <c r="Q8">
        <v>29</v>
      </c>
      <c r="R8">
        <v>42</v>
      </c>
      <c r="S8">
        <v>52</v>
      </c>
      <c r="T8">
        <v>57</v>
      </c>
      <c r="U8">
        <v>31</v>
      </c>
      <c r="V8">
        <v>34</v>
      </c>
      <c r="W8">
        <v>24</v>
      </c>
      <c r="X8">
        <v>30</v>
      </c>
      <c r="Y8">
        <v>38</v>
      </c>
      <c r="Z8">
        <v>42</v>
      </c>
      <c r="AA8">
        <v>39</v>
      </c>
      <c r="AB8">
        <v>50</v>
      </c>
      <c r="AC8">
        <v>30</v>
      </c>
      <c r="AD8">
        <v>26</v>
      </c>
      <c r="AE8">
        <v>36</v>
      </c>
      <c r="AF8">
        <v>37</v>
      </c>
      <c r="AG8">
        <v>25</v>
      </c>
      <c r="AH8">
        <v>31</v>
      </c>
      <c r="AI8">
        <v>22</v>
      </c>
      <c r="AJ8">
        <v>19</v>
      </c>
      <c r="AK8">
        <v>40</v>
      </c>
      <c r="AL8">
        <v>43</v>
      </c>
      <c r="AM8">
        <v>19</v>
      </c>
      <c r="AN8">
        <v>33</v>
      </c>
      <c r="AO8">
        <v>38</v>
      </c>
      <c r="AP8">
        <v>55</v>
      </c>
      <c r="AQ8">
        <v>33</v>
      </c>
      <c r="AR8">
        <v>43</v>
      </c>
      <c r="AS8">
        <v>39</v>
      </c>
      <c r="AT8">
        <v>29</v>
      </c>
      <c r="AU8">
        <v>45</v>
      </c>
      <c r="AV8">
        <v>25</v>
      </c>
      <c r="AW8">
        <v>32</v>
      </c>
      <c r="AX8">
        <v>37</v>
      </c>
      <c r="AY8">
        <v>33</v>
      </c>
      <c r="AZ8">
        <v>35</v>
      </c>
      <c r="BA8">
        <v>31</v>
      </c>
      <c r="BB8">
        <v>45</v>
      </c>
      <c r="BC8">
        <v>32</v>
      </c>
      <c r="BD8">
        <v>27</v>
      </c>
      <c r="BE8">
        <v>26</v>
      </c>
    </row>
    <row r="9" spans="1:57" x14ac:dyDescent="0.25">
      <c r="B9">
        <v>6</v>
      </c>
      <c r="C9" t="s">
        <v>63</v>
      </c>
      <c r="D9" t="s">
        <v>145</v>
      </c>
      <c r="E9">
        <v>2019</v>
      </c>
      <c r="F9">
        <v>21</v>
      </c>
      <c r="G9">
        <v>36</v>
      </c>
      <c r="H9">
        <v>44</v>
      </c>
      <c r="I9">
        <v>47</v>
      </c>
      <c r="J9">
        <v>26</v>
      </c>
      <c r="K9">
        <v>33</v>
      </c>
      <c r="L9">
        <v>30</v>
      </c>
      <c r="M9">
        <v>27</v>
      </c>
      <c r="N9">
        <v>37</v>
      </c>
      <c r="O9">
        <v>34</v>
      </c>
      <c r="P9">
        <v>41</v>
      </c>
      <c r="Q9">
        <v>45</v>
      </c>
      <c r="R9">
        <v>41</v>
      </c>
      <c r="S9">
        <v>36</v>
      </c>
      <c r="T9">
        <v>37</v>
      </c>
      <c r="U9">
        <v>43</v>
      </c>
      <c r="V9">
        <v>44</v>
      </c>
      <c r="W9">
        <v>44</v>
      </c>
      <c r="X9">
        <v>35</v>
      </c>
      <c r="Y9">
        <v>33</v>
      </c>
      <c r="Z9">
        <v>52</v>
      </c>
      <c r="AA9">
        <v>40</v>
      </c>
      <c r="AB9">
        <v>48</v>
      </c>
      <c r="AC9">
        <v>30</v>
      </c>
      <c r="AD9">
        <v>36</v>
      </c>
      <c r="AE9">
        <v>23</v>
      </c>
      <c r="AF9">
        <v>28</v>
      </c>
      <c r="AG9">
        <v>22</v>
      </c>
      <c r="AH9">
        <v>39</v>
      </c>
      <c r="AI9">
        <v>35</v>
      </c>
      <c r="AJ9">
        <v>17</v>
      </c>
      <c r="AK9">
        <v>40</v>
      </c>
      <c r="AL9">
        <v>43</v>
      </c>
      <c r="AM9">
        <v>36</v>
      </c>
      <c r="AN9">
        <v>37</v>
      </c>
      <c r="AO9">
        <v>46</v>
      </c>
      <c r="AP9">
        <v>30</v>
      </c>
      <c r="AQ9">
        <v>35</v>
      </c>
      <c r="AR9">
        <v>39</v>
      </c>
      <c r="AS9">
        <v>38</v>
      </c>
      <c r="AT9">
        <v>36</v>
      </c>
      <c r="AU9">
        <v>28</v>
      </c>
      <c r="AV9">
        <v>29</v>
      </c>
      <c r="AW9">
        <v>29</v>
      </c>
      <c r="AX9">
        <v>35</v>
      </c>
      <c r="AY9">
        <v>41</v>
      </c>
      <c r="AZ9">
        <v>30</v>
      </c>
      <c r="BA9">
        <v>31</v>
      </c>
      <c r="BB9">
        <v>35</v>
      </c>
      <c r="BC9">
        <v>38</v>
      </c>
      <c r="BD9">
        <v>30</v>
      </c>
      <c r="BE9">
        <v>22</v>
      </c>
    </row>
    <row r="10" spans="1:57" x14ac:dyDescent="0.25">
      <c r="B10">
        <v>7</v>
      </c>
      <c r="C10" t="s">
        <v>55</v>
      </c>
      <c r="D10" t="s">
        <v>145</v>
      </c>
      <c r="E10">
        <v>2020</v>
      </c>
      <c r="F10">
        <v>34</v>
      </c>
      <c r="G10">
        <v>37</v>
      </c>
      <c r="H10">
        <v>26</v>
      </c>
      <c r="I10">
        <v>27</v>
      </c>
      <c r="J10">
        <v>49</v>
      </c>
      <c r="K10">
        <v>48</v>
      </c>
      <c r="L10">
        <v>36</v>
      </c>
      <c r="M10">
        <v>34</v>
      </c>
      <c r="N10">
        <v>28</v>
      </c>
      <c r="O10">
        <v>41</v>
      </c>
      <c r="P10">
        <v>41</v>
      </c>
      <c r="Q10">
        <v>35</v>
      </c>
      <c r="R10">
        <v>29</v>
      </c>
      <c r="S10">
        <v>42</v>
      </c>
      <c r="T10">
        <v>41</v>
      </c>
      <c r="U10">
        <v>31</v>
      </c>
      <c r="V10">
        <v>38</v>
      </c>
      <c r="W10">
        <v>27</v>
      </c>
      <c r="X10">
        <v>36</v>
      </c>
      <c r="Y10">
        <v>36</v>
      </c>
      <c r="Z10">
        <v>39</v>
      </c>
      <c r="AA10">
        <v>42</v>
      </c>
      <c r="AB10">
        <v>35</v>
      </c>
      <c r="AC10">
        <v>38</v>
      </c>
      <c r="AD10">
        <v>35</v>
      </c>
      <c r="AE10">
        <v>24</v>
      </c>
      <c r="AF10">
        <v>32</v>
      </c>
      <c r="AG10">
        <v>32</v>
      </c>
      <c r="AH10">
        <v>41</v>
      </c>
      <c r="AI10">
        <v>33</v>
      </c>
      <c r="AJ10">
        <v>32</v>
      </c>
      <c r="AK10">
        <v>29</v>
      </c>
      <c r="AL10">
        <v>45</v>
      </c>
      <c r="AM10">
        <v>26</v>
      </c>
      <c r="AN10">
        <v>26</v>
      </c>
      <c r="AO10">
        <v>35</v>
      </c>
      <c r="AP10">
        <v>34</v>
      </c>
      <c r="AQ10">
        <v>40</v>
      </c>
      <c r="AR10">
        <v>33</v>
      </c>
      <c r="AS10">
        <v>42</v>
      </c>
      <c r="AT10">
        <v>35</v>
      </c>
      <c r="AU10">
        <v>37</v>
      </c>
      <c r="AV10">
        <v>43</v>
      </c>
      <c r="AW10">
        <v>33</v>
      </c>
      <c r="AX10">
        <v>28</v>
      </c>
      <c r="AY10">
        <v>25</v>
      </c>
      <c r="AZ10">
        <v>31</v>
      </c>
      <c r="BA10">
        <v>44</v>
      </c>
      <c r="BB10">
        <v>24</v>
      </c>
      <c r="BC10">
        <v>25</v>
      </c>
      <c r="BD10">
        <v>43</v>
      </c>
      <c r="BE10">
        <v>28</v>
      </c>
    </row>
    <row r="11" spans="1:57" x14ac:dyDescent="0.25">
      <c r="B11">
        <v>8</v>
      </c>
      <c r="C11" t="s">
        <v>55</v>
      </c>
      <c r="D11" t="s">
        <v>145</v>
      </c>
      <c r="E11">
        <v>2019</v>
      </c>
      <c r="F11">
        <v>32</v>
      </c>
      <c r="G11">
        <v>48</v>
      </c>
      <c r="H11">
        <v>44</v>
      </c>
      <c r="I11">
        <v>40</v>
      </c>
      <c r="J11">
        <v>31</v>
      </c>
      <c r="K11">
        <v>40</v>
      </c>
      <c r="L11">
        <v>30</v>
      </c>
      <c r="M11">
        <v>45</v>
      </c>
      <c r="N11">
        <v>40</v>
      </c>
      <c r="O11">
        <v>29</v>
      </c>
      <c r="P11">
        <v>45</v>
      </c>
      <c r="Q11">
        <v>32</v>
      </c>
      <c r="R11">
        <v>37</v>
      </c>
      <c r="S11">
        <v>36</v>
      </c>
      <c r="T11">
        <v>43</v>
      </c>
      <c r="U11">
        <v>36</v>
      </c>
      <c r="V11">
        <v>34</v>
      </c>
      <c r="W11">
        <v>42</v>
      </c>
      <c r="X11">
        <v>50</v>
      </c>
      <c r="Y11">
        <v>36</v>
      </c>
      <c r="Z11">
        <v>44</v>
      </c>
      <c r="AA11">
        <v>31</v>
      </c>
      <c r="AB11">
        <v>50</v>
      </c>
      <c r="AC11">
        <v>35</v>
      </c>
      <c r="AD11">
        <v>26</v>
      </c>
      <c r="AE11">
        <v>27</v>
      </c>
      <c r="AF11">
        <v>23</v>
      </c>
      <c r="AG11">
        <v>32</v>
      </c>
      <c r="AH11">
        <v>37</v>
      </c>
      <c r="AI11">
        <v>19</v>
      </c>
      <c r="AJ11">
        <v>40</v>
      </c>
      <c r="AK11">
        <v>34</v>
      </c>
      <c r="AL11">
        <v>29</v>
      </c>
      <c r="AM11">
        <v>38</v>
      </c>
      <c r="AN11">
        <v>42</v>
      </c>
      <c r="AO11">
        <v>35</v>
      </c>
      <c r="AP11">
        <v>28</v>
      </c>
      <c r="AQ11">
        <v>29</v>
      </c>
      <c r="AR11">
        <v>32</v>
      </c>
      <c r="AS11">
        <v>29</v>
      </c>
      <c r="AT11">
        <v>26</v>
      </c>
      <c r="AU11">
        <v>23</v>
      </c>
      <c r="AV11">
        <v>32</v>
      </c>
      <c r="AW11">
        <v>33</v>
      </c>
      <c r="AX11">
        <v>30</v>
      </c>
      <c r="AY11">
        <v>44</v>
      </c>
      <c r="AZ11">
        <v>47</v>
      </c>
      <c r="BA11">
        <v>37</v>
      </c>
      <c r="BB11">
        <v>18</v>
      </c>
      <c r="BC11">
        <v>36</v>
      </c>
      <c r="BD11">
        <v>23</v>
      </c>
      <c r="BE11">
        <v>25</v>
      </c>
    </row>
    <row r="12" spans="1:57" x14ac:dyDescent="0.25">
      <c r="B12">
        <v>9</v>
      </c>
      <c r="C12" t="s">
        <v>38</v>
      </c>
      <c r="D12" t="s">
        <v>145</v>
      </c>
      <c r="E12">
        <v>2020</v>
      </c>
      <c r="F12">
        <v>31</v>
      </c>
      <c r="G12">
        <v>35</v>
      </c>
      <c r="H12">
        <v>36</v>
      </c>
      <c r="I12">
        <v>44</v>
      </c>
      <c r="J12">
        <v>36</v>
      </c>
      <c r="K12">
        <v>38</v>
      </c>
      <c r="L12">
        <v>36</v>
      </c>
      <c r="M12">
        <v>39</v>
      </c>
      <c r="N12">
        <v>47</v>
      </c>
      <c r="O12">
        <v>39</v>
      </c>
      <c r="P12">
        <v>24</v>
      </c>
      <c r="Q12">
        <v>29</v>
      </c>
      <c r="R12">
        <v>46</v>
      </c>
      <c r="S12">
        <v>38</v>
      </c>
      <c r="T12">
        <v>34</v>
      </c>
      <c r="U12">
        <v>26</v>
      </c>
      <c r="V12">
        <v>36</v>
      </c>
      <c r="W12">
        <v>41</v>
      </c>
      <c r="X12">
        <v>57</v>
      </c>
      <c r="Y12">
        <v>42</v>
      </c>
      <c r="Z12">
        <v>46</v>
      </c>
      <c r="AA12">
        <v>31</v>
      </c>
      <c r="AB12">
        <v>37</v>
      </c>
      <c r="AC12">
        <v>40</v>
      </c>
      <c r="AD12">
        <v>27</v>
      </c>
      <c r="AE12">
        <v>32</v>
      </c>
      <c r="AF12">
        <v>23</v>
      </c>
      <c r="AG12">
        <v>28</v>
      </c>
      <c r="AH12">
        <v>30</v>
      </c>
      <c r="AI12">
        <v>28</v>
      </c>
      <c r="AJ12">
        <v>31</v>
      </c>
      <c r="AK12">
        <v>47</v>
      </c>
      <c r="AL12">
        <v>30</v>
      </c>
      <c r="AM12">
        <v>30</v>
      </c>
      <c r="AN12">
        <v>41</v>
      </c>
      <c r="AO12">
        <v>25</v>
      </c>
      <c r="AP12">
        <v>22</v>
      </c>
      <c r="AQ12">
        <v>32</v>
      </c>
      <c r="AR12">
        <v>29</v>
      </c>
      <c r="AS12">
        <v>32</v>
      </c>
      <c r="AT12">
        <v>32</v>
      </c>
      <c r="AU12">
        <v>42</v>
      </c>
      <c r="AV12">
        <v>30</v>
      </c>
      <c r="AW12">
        <v>35</v>
      </c>
      <c r="AX12">
        <v>32</v>
      </c>
      <c r="AY12">
        <v>28</v>
      </c>
      <c r="AZ12">
        <v>30</v>
      </c>
      <c r="BA12">
        <v>41</v>
      </c>
      <c r="BB12">
        <v>40</v>
      </c>
      <c r="BC12">
        <v>39</v>
      </c>
      <c r="BD12">
        <v>38</v>
      </c>
      <c r="BE12">
        <v>21</v>
      </c>
    </row>
    <row r="13" spans="1:57" x14ac:dyDescent="0.25">
      <c r="B13">
        <v>10</v>
      </c>
      <c r="C13" t="s">
        <v>38</v>
      </c>
      <c r="D13" t="s">
        <v>145</v>
      </c>
      <c r="E13">
        <v>2019</v>
      </c>
      <c r="F13">
        <v>37</v>
      </c>
      <c r="G13">
        <v>28</v>
      </c>
      <c r="H13">
        <v>42</v>
      </c>
      <c r="I13">
        <v>38</v>
      </c>
      <c r="J13">
        <v>37</v>
      </c>
      <c r="K13">
        <v>35</v>
      </c>
      <c r="L13">
        <v>42</v>
      </c>
      <c r="M13">
        <v>36</v>
      </c>
      <c r="N13">
        <v>30</v>
      </c>
      <c r="O13">
        <v>48</v>
      </c>
      <c r="P13">
        <v>28</v>
      </c>
      <c r="Q13">
        <v>39</v>
      </c>
      <c r="R13">
        <v>32</v>
      </c>
      <c r="S13">
        <v>44</v>
      </c>
      <c r="T13">
        <v>36</v>
      </c>
      <c r="U13">
        <v>41</v>
      </c>
      <c r="V13">
        <v>35</v>
      </c>
      <c r="W13">
        <v>39</v>
      </c>
      <c r="X13">
        <v>39</v>
      </c>
      <c r="Y13">
        <v>48</v>
      </c>
      <c r="Z13">
        <v>32</v>
      </c>
      <c r="AA13">
        <v>39</v>
      </c>
      <c r="AB13">
        <v>35</v>
      </c>
      <c r="AC13">
        <v>39</v>
      </c>
      <c r="AD13">
        <v>31</v>
      </c>
      <c r="AE13">
        <v>35</v>
      </c>
      <c r="AF13">
        <v>31</v>
      </c>
      <c r="AG13">
        <v>26</v>
      </c>
      <c r="AH13">
        <v>29</v>
      </c>
      <c r="AI13">
        <v>36</v>
      </c>
      <c r="AJ13">
        <v>37</v>
      </c>
      <c r="AK13">
        <v>27</v>
      </c>
      <c r="AL13">
        <v>26</v>
      </c>
      <c r="AM13">
        <v>26</v>
      </c>
      <c r="AN13">
        <v>33</v>
      </c>
      <c r="AO13">
        <v>39</v>
      </c>
      <c r="AP13">
        <v>42</v>
      </c>
      <c r="AQ13">
        <v>28</v>
      </c>
      <c r="AR13">
        <v>21</v>
      </c>
      <c r="AS13">
        <v>37</v>
      </c>
      <c r="AT13">
        <v>32</v>
      </c>
      <c r="AU13">
        <v>36</v>
      </c>
      <c r="AV13">
        <v>25</v>
      </c>
      <c r="AW13">
        <v>49</v>
      </c>
      <c r="AX13">
        <v>36</v>
      </c>
      <c r="AY13">
        <v>27</v>
      </c>
      <c r="AZ13">
        <v>33</v>
      </c>
      <c r="BA13">
        <v>41</v>
      </c>
      <c r="BB13">
        <v>37</v>
      </c>
      <c r="BC13">
        <v>22</v>
      </c>
      <c r="BD13">
        <v>33</v>
      </c>
      <c r="BE13">
        <v>23</v>
      </c>
    </row>
    <row r="14" spans="1:57" x14ac:dyDescent="0.25">
      <c r="B14">
        <v>11</v>
      </c>
      <c r="C14" t="s">
        <v>50</v>
      </c>
      <c r="D14" t="s">
        <v>145</v>
      </c>
      <c r="E14">
        <v>2020</v>
      </c>
      <c r="F14">
        <v>19</v>
      </c>
      <c r="G14">
        <v>53</v>
      </c>
      <c r="H14">
        <v>43</v>
      </c>
      <c r="I14">
        <v>41</v>
      </c>
      <c r="J14">
        <v>39</v>
      </c>
      <c r="K14">
        <v>46</v>
      </c>
      <c r="L14">
        <v>45</v>
      </c>
      <c r="M14">
        <v>31</v>
      </c>
      <c r="N14">
        <v>50</v>
      </c>
      <c r="O14">
        <v>46</v>
      </c>
      <c r="P14">
        <v>39</v>
      </c>
      <c r="Q14">
        <v>35</v>
      </c>
      <c r="R14">
        <v>38</v>
      </c>
      <c r="S14">
        <v>29</v>
      </c>
      <c r="T14">
        <v>37</v>
      </c>
      <c r="U14">
        <v>28</v>
      </c>
      <c r="V14">
        <v>32</v>
      </c>
      <c r="W14">
        <v>46</v>
      </c>
      <c r="X14">
        <v>49</v>
      </c>
      <c r="Y14">
        <v>28</v>
      </c>
      <c r="Z14">
        <v>43</v>
      </c>
      <c r="AA14">
        <v>42</v>
      </c>
      <c r="AB14">
        <v>46</v>
      </c>
      <c r="AC14">
        <v>29</v>
      </c>
      <c r="AD14">
        <v>35</v>
      </c>
      <c r="AE14">
        <v>20</v>
      </c>
      <c r="AF14">
        <v>46</v>
      </c>
      <c r="AG14">
        <v>27</v>
      </c>
      <c r="AH14">
        <v>29</v>
      </c>
      <c r="AI14">
        <v>32</v>
      </c>
      <c r="AJ14">
        <v>16</v>
      </c>
      <c r="AK14">
        <v>37</v>
      </c>
      <c r="AL14">
        <v>29</v>
      </c>
      <c r="AM14">
        <v>27</v>
      </c>
      <c r="AN14">
        <v>36</v>
      </c>
      <c r="AO14">
        <v>26</v>
      </c>
      <c r="AP14">
        <v>30</v>
      </c>
      <c r="AQ14">
        <v>37</v>
      </c>
      <c r="AR14">
        <v>30</v>
      </c>
      <c r="AS14">
        <v>31</v>
      </c>
      <c r="AT14">
        <v>25</v>
      </c>
      <c r="AU14">
        <v>36</v>
      </c>
      <c r="AV14">
        <v>35</v>
      </c>
      <c r="AW14">
        <v>32</v>
      </c>
      <c r="AX14">
        <v>22</v>
      </c>
      <c r="AY14">
        <v>36</v>
      </c>
      <c r="AZ14">
        <v>30</v>
      </c>
      <c r="BA14">
        <v>26</v>
      </c>
      <c r="BB14">
        <v>31</v>
      </c>
      <c r="BC14">
        <v>29</v>
      </c>
      <c r="BD14">
        <v>26</v>
      </c>
      <c r="BE14">
        <v>15</v>
      </c>
    </row>
    <row r="15" spans="1:57" x14ac:dyDescent="0.25">
      <c r="B15">
        <v>12</v>
      </c>
      <c r="C15" t="s">
        <v>50</v>
      </c>
      <c r="D15" t="s">
        <v>145</v>
      </c>
      <c r="E15">
        <v>2019</v>
      </c>
      <c r="F15">
        <v>31</v>
      </c>
      <c r="G15">
        <v>21</v>
      </c>
      <c r="H15">
        <v>28</v>
      </c>
      <c r="I15">
        <v>39</v>
      </c>
      <c r="J15">
        <v>53</v>
      </c>
      <c r="K15">
        <v>39</v>
      </c>
      <c r="L15">
        <v>25</v>
      </c>
      <c r="M15">
        <v>31</v>
      </c>
      <c r="N15">
        <v>43</v>
      </c>
      <c r="O15">
        <v>40</v>
      </c>
      <c r="P15">
        <v>41</v>
      </c>
      <c r="Q15">
        <v>43</v>
      </c>
      <c r="R15">
        <v>47</v>
      </c>
      <c r="S15">
        <v>35</v>
      </c>
      <c r="T15">
        <v>36</v>
      </c>
      <c r="U15">
        <v>34</v>
      </c>
      <c r="V15">
        <v>35</v>
      </c>
      <c r="W15">
        <v>40</v>
      </c>
      <c r="X15">
        <v>54</v>
      </c>
      <c r="Y15">
        <v>38</v>
      </c>
      <c r="Z15">
        <v>34</v>
      </c>
      <c r="AA15">
        <v>34</v>
      </c>
      <c r="AB15">
        <v>30</v>
      </c>
      <c r="AC15">
        <v>44</v>
      </c>
      <c r="AD15">
        <v>33</v>
      </c>
      <c r="AE15">
        <v>28</v>
      </c>
      <c r="AF15">
        <v>22</v>
      </c>
      <c r="AG15">
        <v>24</v>
      </c>
      <c r="AH15">
        <v>31</v>
      </c>
      <c r="AI15">
        <v>21</v>
      </c>
      <c r="AJ15">
        <v>41</v>
      </c>
      <c r="AK15">
        <v>26</v>
      </c>
      <c r="AL15">
        <v>30</v>
      </c>
      <c r="AM15">
        <v>44</v>
      </c>
      <c r="AN15">
        <v>30</v>
      </c>
      <c r="AO15">
        <v>20</v>
      </c>
      <c r="AP15">
        <v>28</v>
      </c>
      <c r="AQ15">
        <v>23</v>
      </c>
      <c r="AR15">
        <v>42</v>
      </c>
      <c r="AS15">
        <v>21</v>
      </c>
      <c r="AT15">
        <v>30</v>
      </c>
      <c r="AU15">
        <v>30</v>
      </c>
      <c r="AV15">
        <v>45</v>
      </c>
      <c r="AW15">
        <v>34</v>
      </c>
      <c r="AX15">
        <v>28</v>
      </c>
      <c r="AY15">
        <v>37</v>
      </c>
      <c r="AZ15">
        <v>40</v>
      </c>
      <c r="BA15">
        <v>30</v>
      </c>
      <c r="BB15">
        <v>33</v>
      </c>
      <c r="BC15">
        <v>32</v>
      </c>
      <c r="BD15">
        <v>33</v>
      </c>
      <c r="BE15">
        <v>25</v>
      </c>
    </row>
    <row r="16" spans="1:57" x14ac:dyDescent="0.25">
      <c r="B16">
        <v>13</v>
      </c>
      <c r="C16" t="s">
        <v>33</v>
      </c>
      <c r="D16" t="s">
        <v>145</v>
      </c>
      <c r="E16">
        <v>2020</v>
      </c>
      <c r="F16">
        <v>26</v>
      </c>
      <c r="G16">
        <v>43</v>
      </c>
      <c r="H16">
        <v>46</v>
      </c>
      <c r="I16">
        <v>39</v>
      </c>
      <c r="J16">
        <v>41</v>
      </c>
      <c r="K16">
        <v>31</v>
      </c>
      <c r="L16">
        <v>41</v>
      </c>
      <c r="M16">
        <v>35</v>
      </c>
      <c r="N16">
        <v>44</v>
      </c>
      <c r="O16">
        <v>26</v>
      </c>
      <c r="P16">
        <v>48</v>
      </c>
      <c r="Q16">
        <v>46</v>
      </c>
      <c r="R16">
        <v>35</v>
      </c>
      <c r="S16">
        <v>38</v>
      </c>
      <c r="T16">
        <v>39</v>
      </c>
      <c r="U16">
        <v>36</v>
      </c>
      <c r="V16">
        <v>38</v>
      </c>
      <c r="W16">
        <v>35</v>
      </c>
      <c r="X16">
        <v>31</v>
      </c>
      <c r="Y16">
        <v>41</v>
      </c>
      <c r="Z16">
        <v>43</v>
      </c>
      <c r="AA16">
        <v>36</v>
      </c>
      <c r="AB16">
        <v>44</v>
      </c>
      <c r="AC16">
        <v>27</v>
      </c>
      <c r="AD16">
        <v>26</v>
      </c>
      <c r="AE16">
        <v>20</v>
      </c>
      <c r="AF16">
        <v>35</v>
      </c>
      <c r="AG16">
        <v>32</v>
      </c>
      <c r="AH16">
        <v>19</v>
      </c>
      <c r="AI16">
        <v>39</v>
      </c>
      <c r="AJ16">
        <v>38</v>
      </c>
      <c r="AK16">
        <v>33</v>
      </c>
      <c r="AL16">
        <v>24</v>
      </c>
      <c r="AM16">
        <v>23</v>
      </c>
      <c r="AN16">
        <v>35</v>
      </c>
      <c r="AO16">
        <v>28</v>
      </c>
      <c r="AP16">
        <v>34</v>
      </c>
      <c r="AQ16">
        <v>27</v>
      </c>
      <c r="AR16">
        <v>24</v>
      </c>
      <c r="AS16">
        <v>30</v>
      </c>
      <c r="AT16">
        <v>36</v>
      </c>
      <c r="AU16">
        <v>30</v>
      </c>
      <c r="AV16">
        <v>29</v>
      </c>
      <c r="AW16">
        <v>22</v>
      </c>
      <c r="AX16">
        <v>36</v>
      </c>
      <c r="AY16">
        <v>26</v>
      </c>
      <c r="AZ16">
        <v>33</v>
      </c>
      <c r="BA16">
        <v>44</v>
      </c>
      <c r="BB16">
        <v>29</v>
      </c>
      <c r="BC16">
        <v>36</v>
      </c>
      <c r="BD16">
        <v>27</v>
      </c>
      <c r="BE16">
        <v>22</v>
      </c>
    </row>
    <row r="17" spans="2:57" x14ac:dyDescent="0.25">
      <c r="B17">
        <v>14</v>
      </c>
      <c r="C17" t="s">
        <v>33</v>
      </c>
      <c r="D17" t="s">
        <v>145</v>
      </c>
      <c r="E17">
        <v>2019</v>
      </c>
      <c r="F17">
        <v>32</v>
      </c>
      <c r="G17">
        <v>34</v>
      </c>
      <c r="H17">
        <v>38</v>
      </c>
      <c r="I17">
        <v>41</v>
      </c>
      <c r="J17">
        <v>24</v>
      </c>
      <c r="K17">
        <v>29</v>
      </c>
      <c r="L17">
        <v>34</v>
      </c>
      <c r="M17">
        <v>47</v>
      </c>
      <c r="N17">
        <v>41</v>
      </c>
      <c r="O17">
        <v>42</v>
      </c>
      <c r="P17">
        <v>28</v>
      </c>
      <c r="Q17">
        <v>35</v>
      </c>
      <c r="R17">
        <v>26</v>
      </c>
      <c r="S17">
        <v>32</v>
      </c>
      <c r="T17">
        <v>36</v>
      </c>
      <c r="U17">
        <v>41</v>
      </c>
      <c r="V17">
        <v>35</v>
      </c>
      <c r="W17">
        <v>30</v>
      </c>
      <c r="X17">
        <v>47</v>
      </c>
      <c r="Y17">
        <v>20</v>
      </c>
      <c r="Z17">
        <v>28</v>
      </c>
      <c r="AA17">
        <v>48</v>
      </c>
      <c r="AB17">
        <v>43</v>
      </c>
      <c r="AC17">
        <v>43</v>
      </c>
      <c r="AD17">
        <v>42</v>
      </c>
      <c r="AE17">
        <v>27</v>
      </c>
      <c r="AF17">
        <v>21</v>
      </c>
      <c r="AG17">
        <v>24</v>
      </c>
      <c r="AH17">
        <v>25</v>
      </c>
      <c r="AI17">
        <v>40</v>
      </c>
      <c r="AJ17">
        <v>38</v>
      </c>
      <c r="AK17">
        <v>31</v>
      </c>
      <c r="AL17">
        <v>29</v>
      </c>
      <c r="AM17">
        <v>29</v>
      </c>
      <c r="AN17">
        <v>33</v>
      </c>
      <c r="AO17">
        <v>35</v>
      </c>
      <c r="AP17">
        <v>33</v>
      </c>
      <c r="AQ17">
        <v>27</v>
      </c>
      <c r="AR17">
        <v>28</v>
      </c>
      <c r="AS17">
        <v>25</v>
      </c>
      <c r="AT17">
        <v>35</v>
      </c>
      <c r="AU17">
        <v>29</v>
      </c>
      <c r="AV17">
        <v>33</v>
      </c>
      <c r="AW17">
        <v>31</v>
      </c>
      <c r="AX17">
        <v>28</v>
      </c>
      <c r="AY17">
        <v>34</v>
      </c>
      <c r="AZ17">
        <v>38</v>
      </c>
      <c r="BA17">
        <v>38</v>
      </c>
      <c r="BB17">
        <v>31</v>
      </c>
      <c r="BC17">
        <v>38</v>
      </c>
      <c r="BD17">
        <v>31</v>
      </c>
      <c r="BE17">
        <v>31</v>
      </c>
    </row>
    <row r="18" spans="2:57" x14ac:dyDescent="0.25">
      <c r="B18">
        <v>15</v>
      </c>
      <c r="C18" t="s">
        <v>63</v>
      </c>
      <c r="D18" t="s">
        <v>144</v>
      </c>
      <c r="E18">
        <v>2020</v>
      </c>
      <c r="F18">
        <v>38</v>
      </c>
      <c r="G18">
        <v>26</v>
      </c>
      <c r="H18">
        <v>37</v>
      </c>
      <c r="I18">
        <v>43</v>
      </c>
      <c r="J18">
        <v>51</v>
      </c>
      <c r="K18">
        <v>39</v>
      </c>
      <c r="L18">
        <v>42</v>
      </c>
      <c r="M18">
        <v>27</v>
      </c>
      <c r="N18">
        <v>36</v>
      </c>
      <c r="O18">
        <v>45</v>
      </c>
      <c r="P18">
        <v>27</v>
      </c>
      <c r="Q18">
        <v>39</v>
      </c>
      <c r="R18">
        <v>37</v>
      </c>
      <c r="S18">
        <v>41</v>
      </c>
      <c r="T18">
        <v>28</v>
      </c>
      <c r="U18">
        <v>45</v>
      </c>
      <c r="V18">
        <v>39</v>
      </c>
      <c r="W18">
        <v>34</v>
      </c>
      <c r="X18">
        <v>40</v>
      </c>
      <c r="Y18">
        <v>45</v>
      </c>
      <c r="Z18">
        <v>39</v>
      </c>
      <c r="AA18">
        <v>35</v>
      </c>
      <c r="AB18">
        <v>35</v>
      </c>
      <c r="AC18">
        <v>45</v>
      </c>
      <c r="AD18">
        <v>32</v>
      </c>
      <c r="AE18">
        <v>17</v>
      </c>
      <c r="AF18">
        <v>23</v>
      </c>
      <c r="AG18">
        <v>28</v>
      </c>
      <c r="AH18">
        <v>38</v>
      </c>
      <c r="AI18">
        <v>26</v>
      </c>
      <c r="AJ18">
        <v>36</v>
      </c>
      <c r="AK18">
        <v>35</v>
      </c>
      <c r="AL18">
        <v>24</v>
      </c>
      <c r="AM18">
        <v>24</v>
      </c>
      <c r="AN18">
        <v>32</v>
      </c>
      <c r="AO18">
        <v>34</v>
      </c>
      <c r="AP18">
        <v>30</v>
      </c>
      <c r="AQ18">
        <v>30</v>
      </c>
      <c r="AR18">
        <v>17</v>
      </c>
      <c r="AS18">
        <v>27</v>
      </c>
      <c r="AT18">
        <v>36</v>
      </c>
      <c r="AU18">
        <v>35</v>
      </c>
      <c r="AV18">
        <v>33</v>
      </c>
      <c r="AW18">
        <v>29</v>
      </c>
      <c r="AX18">
        <v>37</v>
      </c>
      <c r="AY18">
        <v>20</v>
      </c>
      <c r="AZ18">
        <v>38</v>
      </c>
      <c r="BA18">
        <v>38</v>
      </c>
      <c r="BB18">
        <v>32</v>
      </c>
      <c r="BC18">
        <v>14</v>
      </c>
      <c r="BD18">
        <v>26</v>
      </c>
      <c r="BE18">
        <v>20</v>
      </c>
    </row>
    <row r="19" spans="2:57" x14ac:dyDescent="0.25">
      <c r="B19">
        <v>16</v>
      </c>
      <c r="C19" t="s">
        <v>63</v>
      </c>
      <c r="D19" t="s">
        <v>144</v>
      </c>
      <c r="E19">
        <v>2019</v>
      </c>
      <c r="F19">
        <v>27</v>
      </c>
      <c r="G19">
        <v>46</v>
      </c>
      <c r="H19">
        <v>31</v>
      </c>
      <c r="I19">
        <v>38</v>
      </c>
      <c r="J19">
        <v>40</v>
      </c>
      <c r="K19">
        <v>40</v>
      </c>
      <c r="L19">
        <v>53</v>
      </c>
      <c r="M19">
        <v>43</v>
      </c>
      <c r="N19">
        <v>45</v>
      </c>
      <c r="O19">
        <v>32</v>
      </c>
      <c r="P19">
        <v>37</v>
      </c>
      <c r="Q19">
        <v>32</v>
      </c>
      <c r="R19">
        <v>38</v>
      </c>
      <c r="S19">
        <v>39</v>
      </c>
      <c r="T19">
        <v>28</v>
      </c>
      <c r="U19">
        <v>43</v>
      </c>
      <c r="V19">
        <v>50</v>
      </c>
      <c r="W19">
        <v>39</v>
      </c>
      <c r="X19">
        <v>44</v>
      </c>
      <c r="Y19">
        <v>33</v>
      </c>
      <c r="Z19">
        <v>35</v>
      </c>
      <c r="AA19">
        <v>33</v>
      </c>
      <c r="AB19">
        <v>38</v>
      </c>
      <c r="AC19">
        <v>26</v>
      </c>
      <c r="AD19">
        <v>28</v>
      </c>
      <c r="AE19">
        <v>24</v>
      </c>
      <c r="AF19">
        <v>21</v>
      </c>
      <c r="AG19">
        <v>26</v>
      </c>
      <c r="AH19">
        <v>24</v>
      </c>
      <c r="AI19">
        <v>33</v>
      </c>
      <c r="AJ19">
        <v>28</v>
      </c>
      <c r="AK19">
        <v>24</v>
      </c>
      <c r="AL19">
        <v>24</v>
      </c>
      <c r="AM19">
        <v>29</v>
      </c>
      <c r="AN19">
        <v>23</v>
      </c>
      <c r="AO19">
        <v>30</v>
      </c>
      <c r="AP19">
        <v>38</v>
      </c>
      <c r="AQ19">
        <v>29</v>
      </c>
      <c r="AR19">
        <v>23</v>
      </c>
      <c r="AS19">
        <v>30</v>
      </c>
      <c r="AT19">
        <v>41</v>
      </c>
      <c r="AU19">
        <v>30</v>
      </c>
      <c r="AV19">
        <v>33</v>
      </c>
      <c r="AW19">
        <v>46</v>
      </c>
      <c r="AX19">
        <v>30</v>
      </c>
      <c r="AY19">
        <v>29</v>
      </c>
      <c r="AZ19">
        <v>31</v>
      </c>
      <c r="BA19">
        <v>32</v>
      </c>
      <c r="BB19">
        <v>21</v>
      </c>
      <c r="BC19">
        <v>34</v>
      </c>
      <c r="BD19">
        <v>31</v>
      </c>
      <c r="BE19">
        <v>14</v>
      </c>
    </row>
    <row r="20" spans="2:57" x14ac:dyDescent="0.25">
      <c r="B20">
        <v>17</v>
      </c>
      <c r="C20" t="s">
        <v>26</v>
      </c>
      <c r="D20" t="s">
        <v>145</v>
      </c>
      <c r="E20">
        <v>2020</v>
      </c>
      <c r="F20">
        <v>42</v>
      </c>
      <c r="G20">
        <v>34</v>
      </c>
      <c r="H20">
        <v>40</v>
      </c>
      <c r="I20">
        <v>39</v>
      </c>
      <c r="J20">
        <v>47</v>
      </c>
      <c r="K20">
        <v>31</v>
      </c>
      <c r="L20">
        <v>43</v>
      </c>
      <c r="M20">
        <v>40</v>
      </c>
      <c r="N20">
        <v>47</v>
      </c>
      <c r="O20">
        <v>35</v>
      </c>
      <c r="P20">
        <v>38</v>
      </c>
      <c r="Q20">
        <v>37</v>
      </c>
      <c r="R20">
        <v>44</v>
      </c>
      <c r="S20">
        <v>27</v>
      </c>
      <c r="T20">
        <v>30</v>
      </c>
      <c r="U20">
        <v>47</v>
      </c>
      <c r="V20">
        <v>39</v>
      </c>
      <c r="W20">
        <v>34</v>
      </c>
      <c r="X20">
        <v>35</v>
      </c>
      <c r="Y20">
        <v>30</v>
      </c>
      <c r="Z20">
        <v>27</v>
      </c>
      <c r="AA20">
        <v>34</v>
      </c>
      <c r="AB20">
        <v>29</v>
      </c>
      <c r="AC20">
        <v>28</v>
      </c>
      <c r="AD20">
        <v>27</v>
      </c>
      <c r="AE20">
        <v>28</v>
      </c>
      <c r="AF20">
        <v>27</v>
      </c>
      <c r="AG20">
        <v>30</v>
      </c>
      <c r="AH20">
        <v>27</v>
      </c>
      <c r="AI20">
        <v>25</v>
      </c>
      <c r="AJ20">
        <v>35</v>
      </c>
      <c r="AK20">
        <v>25</v>
      </c>
      <c r="AL20">
        <v>40</v>
      </c>
      <c r="AM20">
        <v>32</v>
      </c>
      <c r="AN20">
        <v>28</v>
      </c>
      <c r="AO20">
        <v>26</v>
      </c>
      <c r="AP20">
        <v>27</v>
      </c>
      <c r="AQ20">
        <v>32</v>
      </c>
      <c r="AR20">
        <v>31</v>
      </c>
      <c r="AS20">
        <v>33</v>
      </c>
      <c r="AT20">
        <v>32</v>
      </c>
      <c r="AU20">
        <v>23</v>
      </c>
      <c r="AV20">
        <v>33</v>
      </c>
      <c r="AW20">
        <v>29</v>
      </c>
      <c r="AX20">
        <v>25</v>
      </c>
      <c r="AY20">
        <v>30</v>
      </c>
      <c r="AZ20">
        <v>40</v>
      </c>
      <c r="BA20">
        <v>37</v>
      </c>
      <c r="BB20">
        <v>36</v>
      </c>
      <c r="BC20">
        <v>29</v>
      </c>
      <c r="BD20">
        <v>27</v>
      </c>
      <c r="BE20">
        <v>18</v>
      </c>
    </row>
    <row r="21" spans="2:57" x14ac:dyDescent="0.25">
      <c r="B21">
        <v>18</v>
      </c>
      <c r="C21" t="s">
        <v>26</v>
      </c>
      <c r="D21" t="s">
        <v>145</v>
      </c>
      <c r="E21">
        <v>2019</v>
      </c>
      <c r="F21">
        <v>32</v>
      </c>
      <c r="G21">
        <v>44</v>
      </c>
      <c r="H21">
        <v>31</v>
      </c>
      <c r="I21">
        <v>38</v>
      </c>
      <c r="J21">
        <v>37</v>
      </c>
      <c r="K21">
        <v>36</v>
      </c>
      <c r="L21">
        <v>30</v>
      </c>
      <c r="M21">
        <v>42</v>
      </c>
      <c r="N21">
        <v>49</v>
      </c>
      <c r="O21">
        <v>46</v>
      </c>
      <c r="P21">
        <v>26</v>
      </c>
      <c r="Q21">
        <v>31</v>
      </c>
      <c r="R21">
        <v>39</v>
      </c>
      <c r="S21">
        <v>47</v>
      </c>
      <c r="T21">
        <v>43</v>
      </c>
      <c r="U21">
        <v>50</v>
      </c>
      <c r="V21">
        <v>35</v>
      </c>
      <c r="W21">
        <v>37</v>
      </c>
      <c r="X21">
        <v>32</v>
      </c>
      <c r="Y21">
        <v>31</v>
      </c>
      <c r="Z21">
        <v>29</v>
      </c>
      <c r="AA21">
        <v>45</v>
      </c>
      <c r="AB21">
        <v>33</v>
      </c>
      <c r="AC21">
        <v>35</v>
      </c>
      <c r="AD21">
        <v>29</v>
      </c>
      <c r="AE21">
        <v>16</v>
      </c>
      <c r="AF21">
        <v>34</v>
      </c>
      <c r="AG21">
        <v>28</v>
      </c>
      <c r="AH21">
        <v>30</v>
      </c>
      <c r="AI21">
        <v>30</v>
      </c>
      <c r="AJ21">
        <v>17</v>
      </c>
      <c r="AK21">
        <v>32</v>
      </c>
      <c r="AL21">
        <v>37</v>
      </c>
      <c r="AM21">
        <v>31</v>
      </c>
      <c r="AN21">
        <v>24</v>
      </c>
      <c r="AO21">
        <v>34</v>
      </c>
      <c r="AP21">
        <v>33</v>
      </c>
      <c r="AQ21">
        <v>38</v>
      </c>
      <c r="AR21">
        <v>35</v>
      </c>
      <c r="AS21">
        <v>28</v>
      </c>
      <c r="AT21">
        <v>34</v>
      </c>
      <c r="AU21">
        <v>28</v>
      </c>
      <c r="AV21">
        <v>32</v>
      </c>
      <c r="AW21">
        <v>24</v>
      </c>
      <c r="AX21">
        <v>28</v>
      </c>
      <c r="AY21">
        <v>22</v>
      </c>
      <c r="AZ21">
        <v>24</v>
      </c>
      <c r="BA21">
        <v>26</v>
      </c>
      <c r="BB21">
        <v>33</v>
      </c>
      <c r="BC21">
        <v>25</v>
      </c>
      <c r="BD21">
        <v>40</v>
      </c>
      <c r="BE21">
        <v>15</v>
      </c>
    </row>
    <row r="22" spans="2:57" x14ac:dyDescent="0.25">
      <c r="B22">
        <v>19</v>
      </c>
      <c r="C22" t="s">
        <v>38</v>
      </c>
      <c r="D22" t="s">
        <v>144</v>
      </c>
      <c r="E22">
        <v>2020</v>
      </c>
      <c r="F22">
        <v>31</v>
      </c>
      <c r="G22">
        <v>28</v>
      </c>
      <c r="H22">
        <v>41</v>
      </c>
      <c r="I22">
        <v>36</v>
      </c>
      <c r="J22">
        <v>45</v>
      </c>
      <c r="K22">
        <v>25</v>
      </c>
      <c r="L22">
        <v>42</v>
      </c>
      <c r="M22">
        <v>47</v>
      </c>
      <c r="N22">
        <v>36</v>
      </c>
      <c r="O22">
        <v>42</v>
      </c>
      <c r="P22">
        <v>42</v>
      </c>
      <c r="Q22">
        <v>37</v>
      </c>
      <c r="R22">
        <v>45</v>
      </c>
      <c r="S22">
        <v>38</v>
      </c>
      <c r="T22">
        <v>40</v>
      </c>
      <c r="U22">
        <v>31</v>
      </c>
      <c r="V22">
        <v>34</v>
      </c>
      <c r="W22">
        <v>28</v>
      </c>
      <c r="X22">
        <v>27</v>
      </c>
      <c r="Y22">
        <v>35</v>
      </c>
      <c r="Z22">
        <v>40</v>
      </c>
      <c r="AA22">
        <v>41</v>
      </c>
      <c r="AB22">
        <v>32</v>
      </c>
      <c r="AC22">
        <v>31</v>
      </c>
      <c r="AD22">
        <v>35</v>
      </c>
      <c r="AE22">
        <v>28</v>
      </c>
      <c r="AF22">
        <v>19</v>
      </c>
      <c r="AG22">
        <v>25</v>
      </c>
      <c r="AH22">
        <v>28</v>
      </c>
      <c r="AI22">
        <v>21</v>
      </c>
      <c r="AJ22">
        <v>32</v>
      </c>
      <c r="AK22">
        <v>36</v>
      </c>
      <c r="AL22">
        <v>29</v>
      </c>
      <c r="AM22">
        <v>32</v>
      </c>
      <c r="AN22">
        <v>31</v>
      </c>
      <c r="AO22">
        <v>20</v>
      </c>
      <c r="AP22">
        <v>25</v>
      </c>
      <c r="AQ22">
        <v>21</v>
      </c>
      <c r="AR22">
        <v>38</v>
      </c>
      <c r="AS22">
        <v>29</v>
      </c>
      <c r="AT22">
        <v>32</v>
      </c>
      <c r="AU22">
        <v>32</v>
      </c>
      <c r="AV22">
        <v>27</v>
      </c>
      <c r="AW22">
        <v>36</v>
      </c>
      <c r="AX22">
        <v>31</v>
      </c>
      <c r="AY22">
        <v>29</v>
      </c>
      <c r="AZ22">
        <v>36</v>
      </c>
      <c r="BA22">
        <v>26</v>
      </c>
      <c r="BB22">
        <v>43</v>
      </c>
      <c r="BC22">
        <v>32</v>
      </c>
      <c r="BD22">
        <v>35</v>
      </c>
      <c r="BE22">
        <v>19</v>
      </c>
    </row>
    <row r="23" spans="2:57" x14ac:dyDescent="0.25">
      <c r="B23">
        <v>20</v>
      </c>
      <c r="C23" t="s">
        <v>38</v>
      </c>
      <c r="D23" t="s">
        <v>144</v>
      </c>
      <c r="E23">
        <v>2019</v>
      </c>
      <c r="F23">
        <v>43</v>
      </c>
      <c r="G23">
        <v>34</v>
      </c>
      <c r="H23">
        <v>39</v>
      </c>
      <c r="I23">
        <v>32</v>
      </c>
      <c r="J23">
        <v>45</v>
      </c>
      <c r="K23">
        <v>35</v>
      </c>
      <c r="L23">
        <v>43</v>
      </c>
      <c r="M23">
        <v>44</v>
      </c>
      <c r="N23">
        <v>36</v>
      </c>
      <c r="O23">
        <v>39</v>
      </c>
      <c r="P23">
        <v>37</v>
      </c>
      <c r="Q23">
        <v>27</v>
      </c>
      <c r="R23">
        <v>38</v>
      </c>
      <c r="S23">
        <v>34</v>
      </c>
      <c r="T23">
        <v>32</v>
      </c>
      <c r="U23">
        <v>30</v>
      </c>
      <c r="V23">
        <v>47</v>
      </c>
      <c r="W23">
        <v>33</v>
      </c>
      <c r="X23">
        <v>30</v>
      </c>
      <c r="Y23">
        <v>26</v>
      </c>
      <c r="Z23">
        <v>31</v>
      </c>
      <c r="AA23">
        <v>35</v>
      </c>
      <c r="AB23">
        <v>22</v>
      </c>
      <c r="AC23">
        <v>26</v>
      </c>
      <c r="AD23">
        <v>44</v>
      </c>
      <c r="AE23">
        <v>18</v>
      </c>
      <c r="AF23">
        <v>41</v>
      </c>
      <c r="AG23">
        <v>30</v>
      </c>
      <c r="AH23">
        <v>22</v>
      </c>
      <c r="AI23">
        <v>28</v>
      </c>
      <c r="AJ23">
        <v>31</v>
      </c>
      <c r="AK23">
        <v>21</v>
      </c>
      <c r="AL23">
        <v>27</v>
      </c>
      <c r="AM23">
        <v>33</v>
      </c>
      <c r="AN23">
        <v>39</v>
      </c>
      <c r="AO23">
        <v>27</v>
      </c>
      <c r="AP23">
        <v>29</v>
      </c>
      <c r="AQ23">
        <v>22</v>
      </c>
      <c r="AR23">
        <v>36</v>
      </c>
      <c r="AS23">
        <v>30</v>
      </c>
      <c r="AT23">
        <v>29</v>
      </c>
      <c r="AU23">
        <v>38</v>
      </c>
      <c r="AV23">
        <v>27</v>
      </c>
      <c r="AW23">
        <v>29</v>
      </c>
      <c r="AX23">
        <v>42</v>
      </c>
      <c r="AY23">
        <v>38</v>
      </c>
      <c r="AZ23">
        <v>30</v>
      </c>
      <c r="BA23">
        <v>28</v>
      </c>
      <c r="BB23">
        <v>28</v>
      </c>
      <c r="BC23">
        <v>30</v>
      </c>
      <c r="BD23">
        <v>34</v>
      </c>
      <c r="BE23">
        <v>28</v>
      </c>
    </row>
    <row r="24" spans="2:57" x14ac:dyDescent="0.25">
      <c r="B24">
        <v>21</v>
      </c>
      <c r="C24" t="s">
        <v>55</v>
      </c>
      <c r="D24" t="s">
        <v>146</v>
      </c>
      <c r="E24">
        <v>2020</v>
      </c>
      <c r="F24">
        <v>31</v>
      </c>
      <c r="G24">
        <v>35</v>
      </c>
      <c r="H24">
        <v>29</v>
      </c>
      <c r="I24">
        <v>42</v>
      </c>
      <c r="J24">
        <v>31</v>
      </c>
      <c r="K24">
        <v>35</v>
      </c>
      <c r="L24">
        <v>28</v>
      </c>
      <c r="M24">
        <v>41</v>
      </c>
      <c r="N24">
        <v>49</v>
      </c>
      <c r="O24">
        <v>41</v>
      </c>
      <c r="P24">
        <v>36</v>
      </c>
      <c r="Q24">
        <v>27</v>
      </c>
      <c r="R24">
        <v>39</v>
      </c>
      <c r="S24">
        <v>43</v>
      </c>
      <c r="T24">
        <v>33</v>
      </c>
      <c r="U24">
        <v>47</v>
      </c>
      <c r="V24">
        <v>43</v>
      </c>
      <c r="W24">
        <v>34</v>
      </c>
      <c r="X24">
        <v>43</v>
      </c>
      <c r="Y24">
        <v>40</v>
      </c>
      <c r="Z24">
        <v>36</v>
      </c>
      <c r="AA24">
        <v>35</v>
      </c>
      <c r="AB24">
        <v>36</v>
      </c>
      <c r="AC24">
        <v>41</v>
      </c>
      <c r="AD24">
        <v>35</v>
      </c>
      <c r="AE24">
        <v>30</v>
      </c>
      <c r="AF24">
        <v>27</v>
      </c>
      <c r="AG24">
        <v>30</v>
      </c>
      <c r="AH24">
        <v>28</v>
      </c>
      <c r="AI24">
        <v>25</v>
      </c>
      <c r="AJ24">
        <v>47</v>
      </c>
      <c r="AK24">
        <v>21</v>
      </c>
      <c r="AL24">
        <v>32</v>
      </c>
      <c r="AM24">
        <v>41</v>
      </c>
      <c r="AN24">
        <v>22</v>
      </c>
      <c r="AO24">
        <v>27</v>
      </c>
      <c r="AP24">
        <v>27</v>
      </c>
      <c r="AQ24">
        <v>17</v>
      </c>
      <c r="AR24">
        <v>29</v>
      </c>
      <c r="AS24">
        <v>22</v>
      </c>
      <c r="AT24">
        <v>27</v>
      </c>
      <c r="AU24">
        <v>32</v>
      </c>
      <c r="AV24">
        <v>34</v>
      </c>
      <c r="AW24">
        <v>40</v>
      </c>
      <c r="AX24">
        <v>23</v>
      </c>
      <c r="AY24">
        <v>36</v>
      </c>
      <c r="AZ24">
        <v>30</v>
      </c>
      <c r="BA24">
        <v>30</v>
      </c>
      <c r="BB24">
        <v>26</v>
      </c>
      <c r="BC24">
        <v>21</v>
      </c>
      <c r="BD24">
        <v>16</v>
      </c>
      <c r="BE24">
        <v>24</v>
      </c>
    </row>
    <row r="25" spans="2:57" x14ac:dyDescent="0.25">
      <c r="B25">
        <v>22</v>
      </c>
      <c r="C25" t="s">
        <v>55</v>
      </c>
      <c r="D25" t="s">
        <v>146</v>
      </c>
      <c r="E25">
        <v>2019</v>
      </c>
      <c r="F25">
        <v>34</v>
      </c>
      <c r="G25">
        <v>27</v>
      </c>
      <c r="H25">
        <v>28</v>
      </c>
      <c r="I25">
        <v>36</v>
      </c>
      <c r="J25">
        <v>50</v>
      </c>
      <c r="K25">
        <v>28</v>
      </c>
      <c r="L25">
        <v>31</v>
      </c>
      <c r="M25">
        <v>33</v>
      </c>
      <c r="N25">
        <v>34</v>
      </c>
      <c r="O25">
        <v>27</v>
      </c>
      <c r="P25">
        <v>29</v>
      </c>
      <c r="Q25">
        <v>33</v>
      </c>
      <c r="R25">
        <v>30</v>
      </c>
      <c r="S25">
        <v>45</v>
      </c>
      <c r="T25">
        <v>35</v>
      </c>
      <c r="U25">
        <v>42</v>
      </c>
      <c r="V25">
        <v>45</v>
      </c>
      <c r="W25">
        <v>37</v>
      </c>
      <c r="X25">
        <v>39</v>
      </c>
      <c r="Y25">
        <v>32</v>
      </c>
      <c r="Z25">
        <v>40</v>
      </c>
      <c r="AA25">
        <v>38</v>
      </c>
      <c r="AB25">
        <v>41</v>
      </c>
      <c r="AC25">
        <v>40</v>
      </c>
      <c r="AD25">
        <v>31</v>
      </c>
      <c r="AE25">
        <v>24</v>
      </c>
      <c r="AF25">
        <v>31</v>
      </c>
      <c r="AG25">
        <v>26</v>
      </c>
      <c r="AH25">
        <v>27</v>
      </c>
      <c r="AI25">
        <v>23</v>
      </c>
      <c r="AJ25">
        <v>33</v>
      </c>
      <c r="AK25">
        <v>31</v>
      </c>
      <c r="AL25">
        <v>33</v>
      </c>
      <c r="AM25">
        <v>33</v>
      </c>
      <c r="AN25">
        <v>26</v>
      </c>
      <c r="AO25">
        <v>19</v>
      </c>
      <c r="AP25">
        <v>37</v>
      </c>
      <c r="AQ25">
        <v>38</v>
      </c>
      <c r="AR25">
        <v>38</v>
      </c>
      <c r="AS25">
        <v>37</v>
      </c>
      <c r="AT25">
        <v>19</v>
      </c>
      <c r="AU25">
        <v>33</v>
      </c>
      <c r="AV25">
        <v>33</v>
      </c>
      <c r="AW25">
        <v>45</v>
      </c>
      <c r="AX25">
        <v>29</v>
      </c>
      <c r="AY25">
        <v>28</v>
      </c>
      <c r="AZ25">
        <v>27</v>
      </c>
      <c r="BA25">
        <v>32</v>
      </c>
      <c r="BB25">
        <v>33</v>
      </c>
      <c r="BC25">
        <v>27</v>
      </c>
      <c r="BD25">
        <v>29</v>
      </c>
      <c r="BE25">
        <v>16</v>
      </c>
    </row>
    <row r="26" spans="2:57" x14ac:dyDescent="0.25">
      <c r="B26">
        <v>23</v>
      </c>
      <c r="C26" t="s">
        <v>45</v>
      </c>
      <c r="D26" t="s">
        <v>145</v>
      </c>
      <c r="E26">
        <v>2020</v>
      </c>
      <c r="F26">
        <v>32</v>
      </c>
      <c r="G26">
        <v>28</v>
      </c>
      <c r="H26">
        <v>39</v>
      </c>
      <c r="I26">
        <v>36</v>
      </c>
      <c r="J26">
        <v>47</v>
      </c>
      <c r="K26">
        <v>40</v>
      </c>
      <c r="L26">
        <v>35</v>
      </c>
      <c r="M26">
        <v>39</v>
      </c>
      <c r="N26">
        <v>40</v>
      </c>
      <c r="O26">
        <v>37</v>
      </c>
      <c r="P26">
        <v>38</v>
      </c>
      <c r="Q26">
        <v>31</v>
      </c>
      <c r="R26">
        <v>29</v>
      </c>
      <c r="S26">
        <v>41</v>
      </c>
      <c r="T26">
        <v>41</v>
      </c>
      <c r="U26">
        <v>34</v>
      </c>
      <c r="V26">
        <v>33</v>
      </c>
      <c r="W26">
        <v>32</v>
      </c>
      <c r="X26">
        <v>54</v>
      </c>
      <c r="Y26">
        <v>36</v>
      </c>
      <c r="Z26">
        <v>39</v>
      </c>
      <c r="AA26">
        <v>38</v>
      </c>
      <c r="AB26">
        <v>39</v>
      </c>
      <c r="AC26">
        <v>35</v>
      </c>
      <c r="AD26">
        <v>24</v>
      </c>
      <c r="AE26">
        <v>21</v>
      </c>
      <c r="AF26">
        <v>31</v>
      </c>
      <c r="AG26">
        <v>27</v>
      </c>
      <c r="AH26">
        <v>33</v>
      </c>
      <c r="AI26">
        <v>31</v>
      </c>
      <c r="AJ26">
        <v>25</v>
      </c>
      <c r="AK26">
        <v>27</v>
      </c>
      <c r="AL26">
        <v>26</v>
      </c>
      <c r="AM26">
        <v>38</v>
      </c>
      <c r="AN26">
        <v>25</v>
      </c>
      <c r="AO26">
        <v>17</v>
      </c>
      <c r="AP26">
        <v>34</v>
      </c>
      <c r="AQ26">
        <v>29</v>
      </c>
      <c r="AR26">
        <v>35</v>
      </c>
      <c r="AS26">
        <v>28</v>
      </c>
      <c r="AT26">
        <v>22</v>
      </c>
      <c r="AU26">
        <v>33</v>
      </c>
      <c r="AV26">
        <v>37</v>
      </c>
      <c r="AW26">
        <v>20</v>
      </c>
      <c r="AX26">
        <v>22</v>
      </c>
      <c r="AY26">
        <v>37</v>
      </c>
      <c r="AZ26">
        <v>39</v>
      </c>
      <c r="BA26">
        <v>26</v>
      </c>
      <c r="BB26">
        <v>24</v>
      </c>
      <c r="BC26">
        <v>29</v>
      </c>
      <c r="BD26">
        <v>28</v>
      </c>
      <c r="BE26">
        <v>30</v>
      </c>
    </row>
    <row r="27" spans="2:57" x14ac:dyDescent="0.25">
      <c r="B27">
        <v>24</v>
      </c>
      <c r="C27" t="s">
        <v>45</v>
      </c>
      <c r="D27" t="s">
        <v>145</v>
      </c>
      <c r="E27">
        <v>2019</v>
      </c>
      <c r="F27">
        <v>26</v>
      </c>
      <c r="G27">
        <v>31</v>
      </c>
      <c r="H27">
        <v>45</v>
      </c>
      <c r="I27">
        <v>36</v>
      </c>
      <c r="J27">
        <v>31</v>
      </c>
      <c r="K27">
        <v>28</v>
      </c>
      <c r="L27">
        <v>28</v>
      </c>
      <c r="M27">
        <v>34</v>
      </c>
      <c r="N27">
        <v>42</v>
      </c>
      <c r="O27">
        <v>40</v>
      </c>
      <c r="P27">
        <v>43</v>
      </c>
      <c r="Q27">
        <v>35</v>
      </c>
      <c r="R27">
        <v>30</v>
      </c>
      <c r="S27">
        <v>33</v>
      </c>
      <c r="T27">
        <v>40</v>
      </c>
      <c r="U27">
        <v>45</v>
      </c>
      <c r="V27">
        <v>48</v>
      </c>
      <c r="W27">
        <v>35</v>
      </c>
      <c r="X27">
        <v>30</v>
      </c>
      <c r="Y27">
        <v>29</v>
      </c>
      <c r="Z27">
        <v>39</v>
      </c>
      <c r="AA27">
        <v>41</v>
      </c>
      <c r="AB27">
        <v>30</v>
      </c>
      <c r="AC27">
        <v>34</v>
      </c>
      <c r="AD27">
        <v>28</v>
      </c>
      <c r="AE27">
        <v>22</v>
      </c>
      <c r="AF27">
        <v>31</v>
      </c>
      <c r="AG27">
        <v>29</v>
      </c>
      <c r="AH27">
        <v>30</v>
      </c>
      <c r="AI27">
        <v>34</v>
      </c>
      <c r="AJ27">
        <v>26</v>
      </c>
      <c r="AK27">
        <v>28</v>
      </c>
      <c r="AL27">
        <v>32</v>
      </c>
      <c r="AM27">
        <v>31</v>
      </c>
      <c r="AN27">
        <v>27</v>
      </c>
      <c r="AO27">
        <v>40</v>
      </c>
      <c r="AP27">
        <v>33</v>
      </c>
      <c r="AQ27">
        <v>34</v>
      </c>
      <c r="AR27">
        <v>31</v>
      </c>
      <c r="AS27">
        <v>19</v>
      </c>
      <c r="AT27">
        <v>48</v>
      </c>
      <c r="AU27">
        <v>21</v>
      </c>
      <c r="AV27">
        <v>31</v>
      </c>
      <c r="AW27">
        <v>19</v>
      </c>
      <c r="AX27">
        <v>24</v>
      </c>
      <c r="AY27">
        <v>32</v>
      </c>
      <c r="AZ27">
        <v>36</v>
      </c>
      <c r="BA27">
        <v>30</v>
      </c>
      <c r="BB27">
        <v>33</v>
      </c>
      <c r="BC27">
        <v>29</v>
      </c>
      <c r="BD27">
        <v>27</v>
      </c>
      <c r="BE27">
        <v>29</v>
      </c>
    </row>
    <row r="28" spans="2:57" x14ac:dyDescent="0.25">
      <c r="B28">
        <v>25</v>
      </c>
      <c r="C28" t="s">
        <v>33</v>
      </c>
      <c r="D28" t="s">
        <v>144</v>
      </c>
      <c r="E28">
        <v>2020</v>
      </c>
      <c r="F28">
        <v>27</v>
      </c>
      <c r="G28">
        <v>34</v>
      </c>
      <c r="H28">
        <v>43</v>
      </c>
      <c r="I28">
        <v>45</v>
      </c>
      <c r="J28">
        <v>28</v>
      </c>
      <c r="K28">
        <v>35</v>
      </c>
      <c r="L28">
        <v>26</v>
      </c>
      <c r="M28">
        <v>34</v>
      </c>
      <c r="N28">
        <v>38</v>
      </c>
      <c r="O28">
        <v>45</v>
      </c>
      <c r="P28">
        <v>26</v>
      </c>
      <c r="Q28">
        <v>49</v>
      </c>
      <c r="R28">
        <v>51</v>
      </c>
      <c r="S28">
        <v>41</v>
      </c>
      <c r="T28">
        <v>34</v>
      </c>
      <c r="U28">
        <v>38</v>
      </c>
      <c r="V28">
        <v>41</v>
      </c>
      <c r="W28">
        <v>38</v>
      </c>
      <c r="X28">
        <v>40</v>
      </c>
      <c r="Y28">
        <v>34</v>
      </c>
      <c r="Z28">
        <v>47</v>
      </c>
      <c r="AA28">
        <v>32</v>
      </c>
      <c r="AB28">
        <v>32</v>
      </c>
      <c r="AC28">
        <v>38</v>
      </c>
      <c r="AD28">
        <v>32</v>
      </c>
      <c r="AE28">
        <v>18</v>
      </c>
      <c r="AF28">
        <v>20</v>
      </c>
      <c r="AG28">
        <v>32</v>
      </c>
      <c r="AH28">
        <v>26</v>
      </c>
      <c r="AI28">
        <v>35</v>
      </c>
      <c r="AJ28">
        <v>29</v>
      </c>
      <c r="AK28">
        <v>25</v>
      </c>
      <c r="AL28">
        <v>27</v>
      </c>
      <c r="AM28">
        <v>35</v>
      </c>
      <c r="AN28">
        <v>20</v>
      </c>
      <c r="AO28">
        <v>28</v>
      </c>
      <c r="AP28">
        <v>35</v>
      </c>
      <c r="AQ28">
        <v>24</v>
      </c>
      <c r="AR28">
        <v>26</v>
      </c>
      <c r="AS28">
        <v>34</v>
      </c>
      <c r="AT28">
        <v>40</v>
      </c>
      <c r="AU28">
        <v>31</v>
      </c>
      <c r="AV28">
        <v>28</v>
      </c>
      <c r="AW28">
        <v>31</v>
      </c>
      <c r="AX28">
        <v>17</v>
      </c>
      <c r="AY28">
        <v>38</v>
      </c>
      <c r="AZ28">
        <v>34</v>
      </c>
      <c r="BA28">
        <v>28</v>
      </c>
      <c r="BB28">
        <v>21</v>
      </c>
      <c r="BC28">
        <v>28</v>
      </c>
      <c r="BD28">
        <v>30</v>
      </c>
      <c r="BE28">
        <v>15</v>
      </c>
    </row>
    <row r="29" spans="2:57" x14ac:dyDescent="0.25">
      <c r="B29">
        <v>26</v>
      </c>
      <c r="C29" t="s">
        <v>33</v>
      </c>
      <c r="D29" t="s">
        <v>144</v>
      </c>
      <c r="E29">
        <v>2019</v>
      </c>
      <c r="F29">
        <v>40</v>
      </c>
      <c r="G29">
        <v>38</v>
      </c>
      <c r="H29">
        <v>39</v>
      </c>
      <c r="I29">
        <v>38</v>
      </c>
      <c r="J29">
        <v>39</v>
      </c>
      <c r="K29">
        <v>33</v>
      </c>
      <c r="L29">
        <v>28</v>
      </c>
      <c r="M29">
        <v>44</v>
      </c>
      <c r="N29">
        <v>36</v>
      </c>
      <c r="O29">
        <v>36</v>
      </c>
      <c r="P29">
        <v>23</v>
      </c>
      <c r="Q29">
        <v>38</v>
      </c>
      <c r="R29">
        <v>38</v>
      </c>
      <c r="S29">
        <v>41</v>
      </c>
      <c r="T29">
        <v>43</v>
      </c>
      <c r="U29">
        <v>27</v>
      </c>
      <c r="V29">
        <v>38</v>
      </c>
      <c r="W29">
        <v>31</v>
      </c>
      <c r="X29">
        <v>43</v>
      </c>
      <c r="Y29">
        <v>32</v>
      </c>
      <c r="Z29">
        <v>35</v>
      </c>
      <c r="AA29">
        <v>38</v>
      </c>
      <c r="AB29">
        <v>48</v>
      </c>
      <c r="AC29">
        <v>38</v>
      </c>
      <c r="AD29">
        <v>30</v>
      </c>
      <c r="AE29">
        <v>21</v>
      </c>
      <c r="AF29">
        <v>20</v>
      </c>
      <c r="AG29">
        <v>22</v>
      </c>
      <c r="AH29">
        <v>24</v>
      </c>
      <c r="AI29">
        <v>23</v>
      </c>
      <c r="AJ29">
        <v>31</v>
      </c>
      <c r="AK29">
        <v>23</v>
      </c>
      <c r="AL29">
        <v>33</v>
      </c>
      <c r="AM29">
        <v>31</v>
      </c>
      <c r="AN29">
        <v>39</v>
      </c>
      <c r="AO29">
        <v>30</v>
      </c>
      <c r="AP29">
        <v>30</v>
      </c>
      <c r="AQ29">
        <v>34</v>
      </c>
      <c r="AR29">
        <v>31</v>
      </c>
      <c r="AS29">
        <v>21</v>
      </c>
      <c r="AT29">
        <v>21</v>
      </c>
      <c r="AU29">
        <v>39</v>
      </c>
      <c r="AV29">
        <v>30</v>
      </c>
      <c r="AW29">
        <v>29</v>
      </c>
      <c r="AX29">
        <v>29</v>
      </c>
      <c r="AY29">
        <v>41</v>
      </c>
      <c r="AZ29">
        <v>35</v>
      </c>
      <c r="BA29">
        <v>22</v>
      </c>
      <c r="BB29">
        <v>28</v>
      </c>
      <c r="BC29">
        <v>29</v>
      </c>
      <c r="BD29">
        <v>29</v>
      </c>
      <c r="BE29">
        <v>23</v>
      </c>
    </row>
    <row r="30" spans="2:57" x14ac:dyDescent="0.25">
      <c r="B30">
        <v>27</v>
      </c>
      <c r="C30" t="s">
        <v>50</v>
      </c>
      <c r="D30" t="s">
        <v>146</v>
      </c>
      <c r="E30">
        <v>2020</v>
      </c>
      <c r="F30">
        <v>32</v>
      </c>
      <c r="G30">
        <v>34</v>
      </c>
      <c r="H30">
        <v>46</v>
      </c>
      <c r="I30">
        <v>30</v>
      </c>
      <c r="J30">
        <v>39</v>
      </c>
      <c r="K30">
        <v>51</v>
      </c>
      <c r="L30">
        <v>28</v>
      </c>
      <c r="M30">
        <v>25</v>
      </c>
      <c r="N30">
        <v>30</v>
      </c>
      <c r="O30">
        <v>32</v>
      </c>
      <c r="P30">
        <v>38</v>
      </c>
      <c r="Q30">
        <v>23</v>
      </c>
      <c r="R30">
        <v>41</v>
      </c>
      <c r="S30">
        <v>29</v>
      </c>
      <c r="T30">
        <v>39</v>
      </c>
      <c r="U30">
        <v>38</v>
      </c>
      <c r="V30">
        <v>35</v>
      </c>
      <c r="W30">
        <v>31</v>
      </c>
      <c r="X30">
        <v>44</v>
      </c>
      <c r="Y30">
        <v>28</v>
      </c>
      <c r="Z30">
        <v>30</v>
      </c>
      <c r="AA30">
        <v>38</v>
      </c>
      <c r="AB30">
        <v>34</v>
      </c>
      <c r="AC30">
        <v>42</v>
      </c>
      <c r="AD30">
        <v>29</v>
      </c>
      <c r="AE30">
        <v>20</v>
      </c>
      <c r="AF30">
        <v>26</v>
      </c>
      <c r="AG30">
        <v>30</v>
      </c>
      <c r="AH30">
        <v>31</v>
      </c>
      <c r="AI30">
        <v>37</v>
      </c>
      <c r="AJ30">
        <v>41</v>
      </c>
      <c r="AK30">
        <v>30</v>
      </c>
      <c r="AL30">
        <v>28</v>
      </c>
      <c r="AM30">
        <v>30</v>
      </c>
      <c r="AN30">
        <v>30</v>
      </c>
      <c r="AO30">
        <v>23</v>
      </c>
      <c r="AP30">
        <v>48</v>
      </c>
      <c r="AQ30">
        <v>25</v>
      </c>
      <c r="AR30">
        <v>25</v>
      </c>
      <c r="AS30">
        <v>26</v>
      </c>
      <c r="AT30">
        <v>26</v>
      </c>
      <c r="AU30">
        <v>28</v>
      </c>
      <c r="AV30">
        <v>27</v>
      </c>
      <c r="AW30">
        <v>33</v>
      </c>
      <c r="AX30">
        <v>28</v>
      </c>
      <c r="AY30">
        <v>45</v>
      </c>
      <c r="AZ30">
        <v>30</v>
      </c>
      <c r="BA30">
        <v>44</v>
      </c>
      <c r="BB30">
        <v>29</v>
      </c>
      <c r="BC30">
        <v>27</v>
      </c>
      <c r="BD30">
        <v>23</v>
      </c>
      <c r="BE30">
        <v>22</v>
      </c>
    </row>
    <row r="31" spans="2:57" x14ac:dyDescent="0.25">
      <c r="B31">
        <v>28</v>
      </c>
      <c r="C31" t="s">
        <v>50</v>
      </c>
      <c r="D31" t="s">
        <v>146</v>
      </c>
      <c r="E31">
        <v>2019</v>
      </c>
      <c r="F31">
        <v>27</v>
      </c>
      <c r="G31">
        <v>45</v>
      </c>
      <c r="H31">
        <v>40</v>
      </c>
      <c r="I31">
        <v>34</v>
      </c>
      <c r="J31">
        <v>31</v>
      </c>
      <c r="K31">
        <v>35</v>
      </c>
      <c r="L31">
        <v>37</v>
      </c>
      <c r="M31">
        <v>40</v>
      </c>
      <c r="N31">
        <v>40</v>
      </c>
      <c r="O31">
        <v>37</v>
      </c>
      <c r="P31">
        <v>34</v>
      </c>
      <c r="Q31">
        <v>25</v>
      </c>
      <c r="R31">
        <v>29</v>
      </c>
      <c r="S31">
        <v>30</v>
      </c>
      <c r="T31">
        <v>42</v>
      </c>
      <c r="U31">
        <v>35</v>
      </c>
      <c r="V31">
        <v>37</v>
      </c>
      <c r="W31">
        <v>42</v>
      </c>
      <c r="X31">
        <v>38</v>
      </c>
      <c r="Y31">
        <v>33</v>
      </c>
      <c r="Z31">
        <v>38</v>
      </c>
      <c r="AA31">
        <v>39</v>
      </c>
      <c r="AB31">
        <v>33</v>
      </c>
      <c r="AC31">
        <v>41</v>
      </c>
      <c r="AD31">
        <v>24</v>
      </c>
      <c r="AE31">
        <v>20</v>
      </c>
      <c r="AF31">
        <v>25</v>
      </c>
      <c r="AG31">
        <v>32</v>
      </c>
      <c r="AH31">
        <v>25</v>
      </c>
      <c r="AI31">
        <v>32</v>
      </c>
      <c r="AJ31">
        <v>27</v>
      </c>
      <c r="AK31">
        <v>28</v>
      </c>
      <c r="AL31">
        <v>34</v>
      </c>
      <c r="AM31">
        <v>39</v>
      </c>
      <c r="AN31">
        <v>19</v>
      </c>
      <c r="AO31">
        <v>32</v>
      </c>
      <c r="AP31">
        <v>23</v>
      </c>
      <c r="AQ31">
        <v>30</v>
      </c>
      <c r="AR31">
        <v>33</v>
      </c>
      <c r="AS31">
        <v>34</v>
      </c>
      <c r="AT31">
        <v>23</v>
      </c>
      <c r="AU31">
        <v>28</v>
      </c>
      <c r="AV31">
        <v>34</v>
      </c>
      <c r="AW31">
        <v>27</v>
      </c>
      <c r="AX31">
        <v>39</v>
      </c>
      <c r="AY31">
        <v>36</v>
      </c>
      <c r="AZ31">
        <v>39</v>
      </c>
      <c r="BA31">
        <v>35</v>
      </c>
      <c r="BB31">
        <v>22</v>
      </c>
      <c r="BC31">
        <v>35</v>
      </c>
      <c r="BD31">
        <v>16</v>
      </c>
      <c r="BE31">
        <v>23</v>
      </c>
    </row>
    <row r="32" spans="2:57" x14ac:dyDescent="0.25">
      <c r="B32">
        <v>29</v>
      </c>
      <c r="C32" t="s">
        <v>60</v>
      </c>
      <c r="D32" t="s">
        <v>145</v>
      </c>
      <c r="E32">
        <v>2020</v>
      </c>
      <c r="F32">
        <v>38</v>
      </c>
      <c r="G32">
        <v>27</v>
      </c>
      <c r="H32">
        <v>36</v>
      </c>
      <c r="I32">
        <v>36</v>
      </c>
      <c r="J32">
        <v>35</v>
      </c>
      <c r="K32">
        <v>39</v>
      </c>
      <c r="L32">
        <v>33</v>
      </c>
      <c r="M32">
        <v>29</v>
      </c>
      <c r="N32">
        <v>41</v>
      </c>
      <c r="O32">
        <v>31</v>
      </c>
      <c r="P32">
        <v>37</v>
      </c>
      <c r="Q32">
        <v>37</v>
      </c>
      <c r="R32">
        <v>30</v>
      </c>
      <c r="S32">
        <v>35</v>
      </c>
      <c r="T32">
        <v>25</v>
      </c>
      <c r="U32">
        <v>28</v>
      </c>
      <c r="V32">
        <v>42</v>
      </c>
      <c r="W32">
        <v>30</v>
      </c>
      <c r="X32">
        <v>39</v>
      </c>
      <c r="Y32">
        <v>30</v>
      </c>
      <c r="Z32">
        <v>45</v>
      </c>
      <c r="AA32">
        <v>35</v>
      </c>
      <c r="AB32">
        <v>32</v>
      </c>
      <c r="AC32">
        <v>30</v>
      </c>
      <c r="AD32">
        <v>29</v>
      </c>
      <c r="AE32">
        <v>25</v>
      </c>
      <c r="AF32">
        <v>25</v>
      </c>
      <c r="AG32">
        <v>26</v>
      </c>
      <c r="AH32">
        <v>26</v>
      </c>
      <c r="AI32">
        <v>25</v>
      </c>
      <c r="AJ32">
        <v>35</v>
      </c>
      <c r="AK32">
        <v>24</v>
      </c>
      <c r="AL32">
        <v>27</v>
      </c>
      <c r="AM32">
        <v>27</v>
      </c>
      <c r="AN32">
        <v>44</v>
      </c>
      <c r="AO32">
        <v>43</v>
      </c>
      <c r="AP32">
        <v>22</v>
      </c>
      <c r="AQ32">
        <v>35</v>
      </c>
      <c r="AR32">
        <v>31</v>
      </c>
      <c r="AS32">
        <v>33</v>
      </c>
      <c r="AT32">
        <v>35</v>
      </c>
      <c r="AU32">
        <v>25</v>
      </c>
      <c r="AV32">
        <v>40</v>
      </c>
      <c r="AW32">
        <v>43</v>
      </c>
      <c r="AX32">
        <v>36</v>
      </c>
      <c r="AY32">
        <v>34</v>
      </c>
      <c r="AZ32">
        <v>32</v>
      </c>
      <c r="BA32">
        <v>18</v>
      </c>
      <c r="BB32">
        <v>26</v>
      </c>
      <c r="BC32">
        <v>35</v>
      </c>
      <c r="BD32">
        <v>29</v>
      </c>
      <c r="BE32">
        <v>23</v>
      </c>
    </row>
    <row r="33" spans="2:57" x14ac:dyDescent="0.25">
      <c r="B33">
        <v>30</v>
      </c>
      <c r="C33" t="s">
        <v>60</v>
      </c>
      <c r="D33" t="s">
        <v>145</v>
      </c>
      <c r="E33">
        <v>2019</v>
      </c>
      <c r="F33">
        <v>25</v>
      </c>
      <c r="G33">
        <v>30</v>
      </c>
      <c r="H33">
        <v>32</v>
      </c>
      <c r="I33">
        <v>47</v>
      </c>
      <c r="J33">
        <v>45</v>
      </c>
      <c r="K33">
        <v>50</v>
      </c>
      <c r="L33">
        <v>40</v>
      </c>
      <c r="M33">
        <v>35</v>
      </c>
      <c r="N33">
        <v>33</v>
      </c>
      <c r="O33">
        <v>33</v>
      </c>
      <c r="P33">
        <v>35</v>
      </c>
      <c r="Q33">
        <v>43</v>
      </c>
      <c r="R33">
        <v>41</v>
      </c>
      <c r="S33">
        <v>32</v>
      </c>
      <c r="T33">
        <v>38</v>
      </c>
      <c r="U33">
        <v>40</v>
      </c>
      <c r="V33">
        <v>30</v>
      </c>
      <c r="W33">
        <v>36</v>
      </c>
      <c r="X33">
        <v>27</v>
      </c>
      <c r="Y33">
        <v>26</v>
      </c>
      <c r="Z33">
        <v>39</v>
      </c>
      <c r="AA33">
        <v>38</v>
      </c>
      <c r="AB33">
        <v>34</v>
      </c>
      <c r="AC33">
        <v>33</v>
      </c>
      <c r="AD33">
        <v>24</v>
      </c>
      <c r="AE33">
        <v>22</v>
      </c>
      <c r="AF33">
        <v>18</v>
      </c>
      <c r="AG33">
        <v>36</v>
      </c>
      <c r="AH33">
        <v>28</v>
      </c>
      <c r="AI33">
        <v>33</v>
      </c>
      <c r="AJ33">
        <v>27</v>
      </c>
      <c r="AK33">
        <v>24</v>
      </c>
      <c r="AL33">
        <v>25</v>
      </c>
      <c r="AM33">
        <v>30</v>
      </c>
      <c r="AN33">
        <v>31</v>
      </c>
      <c r="AO33">
        <v>30</v>
      </c>
      <c r="AP33">
        <v>19</v>
      </c>
      <c r="AQ33">
        <v>26</v>
      </c>
      <c r="AR33">
        <v>36</v>
      </c>
      <c r="AS33">
        <v>28</v>
      </c>
      <c r="AT33">
        <v>39</v>
      </c>
      <c r="AU33">
        <v>35</v>
      </c>
      <c r="AV33">
        <v>37</v>
      </c>
      <c r="AW33">
        <v>32</v>
      </c>
      <c r="AX33">
        <v>25</v>
      </c>
      <c r="AY33">
        <v>31</v>
      </c>
      <c r="AZ33">
        <v>29</v>
      </c>
      <c r="BA33">
        <v>28</v>
      </c>
      <c r="BB33">
        <v>37</v>
      </c>
      <c r="BC33">
        <v>22</v>
      </c>
      <c r="BD33">
        <v>31</v>
      </c>
      <c r="BE33">
        <v>26</v>
      </c>
    </row>
    <row r="34" spans="2:57" x14ac:dyDescent="0.25">
      <c r="B34">
        <v>31</v>
      </c>
      <c r="C34" t="s">
        <v>26</v>
      </c>
      <c r="D34" t="s">
        <v>144</v>
      </c>
      <c r="E34">
        <v>2020</v>
      </c>
      <c r="F34">
        <v>31</v>
      </c>
      <c r="G34">
        <v>39</v>
      </c>
      <c r="H34">
        <v>50</v>
      </c>
      <c r="I34">
        <v>31</v>
      </c>
      <c r="J34">
        <v>37</v>
      </c>
      <c r="K34">
        <v>30</v>
      </c>
      <c r="L34">
        <v>37</v>
      </c>
      <c r="M34">
        <v>44</v>
      </c>
      <c r="N34">
        <v>35</v>
      </c>
      <c r="O34">
        <v>33</v>
      </c>
      <c r="P34">
        <v>26</v>
      </c>
      <c r="Q34">
        <v>32</v>
      </c>
      <c r="R34">
        <v>41</v>
      </c>
      <c r="S34">
        <v>35</v>
      </c>
      <c r="T34">
        <v>35</v>
      </c>
      <c r="U34">
        <v>47</v>
      </c>
      <c r="V34">
        <v>43</v>
      </c>
      <c r="W34">
        <v>45</v>
      </c>
      <c r="X34">
        <v>41</v>
      </c>
      <c r="Y34">
        <v>40</v>
      </c>
      <c r="Z34">
        <v>29</v>
      </c>
      <c r="AA34">
        <v>22</v>
      </c>
      <c r="AB34">
        <v>36</v>
      </c>
      <c r="AC34">
        <v>25</v>
      </c>
      <c r="AD34">
        <v>32</v>
      </c>
      <c r="AE34">
        <v>18</v>
      </c>
      <c r="AF34">
        <v>22</v>
      </c>
      <c r="AG34">
        <v>21</v>
      </c>
      <c r="AH34">
        <v>27</v>
      </c>
      <c r="AI34">
        <v>30</v>
      </c>
      <c r="AJ34">
        <v>35</v>
      </c>
      <c r="AK34">
        <v>33</v>
      </c>
      <c r="AL34">
        <v>32</v>
      </c>
      <c r="AM34">
        <v>24</v>
      </c>
      <c r="AN34">
        <v>18</v>
      </c>
      <c r="AO34">
        <v>35</v>
      </c>
      <c r="AP34">
        <v>33</v>
      </c>
      <c r="AQ34">
        <v>30</v>
      </c>
      <c r="AR34">
        <v>24</v>
      </c>
      <c r="AS34">
        <v>23</v>
      </c>
      <c r="AT34">
        <v>36</v>
      </c>
      <c r="AU34">
        <v>27</v>
      </c>
      <c r="AV34">
        <v>31</v>
      </c>
      <c r="AW34">
        <v>39</v>
      </c>
      <c r="AX34">
        <v>38</v>
      </c>
      <c r="AY34">
        <v>21</v>
      </c>
      <c r="AZ34">
        <v>32</v>
      </c>
      <c r="BA34">
        <v>33</v>
      </c>
      <c r="BB34">
        <v>34</v>
      </c>
      <c r="BC34">
        <v>24</v>
      </c>
      <c r="BD34">
        <v>22</v>
      </c>
      <c r="BE34">
        <v>30</v>
      </c>
    </row>
    <row r="35" spans="2:57" x14ac:dyDescent="0.25">
      <c r="B35">
        <v>32</v>
      </c>
      <c r="C35" t="s">
        <v>26</v>
      </c>
      <c r="D35" t="s">
        <v>144</v>
      </c>
      <c r="E35">
        <v>2019</v>
      </c>
      <c r="F35">
        <v>36</v>
      </c>
      <c r="G35">
        <v>44</v>
      </c>
      <c r="H35">
        <v>22</v>
      </c>
      <c r="I35">
        <v>35</v>
      </c>
      <c r="J35">
        <v>34</v>
      </c>
      <c r="K35">
        <v>34</v>
      </c>
      <c r="L35">
        <v>38</v>
      </c>
      <c r="M35">
        <v>34</v>
      </c>
      <c r="N35">
        <v>26</v>
      </c>
      <c r="O35">
        <v>36</v>
      </c>
      <c r="P35">
        <v>33</v>
      </c>
      <c r="Q35">
        <v>28</v>
      </c>
      <c r="R35">
        <v>43</v>
      </c>
      <c r="S35">
        <v>38</v>
      </c>
      <c r="T35">
        <v>19</v>
      </c>
      <c r="U35">
        <v>40</v>
      </c>
      <c r="V35">
        <v>41</v>
      </c>
      <c r="W35">
        <v>32</v>
      </c>
      <c r="X35">
        <v>41</v>
      </c>
      <c r="Y35">
        <v>36</v>
      </c>
      <c r="Z35">
        <v>51</v>
      </c>
      <c r="AA35">
        <v>29</v>
      </c>
      <c r="AB35">
        <v>29</v>
      </c>
      <c r="AC35">
        <v>32</v>
      </c>
      <c r="AD35">
        <v>24</v>
      </c>
      <c r="AE35">
        <v>23</v>
      </c>
      <c r="AF35">
        <v>19</v>
      </c>
      <c r="AG35">
        <v>32</v>
      </c>
      <c r="AH35">
        <v>26</v>
      </c>
      <c r="AI35">
        <v>28</v>
      </c>
      <c r="AJ35">
        <v>31</v>
      </c>
      <c r="AK35">
        <v>22</v>
      </c>
      <c r="AL35">
        <v>49</v>
      </c>
      <c r="AM35">
        <v>35</v>
      </c>
      <c r="AN35">
        <v>29</v>
      </c>
      <c r="AO35">
        <v>38</v>
      </c>
      <c r="AP35">
        <v>29</v>
      </c>
      <c r="AQ35">
        <v>31</v>
      </c>
      <c r="AR35">
        <v>25</v>
      </c>
      <c r="AS35">
        <v>21</v>
      </c>
      <c r="AT35">
        <v>22</v>
      </c>
      <c r="AU35">
        <v>32</v>
      </c>
      <c r="AV35">
        <v>28</v>
      </c>
      <c r="AW35">
        <v>31</v>
      </c>
      <c r="AX35">
        <v>39</v>
      </c>
      <c r="AY35">
        <v>29</v>
      </c>
      <c r="AZ35">
        <v>29</v>
      </c>
      <c r="BA35">
        <v>34</v>
      </c>
      <c r="BB35">
        <v>27</v>
      </c>
      <c r="BC35">
        <v>40</v>
      </c>
      <c r="BD35">
        <v>35</v>
      </c>
      <c r="BE35">
        <v>24</v>
      </c>
    </row>
    <row r="36" spans="2:57" x14ac:dyDescent="0.25">
      <c r="B36">
        <v>33</v>
      </c>
      <c r="C36" t="s">
        <v>63</v>
      </c>
      <c r="D36" t="s">
        <v>146</v>
      </c>
      <c r="E36">
        <v>2020</v>
      </c>
      <c r="F36">
        <v>36</v>
      </c>
      <c r="G36">
        <v>33</v>
      </c>
      <c r="H36">
        <v>40</v>
      </c>
      <c r="I36">
        <v>46</v>
      </c>
      <c r="J36">
        <v>39</v>
      </c>
      <c r="K36">
        <v>39</v>
      </c>
      <c r="L36">
        <v>26</v>
      </c>
      <c r="M36">
        <v>44</v>
      </c>
      <c r="N36">
        <v>34</v>
      </c>
      <c r="O36">
        <v>34</v>
      </c>
      <c r="P36">
        <v>43</v>
      </c>
      <c r="Q36">
        <v>46</v>
      </c>
      <c r="R36">
        <v>36</v>
      </c>
      <c r="S36">
        <v>28</v>
      </c>
      <c r="T36">
        <v>27</v>
      </c>
      <c r="U36">
        <v>44</v>
      </c>
      <c r="V36">
        <v>32</v>
      </c>
      <c r="W36">
        <v>32</v>
      </c>
      <c r="X36">
        <v>39</v>
      </c>
      <c r="Y36">
        <v>32</v>
      </c>
      <c r="Z36">
        <v>36</v>
      </c>
      <c r="AA36">
        <v>39</v>
      </c>
      <c r="AB36">
        <v>31</v>
      </c>
      <c r="AC36">
        <v>25</v>
      </c>
      <c r="AD36">
        <v>33</v>
      </c>
      <c r="AE36">
        <v>22</v>
      </c>
      <c r="AF36">
        <v>24</v>
      </c>
      <c r="AG36">
        <v>22</v>
      </c>
      <c r="AH36">
        <v>24</v>
      </c>
      <c r="AI36">
        <v>28</v>
      </c>
      <c r="AJ36">
        <v>27</v>
      </c>
      <c r="AK36">
        <v>18</v>
      </c>
      <c r="AL36">
        <v>24</v>
      </c>
      <c r="AM36">
        <v>27</v>
      </c>
      <c r="AN36">
        <v>34</v>
      </c>
      <c r="AO36">
        <v>27</v>
      </c>
      <c r="AP36">
        <v>35</v>
      </c>
      <c r="AQ36">
        <v>38</v>
      </c>
      <c r="AR36">
        <v>52</v>
      </c>
      <c r="AS36">
        <v>32</v>
      </c>
      <c r="AT36">
        <v>25</v>
      </c>
      <c r="AU36">
        <v>25</v>
      </c>
      <c r="AV36">
        <v>22</v>
      </c>
      <c r="AW36">
        <v>24</v>
      </c>
      <c r="AX36">
        <v>29</v>
      </c>
      <c r="AY36">
        <v>35</v>
      </c>
      <c r="AZ36">
        <v>33</v>
      </c>
      <c r="BA36">
        <v>32</v>
      </c>
      <c r="BB36">
        <v>34</v>
      </c>
      <c r="BC36">
        <v>32</v>
      </c>
      <c r="BD36">
        <v>19</v>
      </c>
      <c r="BE36">
        <v>18</v>
      </c>
    </row>
    <row r="37" spans="2:57" x14ac:dyDescent="0.25">
      <c r="B37">
        <v>34</v>
      </c>
      <c r="C37" t="s">
        <v>63</v>
      </c>
      <c r="D37" t="s">
        <v>146</v>
      </c>
      <c r="E37">
        <v>2019</v>
      </c>
      <c r="F37">
        <v>34</v>
      </c>
      <c r="G37">
        <v>37</v>
      </c>
      <c r="H37">
        <v>29</v>
      </c>
      <c r="I37">
        <v>42</v>
      </c>
      <c r="J37">
        <v>31</v>
      </c>
      <c r="K37">
        <v>36</v>
      </c>
      <c r="L37">
        <v>36</v>
      </c>
      <c r="M37">
        <v>43</v>
      </c>
      <c r="N37">
        <v>29</v>
      </c>
      <c r="O37">
        <v>30</v>
      </c>
      <c r="P37">
        <v>48</v>
      </c>
      <c r="Q37">
        <v>34</v>
      </c>
      <c r="R37">
        <v>38</v>
      </c>
      <c r="S37">
        <v>33</v>
      </c>
      <c r="T37">
        <v>28</v>
      </c>
      <c r="U37">
        <v>45</v>
      </c>
      <c r="V37">
        <v>41</v>
      </c>
      <c r="W37">
        <v>33</v>
      </c>
      <c r="X37">
        <v>52</v>
      </c>
      <c r="Y37">
        <v>38</v>
      </c>
      <c r="Z37">
        <v>29</v>
      </c>
      <c r="AA37">
        <v>33</v>
      </c>
      <c r="AB37">
        <v>43</v>
      </c>
      <c r="AC37">
        <v>34</v>
      </c>
      <c r="AD37">
        <v>33</v>
      </c>
      <c r="AE37">
        <v>23</v>
      </c>
      <c r="AF37">
        <v>25</v>
      </c>
      <c r="AG37">
        <v>28</v>
      </c>
      <c r="AH37">
        <v>25</v>
      </c>
      <c r="AI37">
        <v>23</v>
      </c>
      <c r="AJ37">
        <v>32</v>
      </c>
      <c r="AK37">
        <v>25</v>
      </c>
      <c r="AL37">
        <v>36</v>
      </c>
      <c r="AM37">
        <v>36</v>
      </c>
      <c r="AN37">
        <v>27</v>
      </c>
      <c r="AO37">
        <v>25</v>
      </c>
      <c r="AP37">
        <v>22</v>
      </c>
      <c r="AQ37">
        <v>28</v>
      </c>
      <c r="AR37">
        <v>24</v>
      </c>
      <c r="AS37">
        <v>27</v>
      </c>
      <c r="AT37">
        <v>35</v>
      </c>
      <c r="AU37">
        <v>30</v>
      </c>
      <c r="AV37">
        <v>24</v>
      </c>
      <c r="AW37">
        <v>31</v>
      </c>
      <c r="AX37">
        <v>31</v>
      </c>
      <c r="AY37">
        <v>31</v>
      </c>
      <c r="AZ37">
        <v>20</v>
      </c>
      <c r="BA37">
        <v>33</v>
      </c>
      <c r="BB37">
        <v>27</v>
      </c>
      <c r="BC37">
        <v>24</v>
      </c>
      <c r="BD37">
        <v>30</v>
      </c>
      <c r="BE37">
        <v>18</v>
      </c>
    </row>
    <row r="38" spans="2:57" x14ac:dyDescent="0.25">
      <c r="B38">
        <v>35</v>
      </c>
      <c r="C38" t="s">
        <v>45</v>
      </c>
      <c r="D38" t="s">
        <v>144</v>
      </c>
      <c r="E38">
        <v>2020</v>
      </c>
      <c r="F38">
        <v>34</v>
      </c>
      <c r="G38">
        <v>30</v>
      </c>
      <c r="H38">
        <v>42</v>
      </c>
      <c r="I38">
        <v>42</v>
      </c>
      <c r="J38">
        <v>29</v>
      </c>
      <c r="K38">
        <v>24</v>
      </c>
      <c r="L38">
        <v>36</v>
      </c>
      <c r="M38">
        <v>42</v>
      </c>
      <c r="N38">
        <v>42</v>
      </c>
      <c r="O38">
        <v>29</v>
      </c>
      <c r="P38">
        <v>42</v>
      </c>
      <c r="Q38">
        <v>47</v>
      </c>
      <c r="R38">
        <v>26</v>
      </c>
      <c r="S38">
        <v>30</v>
      </c>
      <c r="T38">
        <v>32</v>
      </c>
      <c r="U38">
        <v>37</v>
      </c>
      <c r="V38">
        <v>40</v>
      </c>
      <c r="W38">
        <v>30</v>
      </c>
      <c r="X38">
        <v>37</v>
      </c>
      <c r="Y38">
        <v>33</v>
      </c>
      <c r="Z38">
        <v>40</v>
      </c>
      <c r="AA38">
        <v>36</v>
      </c>
      <c r="AB38">
        <v>22</v>
      </c>
      <c r="AC38">
        <v>31</v>
      </c>
      <c r="AD38">
        <v>39</v>
      </c>
      <c r="AE38">
        <v>24</v>
      </c>
      <c r="AF38">
        <v>26</v>
      </c>
      <c r="AG38">
        <v>24</v>
      </c>
      <c r="AH38">
        <v>27</v>
      </c>
      <c r="AI38">
        <v>24</v>
      </c>
      <c r="AJ38">
        <v>25</v>
      </c>
      <c r="AK38">
        <v>43</v>
      </c>
      <c r="AL38">
        <v>29</v>
      </c>
      <c r="AM38">
        <v>27</v>
      </c>
      <c r="AN38">
        <v>34</v>
      </c>
      <c r="AO38">
        <v>21</v>
      </c>
      <c r="AP38">
        <v>33</v>
      </c>
      <c r="AQ38">
        <v>30</v>
      </c>
      <c r="AR38">
        <v>34</v>
      </c>
      <c r="AS38">
        <v>22</v>
      </c>
      <c r="AT38">
        <v>22</v>
      </c>
      <c r="AU38">
        <v>25</v>
      </c>
      <c r="AV38">
        <v>32</v>
      </c>
      <c r="AW38">
        <v>32</v>
      </c>
      <c r="AX38">
        <v>25</v>
      </c>
      <c r="AY38">
        <v>36</v>
      </c>
      <c r="AZ38">
        <v>36</v>
      </c>
      <c r="BA38">
        <v>23</v>
      </c>
      <c r="BB38">
        <v>28</v>
      </c>
      <c r="BC38">
        <v>43</v>
      </c>
      <c r="BD38">
        <v>20</v>
      </c>
      <c r="BE38">
        <v>25</v>
      </c>
    </row>
    <row r="39" spans="2:57" x14ac:dyDescent="0.25">
      <c r="B39">
        <v>36</v>
      </c>
      <c r="C39" t="s">
        <v>45</v>
      </c>
      <c r="D39" t="s">
        <v>144</v>
      </c>
      <c r="E39">
        <v>2019</v>
      </c>
      <c r="F39">
        <v>35</v>
      </c>
      <c r="G39">
        <v>29</v>
      </c>
      <c r="H39">
        <v>40</v>
      </c>
      <c r="I39">
        <v>32</v>
      </c>
      <c r="J39">
        <v>33</v>
      </c>
      <c r="K39">
        <v>30</v>
      </c>
      <c r="L39">
        <v>36</v>
      </c>
      <c r="M39">
        <v>42</v>
      </c>
      <c r="N39">
        <v>40</v>
      </c>
      <c r="O39">
        <v>44</v>
      </c>
      <c r="P39">
        <v>40</v>
      </c>
      <c r="Q39">
        <v>38</v>
      </c>
      <c r="R39">
        <v>34</v>
      </c>
      <c r="S39">
        <v>34</v>
      </c>
      <c r="T39">
        <v>36</v>
      </c>
      <c r="U39">
        <v>38</v>
      </c>
      <c r="V39">
        <v>31</v>
      </c>
      <c r="W39">
        <v>35</v>
      </c>
      <c r="X39">
        <v>44</v>
      </c>
      <c r="Y39">
        <v>38</v>
      </c>
      <c r="Z39">
        <v>36</v>
      </c>
      <c r="AA39">
        <v>41</v>
      </c>
      <c r="AB39">
        <v>33</v>
      </c>
      <c r="AC39">
        <v>38</v>
      </c>
      <c r="AD39">
        <v>31</v>
      </c>
      <c r="AE39">
        <v>34</v>
      </c>
      <c r="AF39">
        <v>20</v>
      </c>
      <c r="AG39">
        <v>24</v>
      </c>
      <c r="AH39">
        <v>27</v>
      </c>
      <c r="AI39">
        <v>31</v>
      </c>
      <c r="AJ39">
        <v>25</v>
      </c>
      <c r="AK39">
        <v>18</v>
      </c>
      <c r="AL39">
        <v>35</v>
      </c>
      <c r="AM39">
        <v>19</v>
      </c>
      <c r="AN39">
        <v>34</v>
      </c>
      <c r="AO39">
        <v>23</v>
      </c>
      <c r="AP39">
        <v>20</v>
      </c>
      <c r="AQ39">
        <v>28</v>
      </c>
      <c r="AR39">
        <v>27</v>
      </c>
      <c r="AS39">
        <v>34</v>
      </c>
      <c r="AT39">
        <v>19</v>
      </c>
      <c r="AU39">
        <v>35</v>
      </c>
      <c r="AV39">
        <v>18</v>
      </c>
      <c r="AW39">
        <v>35</v>
      </c>
      <c r="AX39">
        <v>20</v>
      </c>
      <c r="AY39">
        <v>34</v>
      </c>
      <c r="AZ39">
        <v>31</v>
      </c>
      <c r="BA39">
        <v>33</v>
      </c>
      <c r="BB39">
        <v>30</v>
      </c>
      <c r="BC39">
        <v>25</v>
      </c>
      <c r="BD39">
        <v>30</v>
      </c>
      <c r="BE39">
        <v>18</v>
      </c>
    </row>
    <row r="40" spans="2:57" x14ac:dyDescent="0.25">
      <c r="B40">
        <v>37</v>
      </c>
      <c r="C40" t="s">
        <v>38</v>
      </c>
      <c r="D40" t="s">
        <v>146</v>
      </c>
      <c r="E40">
        <v>2020</v>
      </c>
      <c r="F40">
        <v>25</v>
      </c>
      <c r="G40">
        <v>37</v>
      </c>
      <c r="H40">
        <v>42</v>
      </c>
      <c r="I40">
        <v>50</v>
      </c>
      <c r="J40">
        <v>18</v>
      </c>
      <c r="K40">
        <v>32</v>
      </c>
      <c r="L40">
        <v>38</v>
      </c>
      <c r="M40">
        <v>37</v>
      </c>
      <c r="N40">
        <v>33</v>
      </c>
      <c r="O40">
        <v>30</v>
      </c>
      <c r="P40">
        <v>37</v>
      </c>
      <c r="Q40">
        <v>20</v>
      </c>
      <c r="R40">
        <v>41</v>
      </c>
      <c r="S40">
        <v>40</v>
      </c>
      <c r="T40">
        <v>39</v>
      </c>
      <c r="U40">
        <v>38</v>
      </c>
      <c r="V40">
        <v>34</v>
      </c>
      <c r="W40">
        <v>32</v>
      </c>
      <c r="X40">
        <v>41</v>
      </c>
      <c r="Y40">
        <v>30</v>
      </c>
      <c r="Z40">
        <v>40</v>
      </c>
      <c r="AA40">
        <v>36</v>
      </c>
      <c r="AB40">
        <v>31</v>
      </c>
      <c r="AC40">
        <v>33</v>
      </c>
      <c r="AD40">
        <v>28</v>
      </c>
      <c r="AE40">
        <v>22</v>
      </c>
      <c r="AF40">
        <v>22</v>
      </c>
      <c r="AG40">
        <v>30</v>
      </c>
      <c r="AH40">
        <v>23</v>
      </c>
      <c r="AI40">
        <v>31</v>
      </c>
      <c r="AJ40">
        <v>28</v>
      </c>
      <c r="AK40">
        <v>30</v>
      </c>
      <c r="AL40">
        <v>34</v>
      </c>
      <c r="AM40">
        <v>29</v>
      </c>
      <c r="AN40">
        <v>30</v>
      </c>
      <c r="AO40">
        <v>32</v>
      </c>
      <c r="AP40">
        <v>26</v>
      </c>
      <c r="AQ40">
        <v>30</v>
      </c>
      <c r="AR40">
        <v>31</v>
      </c>
      <c r="AS40">
        <v>24</v>
      </c>
      <c r="AT40">
        <v>29</v>
      </c>
      <c r="AU40">
        <v>27</v>
      </c>
      <c r="AV40">
        <v>24</v>
      </c>
      <c r="AW40">
        <v>28</v>
      </c>
      <c r="AX40">
        <v>30</v>
      </c>
      <c r="AY40">
        <v>28</v>
      </c>
      <c r="AZ40">
        <v>29</v>
      </c>
      <c r="BA40">
        <v>34</v>
      </c>
      <c r="BB40">
        <v>31</v>
      </c>
      <c r="BC40">
        <v>29</v>
      </c>
      <c r="BD40">
        <v>25</v>
      </c>
      <c r="BE40">
        <v>19</v>
      </c>
    </row>
    <row r="41" spans="2:57" x14ac:dyDescent="0.25">
      <c r="B41">
        <v>38</v>
      </c>
      <c r="C41" t="s">
        <v>38</v>
      </c>
      <c r="D41" t="s">
        <v>146</v>
      </c>
      <c r="E41">
        <v>2019</v>
      </c>
      <c r="F41">
        <v>35</v>
      </c>
      <c r="G41">
        <v>37</v>
      </c>
      <c r="H41">
        <v>31</v>
      </c>
      <c r="I41">
        <v>23</v>
      </c>
      <c r="J41">
        <v>37</v>
      </c>
      <c r="K41">
        <v>42</v>
      </c>
      <c r="L41">
        <v>38</v>
      </c>
      <c r="M41">
        <v>34</v>
      </c>
      <c r="N41">
        <v>33</v>
      </c>
      <c r="O41">
        <v>37</v>
      </c>
      <c r="P41">
        <v>34</v>
      </c>
      <c r="Q41">
        <v>43</v>
      </c>
      <c r="R41">
        <v>37</v>
      </c>
      <c r="S41">
        <v>32</v>
      </c>
      <c r="T41">
        <v>43</v>
      </c>
      <c r="U41">
        <v>42</v>
      </c>
      <c r="V41">
        <v>41</v>
      </c>
      <c r="W41">
        <v>43</v>
      </c>
      <c r="X41">
        <v>29</v>
      </c>
      <c r="Y41">
        <v>33</v>
      </c>
      <c r="Z41">
        <v>39</v>
      </c>
      <c r="AA41">
        <v>25</v>
      </c>
      <c r="AB41">
        <v>32</v>
      </c>
      <c r="AC41">
        <v>31</v>
      </c>
      <c r="AD41">
        <v>23</v>
      </c>
      <c r="AE41">
        <v>19</v>
      </c>
      <c r="AF41">
        <v>21</v>
      </c>
      <c r="AG41">
        <v>29</v>
      </c>
      <c r="AH41">
        <v>21</v>
      </c>
      <c r="AI41">
        <v>25</v>
      </c>
      <c r="AJ41">
        <v>20</v>
      </c>
      <c r="AK41">
        <v>29</v>
      </c>
      <c r="AL41">
        <v>22</v>
      </c>
      <c r="AM41">
        <v>19</v>
      </c>
      <c r="AN41">
        <v>37</v>
      </c>
      <c r="AO41">
        <v>28</v>
      </c>
      <c r="AP41">
        <v>37</v>
      </c>
      <c r="AQ41">
        <v>27</v>
      </c>
      <c r="AR41">
        <v>23</v>
      </c>
      <c r="AS41">
        <v>28</v>
      </c>
      <c r="AT41">
        <v>42</v>
      </c>
      <c r="AU41">
        <v>28</v>
      </c>
      <c r="AV41">
        <v>29</v>
      </c>
      <c r="AW41">
        <v>32</v>
      </c>
      <c r="AX41">
        <v>25</v>
      </c>
      <c r="AY41">
        <v>31</v>
      </c>
      <c r="AZ41">
        <v>21</v>
      </c>
      <c r="BA41">
        <v>35</v>
      </c>
      <c r="BB41">
        <v>23</v>
      </c>
      <c r="BC41">
        <v>33</v>
      </c>
      <c r="BD41">
        <v>28</v>
      </c>
      <c r="BE41">
        <v>27</v>
      </c>
    </row>
    <row r="42" spans="2:57" x14ac:dyDescent="0.25">
      <c r="B42">
        <v>39</v>
      </c>
      <c r="C42" t="s">
        <v>55</v>
      </c>
      <c r="D42" t="s">
        <v>147</v>
      </c>
      <c r="E42">
        <v>2020</v>
      </c>
      <c r="F42">
        <v>26</v>
      </c>
      <c r="G42">
        <v>28</v>
      </c>
      <c r="H42">
        <v>33</v>
      </c>
      <c r="I42">
        <v>32</v>
      </c>
      <c r="J42">
        <v>20</v>
      </c>
      <c r="K42">
        <v>33</v>
      </c>
      <c r="L42">
        <v>42</v>
      </c>
      <c r="M42">
        <v>29</v>
      </c>
      <c r="N42">
        <v>24</v>
      </c>
      <c r="O42">
        <v>32</v>
      </c>
      <c r="P42">
        <v>45</v>
      </c>
      <c r="Q42">
        <v>41</v>
      </c>
      <c r="R42">
        <v>35</v>
      </c>
      <c r="S42">
        <v>39</v>
      </c>
      <c r="T42">
        <v>32</v>
      </c>
      <c r="U42">
        <v>36</v>
      </c>
      <c r="V42">
        <v>31</v>
      </c>
      <c r="W42">
        <v>32</v>
      </c>
      <c r="X42">
        <v>48</v>
      </c>
      <c r="Y42">
        <v>26</v>
      </c>
      <c r="Z42">
        <v>34</v>
      </c>
      <c r="AA42">
        <v>30</v>
      </c>
      <c r="AB42">
        <v>36</v>
      </c>
      <c r="AC42">
        <v>31</v>
      </c>
      <c r="AD42">
        <v>34</v>
      </c>
      <c r="AE42">
        <v>19</v>
      </c>
      <c r="AF42">
        <v>19</v>
      </c>
      <c r="AG42">
        <v>27</v>
      </c>
      <c r="AH42">
        <v>28</v>
      </c>
      <c r="AI42">
        <v>32</v>
      </c>
      <c r="AJ42">
        <v>21</v>
      </c>
      <c r="AK42">
        <v>24</v>
      </c>
      <c r="AL42">
        <v>34</v>
      </c>
      <c r="AM42">
        <v>26</v>
      </c>
      <c r="AN42">
        <v>38</v>
      </c>
      <c r="AO42">
        <v>32</v>
      </c>
      <c r="AP42">
        <v>26</v>
      </c>
      <c r="AQ42">
        <v>22</v>
      </c>
      <c r="AR42">
        <v>27</v>
      </c>
      <c r="AS42">
        <v>32</v>
      </c>
      <c r="AT42">
        <v>37</v>
      </c>
      <c r="AU42">
        <v>29</v>
      </c>
      <c r="AV42">
        <v>32</v>
      </c>
      <c r="AW42">
        <v>27</v>
      </c>
      <c r="AX42">
        <v>40</v>
      </c>
      <c r="AY42">
        <v>33</v>
      </c>
      <c r="AZ42">
        <v>29</v>
      </c>
      <c r="BA42">
        <v>35</v>
      </c>
      <c r="BB42">
        <v>30</v>
      </c>
      <c r="BC42">
        <v>29</v>
      </c>
      <c r="BD42">
        <v>25</v>
      </c>
      <c r="BE42">
        <v>20</v>
      </c>
    </row>
    <row r="43" spans="2:57" x14ac:dyDescent="0.25">
      <c r="B43">
        <v>40</v>
      </c>
      <c r="C43" t="s">
        <v>55</v>
      </c>
      <c r="D43" t="s">
        <v>147</v>
      </c>
      <c r="E43">
        <v>2019</v>
      </c>
      <c r="F43">
        <v>31</v>
      </c>
      <c r="G43">
        <v>27</v>
      </c>
      <c r="H43">
        <v>37</v>
      </c>
      <c r="I43">
        <v>29</v>
      </c>
      <c r="J43">
        <v>34</v>
      </c>
      <c r="K43">
        <v>39</v>
      </c>
      <c r="L43">
        <v>28</v>
      </c>
      <c r="M43">
        <v>28</v>
      </c>
      <c r="N43">
        <v>30</v>
      </c>
      <c r="O43">
        <v>32</v>
      </c>
      <c r="P43">
        <v>38</v>
      </c>
      <c r="Q43">
        <v>37</v>
      </c>
      <c r="R43">
        <v>39</v>
      </c>
      <c r="S43">
        <v>30</v>
      </c>
      <c r="T43">
        <v>40</v>
      </c>
      <c r="U43">
        <v>32</v>
      </c>
      <c r="V43">
        <v>42</v>
      </c>
      <c r="W43">
        <v>29</v>
      </c>
      <c r="X43">
        <v>31</v>
      </c>
      <c r="Y43">
        <v>38</v>
      </c>
      <c r="Z43">
        <v>35</v>
      </c>
      <c r="AA43">
        <v>27</v>
      </c>
      <c r="AB43">
        <v>38</v>
      </c>
      <c r="AC43">
        <v>36</v>
      </c>
      <c r="AD43">
        <v>35</v>
      </c>
      <c r="AE43">
        <v>26</v>
      </c>
      <c r="AF43">
        <v>22</v>
      </c>
      <c r="AG43">
        <v>23</v>
      </c>
      <c r="AH43">
        <v>27</v>
      </c>
      <c r="AI43">
        <v>31</v>
      </c>
      <c r="AJ43">
        <v>29</v>
      </c>
      <c r="AK43">
        <v>24</v>
      </c>
      <c r="AL43">
        <v>30</v>
      </c>
      <c r="AM43">
        <v>25</v>
      </c>
      <c r="AN43">
        <v>25</v>
      </c>
      <c r="AO43">
        <v>27</v>
      </c>
      <c r="AP43">
        <v>24</v>
      </c>
      <c r="AQ43">
        <v>35</v>
      </c>
      <c r="AR43">
        <v>30</v>
      </c>
      <c r="AS43">
        <v>34</v>
      </c>
      <c r="AT43">
        <v>24</v>
      </c>
      <c r="AU43">
        <v>21</v>
      </c>
      <c r="AV43">
        <v>31</v>
      </c>
      <c r="AW43">
        <v>36</v>
      </c>
      <c r="AX43">
        <v>27</v>
      </c>
      <c r="AY43">
        <v>25</v>
      </c>
      <c r="AZ43">
        <v>27</v>
      </c>
      <c r="BA43">
        <v>34</v>
      </c>
      <c r="BB43">
        <v>27</v>
      </c>
      <c r="BC43">
        <v>37</v>
      </c>
      <c r="BD43">
        <v>31</v>
      </c>
      <c r="BE43">
        <v>19</v>
      </c>
    </row>
    <row r="44" spans="2:57" x14ac:dyDescent="0.25">
      <c r="B44">
        <v>41</v>
      </c>
      <c r="C44" t="s">
        <v>60</v>
      </c>
      <c r="D44" t="s">
        <v>144</v>
      </c>
      <c r="E44">
        <v>2020</v>
      </c>
      <c r="F44">
        <v>28</v>
      </c>
      <c r="G44">
        <v>23</v>
      </c>
      <c r="H44">
        <v>35</v>
      </c>
      <c r="I44">
        <v>34</v>
      </c>
      <c r="J44">
        <v>33</v>
      </c>
      <c r="K44">
        <v>27</v>
      </c>
      <c r="L44">
        <v>33</v>
      </c>
      <c r="M44">
        <v>27</v>
      </c>
      <c r="N44">
        <v>25</v>
      </c>
      <c r="O44">
        <v>32</v>
      </c>
      <c r="P44">
        <v>40</v>
      </c>
      <c r="Q44">
        <v>28</v>
      </c>
      <c r="R44">
        <v>34</v>
      </c>
      <c r="S44">
        <v>24</v>
      </c>
      <c r="T44">
        <v>31</v>
      </c>
      <c r="U44">
        <v>23</v>
      </c>
      <c r="V44">
        <v>27</v>
      </c>
      <c r="W44">
        <v>21</v>
      </c>
      <c r="X44">
        <v>46</v>
      </c>
      <c r="Y44">
        <v>29</v>
      </c>
      <c r="Z44">
        <v>21</v>
      </c>
      <c r="AA44">
        <v>21</v>
      </c>
      <c r="AB44">
        <v>27</v>
      </c>
      <c r="AC44">
        <v>35</v>
      </c>
      <c r="AD44">
        <v>27</v>
      </c>
      <c r="AE44">
        <v>24</v>
      </c>
      <c r="AF44">
        <v>22</v>
      </c>
      <c r="AG44">
        <v>16</v>
      </c>
      <c r="AH44">
        <v>19</v>
      </c>
      <c r="AI44">
        <v>28</v>
      </c>
      <c r="AJ44">
        <v>23</v>
      </c>
      <c r="AK44">
        <v>14</v>
      </c>
      <c r="AL44">
        <v>17</v>
      </c>
      <c r="AM44">
        <v>21</v>
      </c>
      <c r="AN44">
        <v>16</v>
      </c>
      <c r="AO44">
        <v>23</v>
      </c>
      <c r="AP44">
        <v>30</v>
      </c>
      <c r="AQ44">
        <v>20</v>
      </c>
      <c r="AR44">
        <v>15</v>
      </c>
      <c r="AS44">
        <v>19</v>
      </c>
      <c r="AT44">
        <v>20</v>
      </c>
      <c r="AU44">
        <v>14</v>
      </c>
      <c r="AV44">
        <v>25</v>
      </c>
      <c r="AW44">
        <v>18</v>
      </c>
      <c r="AX44">
        <v>29</v>
      </c>
      <c r="AY44">
        <v>30</v>
      </c>
      <c r="AZ44">
        <v>30</v>
      </c>
      <c r="BA44">
        <v>19</v>
      </c>
      <c r="BB44">
        <v>13</v>
      </c>
      <c r="BC44">
        <v>25</v>
      </c>
      <c r="BD44">
        <v>24</v>
      </c>
      <c r="BE44">
        <v>30</v>
      </c>
    </row>
    <row r="45" spans="2:57" x14ac:dyDescent="0.25">
      <c r="B45">
        <v>42</v>
      </c>
      <c r="C45" t="s">
        <v>60</v>
      </c>
      <c r="D45" t="s">
        <v>144</v>
      </c>
      <c r="E45">
        <v>2019</v>
      </c>
      <c r="F45">
        <v>17</v>
      </c>
      <c r="G45">
        <v>16</v>
      </c>
      <c r="H45">
        <v>19</v>
      </c>
      <c r="I45">
        <v>20</v>
      </c>
      <c r="J45">
        <v>19</v>
      </c>
      <c r="K45">
        <v>19</v>
      </c>
      <c r="L45">
        <v>29</v>
      </c>
      <c r="M45">
        <v>35</v>
      </c>
      <c r="N45">
        <v>15</v>
      </c>
      <c r="O45">
        <v>27</v>
      </c>
      <c r="P45">
        <v>24</v>
      </c>
      <c r="Q45">
        <v>24</v>
      </c>
      <c r="R45">
        <v>34</v>
      </c>
      <c r="S45">
        <v>29</v>
      </c>
      <c r="T45">
        <v>24</v>
      </c>
      <c r="U45">
        <v>29</v>
      </c>
      <c r="V45">
        <v>24</v>
      </c>
      <c r="W45">
        <v>29</v>
      </c>
      <c r="X45">
        <v>22</v>
      </c>
      <c r="Y45">
        <v>22</v>
      </c>
      <c r="Z45">
        <v>37</v>
      </c>
      <c r="AA45">
        <v>32</v>
      </c>
      <c r="AB45">
        <v>25</v>
      </c>
      <c r="AC45">
        <v>27</v>
      </c>
      <c r="AD45">
        <v>50</v>
      </c>
      <c r="AE45">
        <v>33</v>
      </c>
      <c r="AF45">
        <v>14</v>
      </c>
      <c r="AG45">
        <v>11</v>
      </c>
      <c r="AH45">
        <v>13</v>
      </c>
      <c r="AI45">
        <v>24</v>
      </c>
      <c r="AJ45">
        <v>16</v>
      </c>
      <c r="AK45">
        <v>17</v>
      </c>
      <c r="AL45">
        <v>15</v>
      </c>
      <c r="AM45">
        <v>17</v>
      </c>
      <c r="AN45">
        <v>18</v>
      </c>
      <c r="AO45">
        <v>20</v>
      </c>
      <c r="AP45">
        <v>19</v>
      </c>
      <c r="AQ45">
        <v>26</v>
      </c>
      <c r="AR45">
        <v>16</v>
      </c>
      <c r="AS45">
        <v>24</v>
      </c>
      <c r="AT45">
        <v>17</v>
      </c>
      <c r="AU45">
        <v>20</v>
      </c>
      <c r="AV45">
        <v>26</v>
      </c>
      <c r="AW45">
        <v>35</v>
      </c>
      <c r="AX45">
        <v>29</v>
      </c>
      <c r="AY45">
        <v>22</v>
      </c>
      <c r="AZ45">
        <v>22</v>
      </c>
      <c r="BA45">
        <v>30</v>
      </c>
      <c r="BB45">
        <v>29</v>
      </c>
      <c r="BC45">
        <v>31</v>
      </c>
      <c r="BD45">
        <v>34</v>
      </c>
      <c r="BE45">
        <v>39</v>
      </c>
    </row>
    <row r="46" spans="2:57" x14ac:dyDescent="0.25">
      <c r="B46">
        <v>43</v>
      </c>
      <c r="C46" t="s">
        <v>33</v>
      </c>
      <c r="D46" t="s">
        <v>146</v>
      </c>
      <c r="E46">
        <v>2020</v>
      </c>
      <c r="F46">
        <v>18</v>
      </c>
      <c r="G46">
        <v>26</v>
      </c>
      <c r="H46">
        <v>12</v>
      </c>
      <c r="I46">
        <v>17</v>
      </c>
      <c r="J46">
        <v>23</v>
      </c>
      <c r="K46">
        <v>15</v>
      </c>
      <c r="L46">
        <v>18</v>
      </c>
      <c r="M46">
        <v>19</v>
      </c>
      <c r="N46">
        <v>33</v>
      </c>
      <c r="O46">
        <v>31</v>
      </c>
      <c r="P46">
        <v>21</v>
      </c>
      <c r="Q46">
        <v>32</v>
      </c>
      <c r="R46">
        <v>21</v>
      </c>
      <c r="S46">
        <v>17</v>
      </c>
      <c r="T46">
        <v>29</v>
      </c>
      <c r="U46">
        <v>20</v>
      </c>
      <c r="V46">
        <v>20</v>
      </c>
      <c r="W46">
        <v>23</v>
      </c>
      <c r="X46">
        <v>20</v>
      </c>
      <c r="Y46">
        <v>27</v>
      </c>
      <c r="Z46">
        <v>20</v>
      </c>
      <c r="AA46">
        <v>30</v>
      </c>
      <c r="AB46">
        <v>29</v>
      </c>
      <c r="AC46">
        <v>33</v>
      </c>
      <c r="AD46">
        <v>43</v>
      </c>
      <c r="AE46">
        <v>31</v>
      </c>
      <c r="AF46">
        <v>9</v>
      </c>
      <c r="AG46">
        <v>17</v>
      </c>
      <c r="AH46">
        <v>16</v>
      </c>
      <c r="AI46">
        <v>17</v>
      </c>
      <c r="AJ46">
        <v>14</v>
      </c>
      <c r="AK46">
        <v>15</v>
      </c>
      <c r="AL46">
        <v>13</v>
      </c>
      <c r="AM46">
        <v>8</v>
      </c>
      <c r="AN46">
        <v>13</v>
      </c>
      <c r="AO46">
        <v>25</v>
      </c>
      <c r="AP46">
        <v>16</v>
      </c>
      <c r="AQ46">
        <v>29</v>
      </c>
      <c r="AR46">
        <v>17</v>
      </c>
      <c r="AS46">
        <v>17</v>
      </c>
      <c r="AT46">
        <v>19</v>
      </c>
      <c r="AU46">
        <v>19</v>
      </c>
      <c r="AV46">
        <v>24</v>
      </c>
      <c r="AW46">
        <v>26</v>
      </c>
      <c r="AX46">
        <v>21</v>
      </c>
      <c r="AY46">
        <v>25</v>
      </c>
      <c r="AZ46">
        <v>25</v>
      </c>
      <c r="BA46">
        <v>24</v>
      </c>
      <c r="BB46">
        <v>29</v>
      </c>
      <c r="BC46">
        <v>23</v>
      </c>
      <c r="BD46">
        <v>34</v>
      </c>
      <c r="BE46">
        <v>30</v>
      </c>
    </row>
    <row r="47" spans="2:57" x14ac:dyDescent="0.25">
      <c r="B47">
        <v>44</v>
      </c>
      <c r="C47" t="s">
        <v>33</v>
      </c>
      <c r="D47" t="s">
        <v>146</v>
      </c>
      <c r="E47">
        <v>2019</v>
      </c>
      <c r="F47">
        <v>26</v>
      </c>
      <c r="G47">
        <v>16</v>
      </c>
      <c r="H47">
        <v>23</v>
      </c>
      <c r="I47">
        <v>19</v>
      </c>
      <c r="J47">
        <v>29</v>
      </c>
      <c r="K47">
        <v>21</v>
      </c>
      <c r="L47">
        <v>16</v>
      </c>
      <c r="M47">
        <v>14</v>
      </c>
      <c r="N47">
        <v>29</v>
      </c>
      <c r="O47">
        <v>13</v>
      </c>
      <c r="P47">
        <v>20</v>
      </c>
      <c r="Q47">
        <v>22</v>
      </c>
      <c r="R47">
        <v>16</v>
      </c>
      <c r="S47">
        <v>26</v>
      </c>
      <c r="T47">
        <v>19</v>
      </c>
      <c r="U47">
        <v>26</v>
      </c>
      <c r="V47">
        <v>23</v>
      </c>
      <c r="W47">
        <v>17</v>
      </c>
      <c r="X47">
        <v>12</v>
      </c>
      <c r="Y47">
        <v>20</v>
      </c>
      <c r="Z47">
        <v>24</v>
      </c>
      <c r="AA47">
        <v>29</v>
      </c>
      <c r="AB47">
        <v>24</v>
      </c>
      <c r="AC47">
        <v>38</v>
      </c>
      <c r="AD47">
        <v>24</v>
      </c>
      <c r="AE47">
        <v>27</v>
      </c>
      <c r="AF47">
        <v>10</v>
      </c>
      <c r="AG47">
        <v>17</v>
      </c>
      <c r="AH47">
        <v>10</v>
      </c>
      <c r="AI47">
        <v>16</v>
      </c>
      <c r="AJ47">
        <v>18</v>
      </c>
      <c r="AK47">
        <v>21</v>
      </c>
      <c r="AL47">
        <v>14</v>
      </c>
      <c r="AM47">
        <v>23</v>
      </c>
      <c r="AN47">
        <v>21</v>
      </c>
      <c r="AO47">
        <v>15</v>
      </c>
      <c r="AP47">
        <v>25</v>
      </c>
      <c r="AQ47">
        <v>15</v>
      </c>
      <c r="AR47">
        <v>13</v>
      </c>
      <c r="AS47">
        <v>11</v>
      </c>
      <c r="AT47">
        <v>21</v>
      </c>
      <c r="AU47">
        <v>19</v>
      </c>
      <c r="AV47">
        <v>20</v>
      </c>
      <c r="AW47">
        <v>15</v>
      </c>
      <c r="AX47">
        <v>17</v>
      </c>
      <c r="AY47">
        <v>11</v>
      </c>
      <c r="AZ47">
        <v>12</v>
      </c>
      <c r="BA47">
        <v>18</v>
      </c>
      <c r="BB47">
        <v>23</v>
      </c>
      <c r="BC47">
        <v>22</v>
      </c>
      <c r="BD47">
        <v>19</v>
      </c>
      <c r="BE47">
        <v>31</v>
      </c>
    </row>
    <row r="48" spans="2:57" x14ac:dyDescent="0.25">
      <c r="B48">
        <v>45</v>
      </c>
      <c r="C48" t="s">
        <v>50</v>
      </c>
      <c r="D48" t="s">
        <v>147</v>
      </c>
      <c r="E48">
        <v>2020</v>
      </c>
      <c r="F48">
        <v>24</v>
      </c>
      <c r="G48">
        <v>18</v>
      </c>
      <c r="H48">
        <v>15</v>
      </c>
      <c r="I48">
        <v>21</v>
      </c>
      <c r="J48">
        <v>20</v>
      </c>
      <c r="K48">
        <v>19</v>
      </c>
      <c r="L48">
        <v>21</v>
      </c>
      <c r="M48">
        <v>25</v>
      </c>
      <c r="N48">
        <v>21</v>
      </c>
      <c r="O48">
        <v>13</v>
      </c>
      <c r="P48">
        <v>31</v>
      </c>
      <c r="Q48">
        <v>20</v>
      </c>
      <c r="R48">
        <v>23</v>
      </c>
      <c r="S48">
        <v>18</v>
      </c>
      <c r="T48">
        <v>16</v>
      </c>
      <c r="U48">
        <v>18</v>
      </c>
      <c r="V48">
        <v>15</v>
      </c>
      <c r="W48">
        <v>25</v>
      </c>
      <c r="X48">
        <v>23</v>
      </c>
      <c r="Y48">
        <v>25</v>
      </c>
      <c r="Z48">
        <v>26</v>
      </c>
      <c r="AA48">
        <v>9</v>
      </c>
      <c r="AB48">
        <v>23</v>
      </c>
      <c r="AC48">
        <v>23</v>
      </c>
      <c r="AD48">
        <v>22</v>
      </c>
      <c r="AE48">
        <v>26</v>
      </c>
      <c r="AF48">
        <v>15</v>
      </c>
      <c r="AG48">
        <v>16</v>
      </c>
      <c r="AH48">
        <v>15</v>
      </c>
      <c r="AI48">
        <v>20</v>
      </c>
      <c r="AJ48">
        <v>13</v>
      </c>
      <c r="AK48">
        <v>15</v>
      </c>
      <c r="AL48">
        <v>16</v>
      </c>
      <c r="AM48">
        <v>17</v>
      </c>
      <c r="AN48">
        <v>19</v>
      </c>
      <c r="AO48">
        <v>13</v>
      </c>
      <c r="AP48">
        <v>14</v>
      </c>
      <c r="AQ48">
        <v>17</v>
      </c>
      <c r="AR48">
        <v>17</v>
      </c>
      <c r="AS48">
        <v>15</v>
      </c>
      <c r="AT48">
        <v>22</v>
      </c>
      <c r="AU48">
        <v>14</v>
      </c>
      <c r="AV48">
        <v>23</v>
      </c>
      <c r="AW48">
        <v>12</v>
      </c>
      <c r="AX48">
        <v>13</v>
      </c>
      <c r="AY48">
        <v>12</v>
      </c>
      <c r="AZ48">
        <v>21</v>
      </c>
      <c r="BA48">
        <v>19</v>
      </c>
      <c r="BB48">
        <v>11</v>
      </c>
      <c r="BC48">
        <v>20</v>
      </c>
      <c r="BD48">
        <v>20</v>
      </c>
      <c r="BE48">
        <v>20</v>
      </c>
    </row>
    <row r="49" spans="2:57" x14ac:dyDescent="0.25">
      <c r="B49">
        <v>46</v>
      </c>
      <c r="C49" t="s">
        <v>50</v>
      </c>
      <c r="D49" t="s">
        <v>147</v>
      </c>
      <c r="E49">
        <v>2019</v>
      </c>
      <c r="F49">
        <v>23</v>
      </c>
      <c r="G49">
        <v>12</v>
      </c>
      <c r="H49">
        <v>16</v>
      </c>
      <c r="I49">
        <v>22</v>
      </c>
      <c r="J49">
        <v>18</v>
      </c>
      <c r="K49">
        <v>18</v>
      </c>
      <c r="L49">
        <v>17</v>
      </c>
      <c r="M49">
        <v>11</v>
      </c>
      <c r="N49">
        <v>28</v>
      </c>
      <c r="O49">
        <v>10</v>
      </c>
      <c r="P49">
        <v>25</v>
      </c>
      <c r="Q49">
        <v>24</v>
      </c>
      <c r="R49">
        <v>22</v>
      </c>
      <c r="S49">
        <v>25</v>
      </c>
      <c r="T49">
        <v>12</v>
      </c>
      <c r="U49">
        <v>17</v>
      </c>
      <c r="V49">
        <v>16</v>
      </c>
      <c r="W49">
        <v>33</v>
      </c>
      <c r="X49">
        <v>20</v>
      </c>
      <c r="Y49">
        <v>16</v>
      </c>
      <c r="Z49">
        <v>20</v>
      </c>
      <c r="AA49">
        <v>20</v>
      </c>
      <c r="AB49">
        <v>25</v>
      </c>
      <c r="AC49">
        <v>24</v>
      </c>
      <c r="AD49">
        <v>32</v>
      </c>
      <c r="AE49">
        <v>35</v>
      </c>
      <c r="AF49">
        <v>13</v>
      </c>
      <c r="AG49">
        <v>12</v>
      </c>
      <c r="AH49">
        <v>11</v>
      </c>
      <c r="AI49">
        <v>10</v>
      </c>
      <c r="AJ49">
        <v>11</v>
      </c>
      <c r="AK49">
        <v>6</v>
      </c>
      <c r="AL49">
        <v>10</v>
      </c>
      <c r="AM49">
        <v>18</v>
      </c>
      <c r="AN49">
        <v>19</v>
      </c>
      <c r="AO49">
        <v>19</v>
      </c>
      <c r="AP49">
        <v>13</v>
      </c>
      <c r="AQ49">
        <v>16</v>
      </c>
      <c r="AR49">
        <v>11</v>
      </c>
      <c r="AS49">
        <v>13</v>
      </c>
      <c r="AT49">
        <v>24</v>
      </c>
      <c r="AU49">
        <v>15</v>
      </c>
      <c r="AV49">
        <v>18</v>
      </c>
      <c r="AW49">
        <v>24</v>
      </c>
      <c r="AX49">
        <v>14</v>
      </c>
      <c r="AY49">
        <v>18</v>
      </c>
      <c r="AZ49">
        <v>18</v>
      </c>
      <c r="BA49">
        <v>13</v>
      </c>
      <c r="BB49">
        <v>23</v>
      </c>
      <c r="BC49">
        <v>22</v>
      </c>
      <c r="BD49">
        <v>23</v>
      </c>
      <c r="BE49">
        <v>31</v>
      </c>
    </row>
    <row r="50" spans="2:57" x14ac:dyDescent="0.25">
      <c r="B50">
        <v>47</v>
      </c>
      <c r="C50" t="s">
        <v>26</v>
      </c>
      <c r="D50" t="s">
        <v>146</v>
      </c>
      <c r="E50">
        <v>2020</v>
      </c>
      <c r="F50">
        <v>15</v>
      </c>
      <c r="G50">
        <v>26</v>
      </c>
      <c r="H50">
        <v>11</v>
      </c>
      <c r="I50">
        <v>15</v>
      </c>
      <c r="J50">
        <v>19</v>
      </c>
      <c r="K50">
        <v>15</v>
      </c>
      <c r="L50">
        <v>16</v>
      </c>
      <c r="M50">
        <v>19</v>
      </c>
      <c r="N50">
        <v>19</v>
      </c>
      <c r="O50">
        <v>23</v>
      </c>
      <c r="P50">
        <v>24</v>
      </c>
      <c r="Q50">
        <v>24</v>
      </c>
      <c r="R50">
        <v>19</v>
      </c>
      <c r="S50">
        <v>26</v>
      </c>
      <c r="T50">
        <v>19</v>
      </c>
      <c r="U50">
        <v>16</v>
      </c>
      <c r="V50">
        <v>20</v>
      </c>
      <c r="W50">
        <v>23</v>
      </c>
      <c r="X50">
        <v>20</v>
      </c>
      <c r="Y50">
        <v>9</v>
      </c>
      <c r="Z50">
        <v>13</v>
      </c>
      <c r="AA50">
        <v>23</v>
      </c>
      <c r="AB50">
        <v>28</v>
      </c>
      <c r="AC50">
        <v>27</v>
      </c>
      <c r="AD50">
        <v>26</v>
      </c>
      <c r="AE50">
        <v>27</v>
      </c>
      <c r="AF50">
        <v>6</v>
      </c>
      <c r="AG50">
        <v>14</v>
      </c>
      <c r="AH50">
        <v>13</v>
      </c>
      <c r="AI50">
        <v>8</v>
      </c>
      <c r="AJ50">
        <v>18</v>
      </c>
      <c r="AK50">
        <v>16</v>
      </c>
      <c r="AL50">
        <v>15</v>
      </c>
      <c r="AM50">
        <v>17</v>
      </c>
      <c r="AN50">
        <v>7</v>
      </c>
      <c r="AO50">
        <v>18</v>
      </c>
      <c r="AP50">
        <v>13</v>
      </c>
      <c r="AQ50">
        <v>17</v>
      </c>
      <c r="AR50">
        <v>9</v>
      </c>
      <c r="AS50">
        <v>16</v>
      </c>
      <c r="AT50">
        <v>16</v>
      </c>
      <c r="AU50">
        <v>16</v>
      </c>
      <c r="AV50">
        <v>12</v>
      </c>
      <c r="AW50">
        <v>18</v>
      </c>
      <c r="AX50">
        <v>13</v>
      </c>
      <c r="AY50">
        <v>11</v>
      </c>
      <c r="AZ50">
        <v>20</v>
      </c>
      <c r="BA50">
        <v>20</v>
      </c>
      <c r="BB50">
        <v>26</v>
      </c>
      <c r="BC50">
        <v>26</v>
      </c>
      <c r="BD50">
        <v>25</v>
      </c>
      <c r="BE50">
        <v>37</v>
      </c>
    </row>
    <row r="51" spans="2:57" x14ac:dyDescent="0.25">
      <c r="B51">
        <v>48</v>
      </c>
      <c r="C51" t="s">
        <v>26</v>
      </c>
      <c r="D51" t="s">
        <v>146</v>
      </c>
      <c r="E51">
        <v>2019</v>
      </c>
      <c r="F51">
        <v>16</v>
      </c>
      <c r="G51">
        <v>30</v>
      </c>
      <c r="H51">
        <v>25</v>
      </c>
      <c r="I51">
        <v>11</v>
      </c>
      <c r="J51">
        <v>23</v>
      </c>
      <c r="K51">
        <v>19</v>
      </c>
      <c r="L51">
        <v>27</v>
      </c>
      <c r="M51">
        <v>15</v>
      </c>
      <c r="N51">
        <v>30</v>
      </c>
      <c r="O51">
        <v>23</v>
      </c>
      <c r="P51">
        <v>19</v>
      </c>
      <c r="Q51">
        <v>22</v>
      </c>
      <c r="R51">
        <v>16</v>
      </c>
      <c r="S51">
        <v>17</v>
      </c>
      <c r="T51">
        <v>19</v>
      </c>
      <c r="U51">
        <v>20</v>
      </c>
      <c r="V51">
        <v>30</v>
      </c>
      <c r="W51">
        <v>15</v>
      </c>
      <c r="X51">
        <v>24</v>
      </c>
      <c r="Y51">
        <v>15</v>
      </c>
      <c r="Z51">
        <v>18</v>
      </c>
      <c r="AA51">
        <v>16</v>
      </c>
      <c r="AB51">
        <v>15</v>
      </c>
      <c r="AC51">
        <v>23</v>
      </c>
      <c r="AD51">
        <v>20</v>
      </c>
      <c r="AE51">
        <v>20</v>
      </c>
      <c r="AF51">
        <v>15</v>
      </c>
      <c r="AG51">
        <v>11</v>
      </c>
      <c r="AH51">
        <v>9</v>
      </c>
      <c r="AI51">
        <v>12</v>
      </c>
      <c r="AJ51">
        <v>21</v>
      </c>
      <c r="AK51">
        <v>26</v>
      </c>
      <c r="AL51">
        <v>20</v>
      </c>
      <c r="AM51">
        <v>12</v>
      </c>
      <c r="AN51">
        <v>16</v>
      </c>
      <c r="AO51">
        <v>14</v>
      </c>
      <c r="AP51">
        <v>11</v>
      </c>
      <c r="AQ51">
        <v>15</v>
      </c>
      <c r="AR51">
        <v>24</v>
      </c>
      <c r="AS51">
        <v>14</v>
      </c>
      <c r="AT51">
        <v>19</v>
      </c>
      <c r="AU51">
        <v>20</v>
      </c>
      <c r="AV51">
        <v>19</v>
      </c>
      <c r="AW51">
        <v>14</v>
      </c>
      <c r="AX51">
        <v>18</v>
      </c>
      <c r="AY51">
        <v>13</v>
      </c>
      <c r="AZ51">
        <v>17</v>
      </c>
      <c r="BA51">
        <v>15</v>
      </c>
      <c r="BB51">
        <v>11</v>
      </c>
      <c r="BC51">
        <v>13</v>
      </c>
      <c r="BD51">
        <v>18</v>
      </c>
      <c r="BE51">
        <v>20</v>
      </c>
    </row>
    <row r="52" spans="2:57" x14ac:dyDescent="0.25">
      <c r="B52">
        <v>49</v>
      </c>
      <c r="C52" t="s">
        <v>63</v>
      </c>
      <c r="D52" t="s">
        <v>147</v>
      </c>
      <c r="E52">
        <v>2020</v>
      </c>
      <c r="F52">
        <v>19</v>
      </c>
      <c r="G52">
        <v>14</v>
      </c>
      <c r="H52">
        <v>17</v>
      </c>
      <c r="I52">
        <v>27</v>
      </c>
      <c r="J52">
        <v>14</v>
      </c>
      <c r="K52">
        <v>18</v>
      </c>
      <c r="L52">
        <v>18</v>
      </c>
      <c r="M52">
        <v>18</v>
      </c>
      <c r="N52">
        <v>14</v>
      </c>
      <c r="O52">
        <v>18</v>
      </c>
      <c r="P52">
        <v>19</v>
      </c>
      <c r="Q52">
        <v>17</v>
      </c>
      <c r="R52">
        <v>28</v>
      </c>
      <c r="S52">
        <v>25</v>
      </c>
      <c r="T52">
        <v>21</v>
      </c>
      <c r="U52">
        <v>16</v>
      </c>
      <c r="V52">
        <v>24</v>
      </c>
      <c r="W52">
        <v>26</v>
      </c>
      <c r="X52">
        <v>14</v>
      </c>
      <c r="Y52">
        <v>18</v>
      </c>
      <c r="Z52">
        <v>20</v>
      </c>
      <c r="AA52">
        <v>25</v>
      </c>
      <c r="AB52">
        <v>20</v>
      </c>
      <c r="AC52">
        <v>21</v>
      </c>
      <c r="AD52">
        <v>17</v>
      </c>
      <c r="AE52">
        <v>7</v>
      </c>
      <c r="AF52">
        <v>21</v>
      </c>
      <c r="AG52">
        <v>19</v>
      </c>
      <c r="AH52">
        <v>20</v>
      </c>
      <c r="AI52">
        <v>14</v>
      </c>
      <c r="AJ52">
        <v>20</v>
      </c>
      <c r="AK52">
        <v>19</v>
      </c>
      <c r="AL52">
        <v>16</v>
      </c>
      <c r="AM52">
        <v>12</v>
      </c>
      <c r="AN52">
        <v>16</v>
      </c>
      <c r="AO52">
        <v>20</v>
      </c>
      <c r="AP52">
        <v>25</v>
      </c>
      <c r="AQ52">
        <v>15</v>
      </c>
      <c r="AR52">
        <v>18</v>
      </c>
      <c r="AS52">
        <v>18</v>
      </c>
      <c r="AT52">
        <v>16</v>
      </c>
      <c r="AU52">
        <v>15</v>
      </c>
      <c r="AV52">
        <v>19</v>
      </c>
      <c r="AW52">
        <v>9</v>
      </c>
      <c r="AX52">
        <v>27</v>
      </c>
      <c r="AY52">
        <v>14</v>
      </c>
      <c r="AZ52">
        <v>17</v>
      </c>
      <c r="BA52">
        <v>12</v>
      </c>
      <c r="BB52">
        <v>16</v>
      </c>
      <c r="BC52">
        <v>13</v>
      </c>
      <c r="BD52">
        <v>19</v>
      </c>
      <c r="BE52">
        <v>7</v>
      </c>
    </row>
    <row r="53" spans="2:57" x14ac:dyDescent="0.25">
      <c r="B53">
        <v>50</v>
      </c>
      <c r="C53" t="s">
        <v>63</v>
      </c>
      <c r="D53" t="s">
        <v>147</v>
      </c>
      <c r="E53">
        <v>2019</v>
      </c>
      <c r="F53">
        <v>19</v>
      </c>
      <c r="G53">
        <v>20</v>
      </c>
      <c r="H53">
        <v>27</v>
      </c>
      <c r="I53">
        <v>23</v>
      </c>
      <c r="J53">
        <v>19</v>
      </c>
      <c r="K53">
        <v>30</v>
      </c>
      <c r="L53">
        <v>23</v>
      </c>
      <c r="M53">
        <v>23</v>
      </c>
      <c r="N53">
        <v>13</v>
      </c>
      <c r="O53">
        <v>12</v>
      </c>
      <c r="P53">
        <v>14</v>
      </c>
      <c r="Q53">
        <v>28</v>
      </c>
      <c r="R53">
        <v>11</v>
      </c>
      <c r="S53">
        <v>15</v>
      </c>
      <c r="T53">
        <v>24</v>
      </c>
      <c r="U53">
        <v>15</v>
      </c>
      <c r="V53">
        <v>25</v>
      </c>
      <c r="W53">
        <v>28</v>
      </c>
      <c r="X53">
        <v>22</v>
      </c>
      <c r="Y53">
        <v>17</v>
      </c>
      <c r="Z53">
        <v>16</v>
      </c>
      <c r="AA53">
        <v>19</v>
      </c>
      <c r="AB53">
        <v>21</v>
      </c>
      <c r="AC53">
        <v>15</v>
      </c>
      <c r="AD53">
        <v>16</v>
      </c>
      <c r="AE53">
        <v>18</v>
      </c>
      <c r="AF53">
        <v>14</v>
      </c>
      <c r="AG53">
        <v>10</v>
      </c>
      <c r="AH53">
        <v>14</v>
      </c>
      <c r="AI53">
        <v>16</v>
      </c>
      <c r="AJ53">
        <v>11</v>
      </c>
      <c r="AK53">
        <v>16</v>
      </c>
      <c r="AL53">
        <v>10</v>
      </c>
      <c r="AM53">
        <v>17</v>
      </c>
      <c r="AN53">
        <v>17</v>
      </c>
      <c r="AO53">
        <v>16</v>
      </c>
      <c r="AP53">
        <v>13</v>
      </c>
      <c r="AQ53">
        <v>22</v>
      </c>
      <c r="AR53">
        <v>13</v>
      </c>
      <c r="AS53">
        <v>16</v>
      </c>
      <c r="AT53">
        <v>14</v>
      </c>
      <c r="AU53">
        <v>12</v>
      </c>
      <c r="AV53">
        <v>18</v>
      </c>
      <c r="AW53">
        <v>22</v>
      </c>
      <c r="AX53">
        <v>17</v>
      </c>
      <c r="AY53">
        <v>16</v>
      </c>
      <c r="AZ53">
        <v>21</v>
      </c>
      <c r="BA53">
        <v>12</v>
      </c>
      <c r="BB53">
        <v>19</v>
      </c>
      <c r="BC53">
        <v>16</v>
      </c>
      <c r="BD53">
        <v>21</v>
      </c>
      <c r="BE53">
        <v>21</v>
      </c>
    </row>
    <row r="54" spans="2:57" x14ac:dyDescent="0.25">
      <c r="B54">
        <v>51</v>
      </c>
      <c r="C54" t="s">
        <v>45</v>
      </c>
      <c r="D54" t="s">
        <v>146</v>
      </c>
      <c r="E54">
        <v>2020</v>
      </c>
      <c r="F54">
        <v>16</v>
      </c>
      <c r="G54">
        <v>17</v>
      </c>
      <c r="H54">
        <v>12</v>
      </c>
      <c r="I54">
        <v>10</v>
      </c>
      <c r="J54">
        <v>23</v>
      </c>
      <c r="K54">
        <v>14</v>
      </c>
      <c r="L54">
        <v>23</v>
      </c>
      <c r="M54">
        <v>15</v>
      </c>
      <c r="N54">
        <v>14</v>
      </c>
      <c r="O54">
        <v>18</v>
      </c>
      <c r="P54">
        <v>17</v>
      </c>
      <c r="Q54">
        <v>18</v>
      </c>
      <c r="R54">
        <v>11</v>
      </c>
      <c r="S54">
        <v>16</v>
      </c>
      <c r="T54">
        <v>15</v>
      </c>
      <c r="U54">
        <v>18</v>
      </c>
      <c r="V54">
        <v>23</v>
      </c>
      <c r="W54">
        <v>22</v>
      </c>
      <c r="X54">
        <v>23</v>
      </c>
      <c r="Y54">
        <v>13</v>
      </c>
      <c r="Z54">
        <v>23</v>
      </c>
      <c r="AA54">
        <v>22</v>
      </c>
      <c r="AB54">
        <v>24</v>
      </c>
      <c r="AC54">
        <v>35</v>
      </c>
      <c r="AD54">
        <v>23</v>
      </c>
      <c r="AE54">
        <v>24</v>
      </c>
      <c r="AF54">
        <v>13</v>
      </c>
      <c r="AG54">
        <v>18</v>
      </c>
      <c r="AH54">
        <v>13</v>
      </c>
      <c r="AI54">
        <v>11</v>
      </c>
      <c r="AJ54">
        <v>17</v>
      </c>
      <c r="AK54">
        <v>18</v>
      </c>
      <c r="AL54">
        <v>9</v>
      </c>
      <c r="AM54">
        <v>10</v>
      </c>
      <c r="AN54">
        <v>14</v>
      </c>
      <c r="AO54">
        <v>11</v>
      </c>
      <c r="AP54">
        <v>14</v>
      </c>
      <c r="AQ54">
        <v>13</v>
      </c>
      <c r="AR54">
        <v>15</v>
      </c>
      <c r="AS54">
        <v>18</v>
      </c>
      <c r="AT54">
        <v>16</v>
      </c>
      <c r="AU54">
        <v>12</v>
      </c>
      <c r="AV54">
        <v>19</v>
      </c>
      <c r="AW54">
        <v>12</v>
      </c>
      <c r="AX54">
        <v>10</v>
      </c>
      <c r="AY54">
        <v>18</v>
      </c>
      <c r="AZ54">
        <v>11</v>
      </c>
      <c r="BA54">
        <v>18</v>
      </c>
      <c r="BB54">
        <v>21</v>
      </c>
      <c r="BC54">
        <v>19</v>
      </c>
      <c r="BD54">
        <v>24</v>
      </c>
      <c r="BE54">
        <v>22</v>
      </c>
    </row>
    <row r="55" spans="2:57" x14ac:dyDescent="0.25">
      <c r="B55">
        <v>52</v>
      </c>
      <c r="C55" t="s">
        <v>45</v>
      </c>
      <c r="D55" t="s">
        <v>146</v>
      </c>
      <c r="E55">
        <v>2019</v>
      </c>
      <c r="F55">
        <v>14</v>
      </c>
      <c r="G55">
        <v>20</v>
      </c>
      <c r="H55">
        <v>15</v>
      </c>
      <c r="I55">
        <v>11</v>
      </c>
      <c r="J55">
        <v>10</v>
      </c>
      <c r="K55">
        <v>20</v>
      </c>
      <c r="L55">
        <v>18</v>
      </c>
      <c r="M55">
        <v>12</v>
      </c>
      <c r="N55">
        <v>18</v>
      </c>
      <c r="O55">
        <v>11</v>
      </c>
      <c r="P55">
        <v>17</v>
      </c>
      <c r="Q55">
        <v>18</v>
      </c>
      <c r="R55">
        <v>13</v>
      </c>
      <c r="S55">
        <v>24</v>
      </c>
      <c r="T55">
        <v>11</v>
      </c>
      <c r="U55">
        <v>18</v>
      </c>
      <c r="V55">
        <v>21</v>
      </c>
      <c r="W55">
        <v>12</v>
      </c>
      <c r="X55">
        <v>14</v>
      </c>
      <c r="Y55">
        <v>22</v>
      </c>
      <c r="Z55">
        <v>15</v>
      </c>
      <c r="AA55">
        <v>22</v>
      </c>
      <c r="AB55">
        <v>20</v>
      </c>
      <c r="AC55">
        <v>21</v>
      </c>
      <c r="AD55">
        <v>34</v>
      </c>
      <c r="AE55">
        <v>26</v>
      </c>
      <c r="AF55">
        <v>13</v>
      </c>
      <c r="AG55">
        <v>11</v>
      </c>
      <c r="AH55">
        <v>11</v>
      </c>
      <c r="AI55">
        <v>16</v>
      </c>
      <c r="AJ55">
        <v>16</v>
      </c>
      <c r="AK55">
        <v>11</v>
      </c>
      <c r="AL55">
        <v>9</v>
      </c>
      <c r="AM55">
        <v>15</v>
      </c>
      <c r="AN55">
        <v>19</v>
      </c>
      <c r="AO55">
        <v>14</v>
      </c>
      <c r="AP55">
        <v>20</v>
      </c>
      <c r="AQ55">
        <v>18</v>
      </c>
      <c r="AR55">
        <v>17</v>
      </c>
      <c r="AS55">
        <v>19</v>
      </c>
      <c r="AT55">
        <v>8</v>
      </c>
      <c r="AU55">
        <v>15</v>
      </c>
      <c r="AV55">
        <v>17</v>
      </c>
      <c r="AW55">
        <v>13</v>
      </c>
      <c r="AX55">
        <v>10</v>
      </c>
      <c r="AY55">
        <v>20</v>
      </c>
      <c r="AZ55">
        <v>19</v>
      </c>
      <c r="BA55">
        <v>15</v>
      </c>
      <c r="BB55">
        <v>18</v>
      </c>
      <c r="BC55">
        <v>22</v>
      </c>
      <c r="BD55">
        <v>26</v>
      </c>
      <c r="BE55">
        <v>18</v>
      </c>
    </row>
    <row r="56" spans="2:57" x14ac:dyDescent="0.25">
      <c r="B56">
        <v>53</v>
      </c>
      <c r="C56" t="s">
        <v>38</v>
      </c>
      <c r="D56" t="s">
        <v>147</v>
      </c>
      <c r="E56">
        <v>2020</v>
      </c>
      <c r="F56">
        <v>6</v>
      </c>
      <c r="G56">
        <v>13</v>
      </c>
      <c r="H56">
        <v>16</v>
      </c>
      <c r="I56">
        <v>9</v>
      </c>
      <c r="J56">
        <v>18</v>
      </c>
      <c r="K56">
        <v>16</v>
      </c>
      <c r="L56">
        <v>16</v>
      </c>
      <c r="M56">
        <v>12</v>
      </c>
      <c r="N56">
        <v>22</v>
      </c>
      <c r="O56">
        <v>15</v>
      </c>
      <c r="P56">
        <v>18</v>
      </c>
      <c r="Q56">
        <v>16</v>
      </c>
      <c r="R56">
        <v>15</v>
      </c>
      <c r="S56">
        <v>15</v>
      </c>
      <c r="T56">
        <v>12</v>
      </c>
      <c r="U56">
        <v>18</v>
      </c>
      <c r="V56">
        <v>19</v>
      </c>
      <c r="W56">
        <v>32</v>
      </c>
      <c r="X56">
        <v>18</v>
      </c>
      <c r="Y56">
        <v>27</v>
      </c>
      <c r="Z56">
        <v>25</v>
      </c>
      <c r="AA56">
        <v>23</v>
      </c>
      <c r="AB56">
        <v>19</v>
      </c>
      <c r="AC56">
        <v>20</v>
      </c>
      <c r="AD56">
        <v>27</v>
      </c>
      <c r="AE56">
        <v>21</v>
      </c>
      <c r="AF56">
        <v>8</v>
      </c>
      <c r="AG56">
        <v>11</v>
      </c>
      <c r="AH56">
        <v>9</v>
      </c>
      <c r="AI56">
        <v>12</v>
      </c>
      <c r="AJ56">
        <v>11</v>
      </c>
      <c r="AK56">
        <v>11</v>
      </c>
      <c r="AL56">
        <v>8</v>
      </c>
      <c r="AM56">
        <v>17</v>
      </c>
      <c r="AN56">
        <v>20</v>
      </c>
      <c r="AO56">
        <v>6</v>
      </c>
      <c r="AP56">
        <v>10</v>
      </c>
      <c r="AQ56">
        <v>16</v>
      </c>
      <c r="AR56">
        <v>16</v>
      </c>
      <c r="AS56">
        <v>13</v>
      </c>
      <c r="AT56">
        <v>10</v>
      </c>
      <c r="AU56">
        <v>19</v>
      </c>
      <c r="AV56">
        <v>17</v>
      </c>
      <c r="AW56">
        <v>14</v>
      </c>
      <c r="AX56">
        <v>13</v>
      </c>
      <c r="AY56">
        <v>19</v>
      </c>
      <c r="AZ56">
        <v>19</v>
      </c>
      <c r="BA56">
        <v>20</v>
      </c>
      <c r="BB56">
        <v>22</v>
      </c>
      <c r="BC56">
        <v>22</v>
      </c>
      <c r="BD56">
        <v>18</v>
      </c>
      <c r="BE56">
        <v>31</v>
      </c>
    </row>
    <row r="57" spans="2:57" x14ac:dyDescent="0.25">
      <c r="B57">
        <v>54</v>
      </c>
      <c r="C57" t="s">
        <v>38</v>
      </c>
      <c r="D57" t="s">
        <v>147</v>
      </c>
      <c r="E57">
        <v>2019</v>
      </c>
      <c r="F57">
        <v>12</v>
      </c>
      <c r="G57">
        <v>27</v>
      </c>
      <c r="H57">
        <v>18</v>
      </c>
      <c r="I57">
        <v>22</v>
      </c>
      <c r="J57">
        <v>19</v>
      </c>
      <c r="K57">
        <v>19</v>
      </c>
      <c r="L57">
        <v>25</v>
      </c>
      <c r="M57">
        <v>19</v>
      </c>
      <c r="N57">
        <v>8</v>
      </c>
      <c r="O57">
        <v>15</v>
      </c>
      <c r="P57">
        <v>15</v>
      </c>
      <c r="Q57">
        <v>18</v>
      </c>
      <c r="R57">
        <v>15</v>
      </c>
      <c r="S57">
        <v>22</v>
      </c>
      <c r="T57">
        <v>18</v>
      </c>
      <c r="U57">
        <v>16</v>
      </c>
      <c r="V57">
        <v>19</v>
      </c>
      <c r="W57">
        <v>21</v>
      </c>
      <c r="X57">
        <v>18</v>
      </c>
      <c r="Y57">
        <v>14</v>
      </c>
      <c r="Z57">
        <v>20</v>
      </c>
      <c r="AA57">
        <v>15</v>
      </c>
      <c r="AB57">
        <v>15</v>
      </c>
      <c r="AC57">
        <v>10</v>
      </c>
      <c r="AD57">
        <v>22</v>
      </c>
      <c r="AE57">
        <v>13</v>
      </c>
      <c r="AF57">
        <v>11</v>
      </c>
      <c r="AG57">
        <v>20</v>
      </c>
      <c r="AH57">
        <v>20</v>
      </c>
      <c r="AI57">
        <v>12</v>
      </c>
      <c r="AJ57">
        <v>10</v>
      </c>
      <c r="AK57">
        <v>9</v>
      </c>
      <c r="AL57">
        <v>8</v>
      </c>
      <c r="AM57">
        <v>12</v>
      </c>
      <c r="AN57">
        <v>24</v>
      </c>
      <c r="AO57">
        <v>23</v>
      </c>
      <c r="AP57">
        <v>11</v>
      </c>
      <c r="AQ57">
        <v>12</v>
      </c>
      <c r="AR57">
        <v>18</v>
      </c>
      <c r="AS57">
        <v>8</v>
      </c>
      <c r="AT57">
        <v>19</v>
      </c>
      <c r="AU57">
        <v>18</v>
      </c>
      <c r="AV57">
        <v>18</v>
      </c>
      <c r="AW57">
        <v>13</v>
      </c>
      <c r="AX57">
        <v>19</v>
      </c>
      <c r="AY57">
        <v>13</v>
      </c>
      <c r="AZ57">
        <v>12</v>
      </c>
      <c r="BA57">
        <v>9</v>
      </c>
      <c r="BB57">
        <v>20</v>
      </c>
      <c r="BC57">
        <v>20</v>
      </c>
      <c r="BD57">
        <v>10</v>
      </c>
      <c r="BE57">
        <v>10</v>
      </c>
    </row>
    <row r="58" spans="2:57" x14ac:dyDescent="0.25">
      <c r="B58">
        <v>55</v>
      </c>
      <c r="C58" t="s">
        <v>55</v>
      </c>
      <c r="D58" t="s">
        <v>148</v>
      </c>
      <c r="E58">
        <v>2020</v>
      </c>
      <c r="F58">
        <v>16</v>
      </c>
      <c r="G58">
        <v>15</v>
      </c>
      <c r="H58">
        <v>27</v>
      </c>
      <c r="I58">
        <v>14</v>
      </c>
      <c r="J58">
        <v>19</v>
      </c>
      <c r="K58">
        <v>12</v>
      </c>
      <c r="L58">
        <v>13</v>
      </c>
      <c r="M58">
        <v>11</v>
      </c>
      <c r="N58">
        <v>17</v>
      </c>
      <c r="O58">
        <v>31</v>
      </c>
      <c r="P58">
        <v>20</v>
      </c>
      <c r="Q58">
        <v>16</v>
      </c>
      <c r="R58">
        <v>10</v>
      </c>
      <c r="S58">
        <v>24</v>
      </c>
      <c r="T58">
        <v>23</v>
      </c>
      <c r="U58">
        <v>17</v>
      </c>
      <c r="V58">
        <v>19</v>
      </c>
      <c r="W58">
        <v>16</v>
      </c>
      <c r="X58">
        <v>19</v>
      </c>
      <c r="Y58">
        <v>13</v>
      </c>
      <c r="Z58">
        <v>11</v>
      </c>
      <c r="AA58">
        <v>15</v>
      </c>
      <c r="AB58">
        <v>18</v>
      </c>
      <c r="AC58">
        <v>17</v>
      </c>
      <c r="AD58">
        <v>18</v>
      </c>
      <c r="AE58">
        <v>29</v>
      </c>
      <c r="AF58">
        <v>12</v>
      </c>
      <c r="AG58">
        <v>15</v>
      </c>
      <c r="AH58">
        <v>5</v>
      </c>
      <c r="AI58">
        <v>18</v>
      </c>
      <c r="AJ58">
        <v>10</v>
      </c>
      <c r="AK58">
        <v>9</v>
      </c>
      <c r="AL58">
        <v>16</v>
      </c>
      <c r="AM58">
        <v>8</v>
      </c>
      <c r="AN58">
        <v>13</v>
      </c>
      <c r="AO58">
        <v>10</v>
      </c>
      <c r="AP58">
        <v>14</v>
      </c>
      <c r="AQ58">
        <v>13</v>
      </c>
      <c r="AR58">
        <v>13</v>
      </c>
      <c r="AS58">
        <v>13</v>
      </c>
      <c r="AT58">
        <v>21</v>
      </c>
      <c r="AU58">
        <v>16</v>
      </c>
      <c r="AV58">
        <v>19</v>
      </c>
      <c r="AW58">
        <v>15</v>
      </c>
      <c r="AX58">
        <v>13</v>
      </c>
      <c r="AY58">
        <v>10</v>
      </c>
      <c r="AZ58">
        <v>11</v>
      </c>
      <c r="BA58">
        <v>16</v>
      </c>
      <c r="BB58">
        <v>14</v>
      </c>
      <c r="BC58">
        <v>17</v>
      </c>
      <c r="BD58">
        <v>21</v>
      </c>
      <c r="BE58">
        <v>24</v>
      </c>
    </row>
    <row r="59" spans="2:57" x14ac:dyDescent="0.25">
      <c r="B59">
        <v>56</v>
      </c>
      <c r="C59" t="s">
        <v>55</v>
      </c>
      <c r="D59" t="s">
        <v>148</v>
      </c>
      <c r="E59">
        <v>2019</v>
      </c>
      <c r="F59">
        <v>20</v>
      </c>
      <c r="G59">
        <v>11</v>
      </c>
      <c r="H59">
        <v>22</v>
      </c>
      <c r="I59">
        <v>14</v>
      </c>
      <c r="J59">
        <v>15</v>
      </c>
      <c r="K59">
        <v>20</v>
      </c>
      <c r="L59">
        <v>15</v>
      </c>
      <c r="M59">
        <v>17</v>
      </c>
      <c r="N59">
        <v>14</v>
      </c>
      <c r="O59">
        <v>21</v>
      </c>
      <c r="P59">
        <v>16</v>
      </c>
      <c r="Q59">
        <v>20</v>
      </c>
      <c r="R59">
        <v>10</v>
      </c>
      <c r="S59">
        <v>14</v>
      </c>
      <c r="T59">
        <v>14</v>
      </c>
      <c r="U59">
        <v>16</v>
      </c>
      <c r="V59">
        <v>18</v>
      </c>
      <c r="W59">
        <v>19</v>
      </c>
      <c r="X59">
        <v>15</v>
      </c>
      <c r="Y59">
        <v>17</v>
      </c>
      <c r="Z59">
        <v>22</v>
      </c>
      <c r="AA59">
        <v>24</v>
      </c>
      <c r="AB59">
        <v>21</v>
      </c>
      <c r="AC59">
        <v>22</v>
      </c>
      <c r="AD59">
        <v>22</v>
      </c>
      <c r="AE59">
        <v>21</v>
      </c>
      <c r="AF59">
        <v>14</v>
      </c>
      <c r="AG59">
        <v>7</v>
      </c>
      <c r="AH59">
        <v>7</v>
      </c>
      <c r="AI59">
        <v>10</v>
      </c>
      <c r="AJ59">
        <v>9</v>
      </c>
      <c r="AK59">
        <v>11</v>
      </c>
      <c r="AL59">
        <v>14</v>
      </c>
      <c r="AM59">
        <v>19</v>
      </c>
      <c r="AN59">
        <v>6</v>
      </c>
      <c r="AO59">
        <v>15</v>
      </c>
      <c r="AP59">
        <v>9</v>
      </c>
      <c r="AQ59">
        <v>15</v>
      </c>
      <c r="AR59">
        <v>12</v>
      </c>
      <c r="AS59">
        <v>14</v>
      </c>
      <c r="AT59">
        <v>19</v>
      </c>
      <c r="AU59">
        <v>15</v>
      </c>
      <c r="AV59">
        <v>17</v>
      </c>
      <c r="AW59">
        <v>16</v>
      </c>
      <c r="AX59">
        <v>16</v>
      </c>
      <c r="AY59">
        <v>15</v>
      </c>
      <c r="AZ59">
        <v>14</v>
      </c>
      <c r="BA59">
        <v>15</v>
      </c>
      <c r="BB59">
        <v>14</v>
      </c>
      <c r="BC59">
        <v>14</v>
      </c>
      <c r="BD59">
        <v>22</v>
      </c>
      <c r="BE59">
        <v>21</v>
      </c>
    </row>
    <row r="60" spans="2:57" x14ac:dyDescent="0.25">
      <c r="B60">
        <v>57</v>
      </c>
      <c r="C60" t="s">
        <v>60</v>
      </c>
      <c r="D60" t="s">
        <v>146</v>
      </c>
      <c r="E60">
        <v>2020</v>
      </c>
      <c r="F60">
        <v>9</v>
      </c>
      <c r="G60">
        <v>13</v>
      </c>
      <c r="H60">
        <v>15</v>
      </c>
      <c r="I60">
        <v>18</v>
      </c>
      <c r="J60">
        <v>15</v>
      </c>
      <c r="K60">
        <v>10</v>
      </c>
      <c r="L60">
        <v>10</v>
      </c>
      <c r="M60">
        <v>17</v>
      </c>
      <c r="N60">
        <v>20</v>
      </c>
      <c r="O60">
        <v>14</v>
      </c>
      <c r="P60">
        <v>15</v>
      </c>
      <c r="Q60">
        <v>20</v>
      </c>
      <c r="R60">
        <v>12</v>
      </c>
      <c r="S60">
        <v>11</v>
      </c>
      <c r="T60">
        <v>20</v>
      </c>
      <c r="U60">
        <v>17</v>
      </c>
      <c r="V60">
        <v>18</v>
      </c>
      <c r="W60">
        <v>24</v>
      </c>
      <c r="X60">
        <v>15</v>
      </c>
      <c r="Y60">
        <v>19</v>
      </c>
      <c r="Z60">
        <v>23</v>
      </c>
      <c r="AA60">
        <v>20</v>
      </c>
      <c r="AB60">
        <v>26</v>
      </c>
      <c r="AC60">
        <v>23</v>
      </c>
      <c r="AD60">
        <v>34</v>
      </c>
      <c r="AE60">
        <v>25</v>
      </c>
      <c r="AF60">
        <v>9</v>
      </c>
      <c r="AG60">
        <v>11</v>
      </c>
      <c r="AH60">
        <v>13</v>
      </c>
      <c r="AI60">
        <v>14</v>
      </c>
      <c r="AJ60">
        <v>8</v>
      </c>
      <c r="AK60">
        <v>10</v>
      </c>
      <c r="AL60">
        <v>16</v>
      </c>
      <c r="AM60">
        <v>14</v>
      </c>
      <c r="AN60">
        <v>11</v>
      </c>
      <c r="AO60">
        <v>8</v>
      </c>
      <c r="AP60">
        <v>10</v>
      </c>
      <c r="AQ60">
        <v>17</v>
      </c>
      <c r="AR60">
        <v>13</v>
      </c>
      <c r="AS60">
        <v>17</v>
      </c>
      <c r="AT60">
        <v>11</v>
      </c>
      <c r="AU60">
        <v>8</v>
      </c>
      <c r="AV60">
        <v>12</v>
      </c>
      <c r="AW60">
        <v>10</v>
      </c>
      <c r="AX60">
        <v>11</v>
      </c>
      <c r="AY60">
        <v>23</v>
      </c>
      <c r="AZ60">
        <v>20</v>
      </c>
      <c r="BA60">
        <v>11</v>
      </c>
      <c r="BB60">
        <v>17</v>
      </c>
      <c r="BC60">
        <v>16</v>
      </c>
      <c r="BD60">
        <v>16</v>
      </c>
      <c r="BE60">
        <v>27</v>
      </c>
    </row>
    <row r="61" spans="2:57" x14ac:dyDescent="0.25">
      <c r="B61">
        <v>58</v>
      </c>
      <c r="C61" t="s">
        <v>60</v>
      </c>
      <c r="D61" t="s">
        <v>146</v>
      </c>
      <c r="E61">
        <v>2019</v>
      </c>
      <c r="F61">
        <v>10</v>
      </c>
      <c r="G61">
        <v>10</v>
      </c>
      <c r="H61">
        <v>10</v>
      </c>
      <c r="I61">
        <v>11</v>
      </c>
      <c r="J61">
        <v>11</v>
      </c>
      <c r="K61">
        <v>11</v>
      </c>
      <c r="L61">
        <v>15</v>
      </c>
      <c r="M61">
        <v>14</v>
      </c>
      <c r="N61">
        <v>20</v>
      </c>
      <c r="O61">
        <v>16</v>
      </c>
      <c r="P61">
        <v>5</v>
      </c>
      <c r="Q61">
        <v>16</v>
      </c>
      <c r="R61">
        <v>18</v>
      </c>
      <c r="S61">
        <v>17</v>
      </c>
      <c r="T61">
        <v>19</v>
      </c>
      <c r="U61">
        <v>20</v>
      </c>
      <c r="V61">
        <v>17</v>
      </c>
      <c r="W61">
        <v>15</v>
      </c>
      <c r="X61">
        <v>12</v>
      </c>
      <c r="Y61">
        <v>24</v>
      </c>
      <c r="Z61">
        <v>23</v>
      </c>
      <c r="AA61">
        <v>22</v>
      </c>
      <c r="AB61">
        <v>16</v>
      </c>
      <c r="AC61">
        <v>17</v>
      </c>
      <c r="AD61">
        <v>20</v>
      </c>
      <c r="AE61">
        <v>25</v>
      </c>
      <c r="AF61">
        <v>9</v>
      </c>
      <c r="AG61">
        <v>16</v>
      </c>
      <c r="AH61">
        <v>15</v>
      </c>
      <c r="AI61">
        <v>10</v>
      </c>
      <c r="AJ61">
        <v>9</v>
      </c>
      <c r="AK61">
        <v>14</v>
      </c>
      <c r="AL61">
        <v>13</v>
      </c>
      <c r="AM61">
        <v>14</v>
      </c>
      <c r="AN61">
        <v>12</v>
      </c>
      <c r="AO61">
        <v>6</v>
      </c>
      <c r="AP61">
        <v>11</v>
      </c>
      <c r="AQ61">
        <v>21</v>
      </c>
      <c r="AR61">
        <v>14</v>
      </c>
      <c r="AS61">
        <v>10</v>
      </c>
      <c r="AT61">
        <v>15</v>
      </c>
      <c r="AU61">
        <v>14</v>
      </c>
      <c r="AV61">
        <v>10</v>
      </c>
      <c r="AW61">
        <v>17</v>
      </c>
      <c r="AX61">
        <v>21</v>
      </c>
      <c r="AY61">
        <v>14</v>
      </c>
      <c r="AZ61">
        <v>25</v>
      </c>
      <c r="BA61">
        <v>20</v>
      </c>
      <c r="BB61">
        <v>12</v>
      </c>
      <c r="BC61">
        <v>21</v>
      </c>
      <c r="BD61">
        <v>25</v>
      </c>
      <c r="BE61">
        <v>23</v>
      </c>
    </row>
    <row r="62" spans="2:57" x14ac:dyDescent="0.25">
      <c r="B62">
        <v>59</v>
      </c>
      <c r="C62" t="s">
        <v>33</v>
      </c>
      <c r="D62" t="s">
        <v>147</v>
      </c>
      <c r="E62">
        <v>2020</v>
      </c>
      <c r="F62">
        <v>15</v>
      </c>
      <c r="G62">
        <v>11</v>
      </c>
      <c r="H62">
        <v>26</v>
      </c>
      <c r="I62">
        <v>15</v>
      </c>
      <c r="J62">
        <v>13</v>
      </c>
      <c r="K62">
        <v>11</v>
      </c>
      <c r="L62">
        <v>12</v>
      </c>
      <c r="M62">
        <v>10</v>
      </c>
      <c r="N62">
        <v>14</v>
      </c>
      <c r="O62">
        <v>11</v>
      </c>
      <c r="P62">
        <v>18</v>
      </c>
      <c r="Q62">
        <v>23</v>
      </c>
      <c r="R62">
        <v>22</v>
      </c>
      <c r="S62">
        <v>16</v>
      </c>
      <c r="T62">
        <v>6</v>
      </c>
      <c r="U62">
        <v>16</v>
      </c>
      <c r="V62">
        <v>20</v>
      </c>
      <c r="W62">
        <v>32</v>
      </c>
      <c r="X62">
        <v>8</v>
      </c>
      <c r="Y62">
        <v>24</v>
      </c>
      <c r="Z62">
        <v>15</v>
      </c>
      <c r="AA62">
        <v>13</v>
      </c>
      <c r="AB62">
        <v>30</v>
      </c>
      <c r="AC62">
        <v>20</v>
      </c>
      <c r="AD62">
        <v>24</v>
      </c>
      <c r="AE62">
        <v>17</v>
      </c>
      <c r="AF62">
        <v>10</v>
      </c>
      <c r="AG62">
        <v>18</v>
      </c>
      <c r="AH62">
        <v>15</v>
      </c>
      <c r="AI62">
        <v>10</v>
      </c>
      <c r="AJ62">
        <v>11</v>
      </c>
      <c r="AK62">
        <v>9</v>
      </c>
      <c r="AL62">
        <v>14</v>
      </c>
      <c r="AM62">
        <v>12</v>
      </c>
      <c r="AN62">
        <v>7</v>
      </c>
      <c r="AO62">
        <v>7</v>
      </c>
      <c r="AP62">
        <v>16</v>
      </c>
      <c r="AQ62">
        <v>12</v>
      </c>
      <c r="AR62">
        <v>15</v>
      </c>
      <c r="AS62">
        <v>6</v>
      </c>
      <c r="AT62">
        <v>14</v>
      </c>
      <c r="AU62">
        <v>11</v>
      </c>
      <c r="AV62">
        <v>14</v>
      </c>
      <c r="AW62">
        <v>18</v>
      </c>
      <c r="AX62">
        <v>11</v>
      </c>
      <c r="AY62">
        <v>11</v>
      </c>
      <c r="AZ62">
        <v>11</v>
      </c>
      <c r="BA62">
        <v>13</v>
      </c>
      <c r="BB62">
        <v>14</v>
      </c>
      <c r="BC62">
        <v>16</v>
      </c>
      <c r="BD62">
        <v>20</v>
      </c>
      <c r="BE62">
        <v>29</v>
      </c>
    </row>
    <row r="63" spans="2:57" x14ac:dyDescent="0.25">
      <c r="B63">
        <v>60</v>
      </c>
      <c r="C63" t="s">
        <v>33</v>
      </c>
      <c r="D63" t="s">
        <v>147</v>
      </c>
      <c r="E63">
        <v>2019</v>
      </c>
      <c r="F63">
        <v>15</v>
      </c>
      <c r="G63">
        <v>12</v>
      </c>
      <c r="H63">
        <v>7</v>
      </c>
      <c r="I63">
        <v>16</v>
      </c>
      <c r="J63">
        <v>18</v>
      </c>
      <c r="K63">
        <v>9</v>
      </c>
      <c r="L63">
        <v>15</v>
      </c>
      <c r="M63">
        <v>13</v>
      </c>
      <c r="N63">
        <v>17</v>
      </c>
      <c r="O63">
        <v>22</v>
      </c>
      <c r="P63">
        <v>12</v>
      </c>
      <c r="Q63">
        <v>4</v>
      </c>
      <c r="R63">
        <v>14</v>
      </c>
      <c r="S63">
        <v>22</v>
      </c>
      <c r="T63">
        <v>15</v>
      </c>
      <c r="U63">
        <v>15</v>
      </c>
      <c r="V63">
        <v>12</v>
      </c>
      <c r="W63">
        <v>9</v>
      </c>
      <c r="X63">
        <v>13</v>
      </c>
      <c r="Y63">
        <v>12</v>
      </c>
      <c r="Z63">
        <v>12</v>
      </c>
      <c r="AA63">
        <v>10</v>
      </c>
      <c r="AB63">
        <v>13</v>
      </c>
      <c r="AC63">
        <v>13</v>
      </c>
      <c r="AD63">
        <v>27</v>
      </c>
      <c r="AE63">
        <v>19</v>
      </c>
      <c r="AF63">
        <v>11</v>
      </c>
      <c r="AG63">
        <v>4</v>
      </c>
      <c r="AH63">
        <v>8</v>
      </c>
      <c r="AI63">
        <v>14</v>
      </c>
      <c r="AJ63">
        <v>16</v>
      </c>
      <c r="AK63">
        <v>11</v>
      </c>
      <c r="AL63">
        <v>13</v>
      </c>
      <c r="AM63">
        <v>10</v>
      </c>
      <c r="AN63">
        <v>14</v>
      </c>
      <c r="AO63">
        <v>12</v>
      </c>
      <c r="AP63">
        <v>4</v>
      </c>
      <c r="AQ63">
        <v>17</v>
      </c>
      <c r="AR63">
        <v>15</v>
      </c>
      <c r="AS63">
        <v>11</v>
      </c>
      <c r="AT63">
        <v>13</v>
      </c>
      <c r="AU63">
        <v>8</v>
      </c>
      <c r="AV63">
        <v>7</v>
      </c>
      <c r="AW63">
        <v>13</v>
      </c>
      <c r="AX63">
        <v>11</v>
      </c>
      <c r="AY63">
        <v>9</v>
      </c>
      <c r="AZ63">
        <v>12</v>
      </c>
      <c r="BA63">
        <v>10</v>
      </c>
      <c r="BB63">
        <v>17</v>
      </c>
      <c r="BC63">
        <v>12</v>
      </c>
      <c r="BD63">
        <v>24</v>
      </c>
      <c r="BE63">
        <v>25</v>
      </c>
    </row>
    <row r="64" spans="2:57" x14ac:dyDescent="0.25">
      <c r="B64">
        <v>61</v>
      </c>
      <c r="C64" t="s">
        <v>50</v>
      </c>
      <c r="D64" t="s">
        <v>148</v>
      </c>
      <c r="E64">
        <v>2020</v>
      </c>
      <c r="F64">
        <v>15</v>
      </c>
      <c r="G64">
        <v>7</v>
      </c>
      <c r="H64">
        <v>10</v>
      </c>
      <c r="I64">
        <v>18</v>
      </c>
      <c r="J64">
        <v>21</v>
      </c>
      <c r="K64">
        <v>8</v>
      </c>
      <c r="L64">
        <v>7</v>
      </c>
      <c r="M64">
        <v>12</v>
      </c>
      <c r="N64">
        <v>13</v>
      </c>
      <c r="O64">
        <v>15</v>
      </c>
      <c r="P64">
        <v>12</v>
      </c>
      <c r="Q64">
        <v>15</v>
      </c>
      <c r="R64">
        <v>22</v>
      </c>
      <c r="S64">
        <v>15</v>
      </c>
      <c r="T64">
        <v>8</v>
      </c>
      <c r="U64">
        <v>9</v>
      </c>
      <c r="V64">
        <v>13</v>
      </c>
      <c r="W64">
        <v>16</v>
      </c>
      <c r="X64">
        <v>13</v>
      </c>
      <c r="Y64">
        <v>18</v>
      </c>
      <c r="Z64">
        <v>16</v>
      </c>
      <c r="AA64">
        <v>12</v>
      </c>
      <c r="AB64">
        <v>28</v>
      </c>
      <c r="AC64">
        <v>15</v>
      </c>
      <c r="AD64">
        <v>25</v>
      </c>
      <c r="AE64">
        <v>20</v>
      </c>
      <c r="AF64">
        <v>8</v>
      </c>
      <c r="AG64">
        <v>8</v>
      </c>
      <c r="AH64">
        <v>4</v>
      </c>
      <c r="AI64">
        <v>4</v>
      </c>
      <c r="AJ64">
        <v>5</v>
      </c>
      <c r="AK64">
        <v>10</v>
      </c>
      <c r="AL64">
        <v>9</v>
      </c>
      <c r="AM64">
        <v>9</v>
      </c>
      <c r="AN64">
        <v>7</v>
      </c>
      <c r="AO64">
        <v>12</v>
      </c>
      <c r="AP64">
        <v>7</v>
      </c>
      <c r="AQ64">
        <v>8</v>
      </c>
      <c r="AR64">
        <v>12</v>
      </c>
      <c r="AS64">
        <v>4</v>
      </c>
      <c r="AT64">
        <v>9</v>
      </c>
      <c r="AU64">
        <v>6</v>
      </c>
      <c r="AV64">
        <v>20</v>
      </c>
      <c r="AW64">
        <v>17</v>
      </c>
      <c r="AX64">
        <v>9</v>
      </c>
      <c r="AY64">
        <v>18</v>
      </c>
      <c r="AZ64">
        <v>10</v>
      </c>
      <c r="BA64">
        <v>14</v>
      </c>
      <c r="BB64">
        <v>15</v>
      </c>
      <c r="BC64">
        <v>19</v>
      </c>
      <c r="BD64">
        <v>20</v>
      </c>
      <c r="BE64">
        <v>20</v>
      </c>
    </row>
    <row r="65" spans="2:57" x14ac:dyDescent="0.25">
      <c r="B65">
        <v>62</v>
      </c>
      <c r="C65" t="s">
        <v>50</v>
      </c>
      <c r="D65" t="s">
        <v>148</v>
      </c>
      <c r="E65">
        <v>2019</v>
      </c>
      <c r="F65">
        <v>7</v>
      </c>
      <c r="G65">
        <v>7</v>
      </c>
      <c r="H65">
        <v>13</v>
      </c>
      <c r="I65">
        <v>14</v>
      </c>
      <c r="J65">
        <v>11</v>
      </c>
      <c r="K65">
        <v>11</v>
      </c>
      <c r="L65">
        <v>13</v>
      </c>
      <c r="M65">
        <v>17</v>
      </c>
      <c r="N65">
        <v>15</v>
      </c>
      <c r="O65">
        <v>6</v>
      </c>
      <c r="P65">
        <v>7</v>
      </c>
      <c r="Q65">
        <v>14</v>
      </c>
      <c r="R65">
        <v>19</v>
      </c>
      <c r="S65">
        <v>16</v>
      </c>
      <c r="T65">
        <v>13</v>
      </c>
      <c r="U65">
        <v>10</v>
      </c>
      <c r="V65">
        <v>11</v>
      </c>
      <c r="W65">
        <v>25</v>
      </c>
      <c r="X65">
        <v>15</v>
      </c>
      <c r="Y65">
        <v>9</v>
      </c>
      <c r="Z65">
        <v>19</v>
      </c>
      <c r="AA65">
        <v>23</v>
      </c>
      <c r="AB65">
        <v>12</v>
      </c>
      <c r="AC65">
        <v>15</v>
      </c>
      <c r="AD65">
        <v>28</v>
      </c>
      <c r="AE65">
        <v>9</v>
      </c>
      <c r="AF65">
        <v>7</v>
      </c>
      <c r="AG65">
        <v>9</v>
      </c>
      <c r="AH65">
        <v>10</v>
      </c>
      <c r="AI65">
        <v>9</v>
      </c>
      <c r="AJ65">
        <v>19</v>
      </c>
      <c r="AK65">
        <v>12</v>
      </c>
      <c r="AL65">
        <v>9</v>
      </c>
      <c r="AM65">
        <v>15</v>
      </c>
      <c r="AN65">
        <v>6</v>
      </c>
      <c r="AO65">
        <v>12</v>
      </c>
      <c r="AP65">
        <v>13</v>
      </c>
      <c r="AQ65">
        <v>9</v>
      </c>
      <c r="AR65">
        <v>7</v>
      </c>
      <c r="AS65">
        <v>11</v>
      </c>
      <c r="AT65">
        <v>11</v>
      </c>
      <c r="AU65">
        <v>6</v>
      </c>
      <c r="AV65">
        <v>10</v>
      </c>
      <c r="AW65">
        <v>10</v>
      </c>
      <c r="AX65">
        <v>8</v>
      </c>
      <c r="AY65">
        <v>13</v>
      </c>
      <c r="AZ65">
        <v>9</v>
      </c>
      <c r="BA65">
        <v>15</v>
      </c>
      <c r="BB65">
        <v>11</v>
      </c>
      <c r="BC65">
        <v>16</v>
      </c>
      <c r="BD65">
        <v>18</v>
      </c>
      <c r="BE65">
        <v>25</v>
      </c>
    </row>
    <row r="66" spans="2:57" x14ac:dyDescent="0.25">
      <c r="B66">
        <v>63</v>
      </c>
      <c r="C66" t="s">
        <v>26</v>
      </c>
      <c r="D66" t="s">
        <v>147</v>
      </c>
      <c r="E66">
        <v>2020</v>
      </c>
      <c r="F66">
        <v>7</v>
      </c>
      <c r="G66">
        <v>11</v>
      </c>
      <c r="H66">
        <v>6</v>
      </c>
      <c r="I66">
        <v>12</v>
      </c>
      <c r="J66">
        <v>15</v>
      </c>
      <c r="K66">
        <v>11</v>
      </c>
      <c r="L66">
        <v>10</v>
      </c>
      <c r="M66">
        <v>15</v>
      </c>
      <c r="N66">
        <v>12</v>
      </c>
      <c r="O66">
        <v>7</v>
      </c>
      <c r="P66">
        <v>10</v>
      </c>
      <c r="Q66">
        <v>12</v>
      </c>
      <c r="R66">
        <v>12</v>
      </c>
      <c r="S66">
        <v>12</v>
      </c>
      <c r="T66">
        <v>7</v>
      </c>
      <c r="U66">
        <v>13</v>
      </c>
      <c r="V66">
        <v>15</v>
      </c>
      <c r="W66">
        <v>16</v>
      </c>
      <c r="X66">
        <v>19</v>
      </c>
      <c r="Y66">
        <v>17</v>
      </c>
      <c r="Z66">
        <v>9</v>
      </c>
      <c r="AA66">
        <v>16</v>
      </c>
      <c r="AB66">
        <v>18</v>
      </c>
      <c r="AC66">
        <v>14</v>
      </c>
      <c r="AD66">
        <v>22</v>
      </c>
      <c r="AE66">
        <v>25</v>
      </c>
      <c r="AF66">
        <v>12</v>
      </c>
      <c r="AG66">
        <v>4</v>
      </c>
      <c r="AH66">
        <v>5</v>
      </c>
      <c r="AI66">
        <v>11</v>
      </c>
      <c r="AJ66">
        <v>10</v>
      </c>
      <c r="AK66">
        <v>19</v>
      </c>
      <c r="AL66">
        <v>10</v>
      </c>
      <c r="AM66">
        <v>10</v>
      </c>
      <c r="AN66">
        <v>9</v>
      </c>
      <c r="AO66">
        <v>11</v>
      </c>
      <c r="AP66">
        <v>8</v>
      </c>
      <c r="AQ66">
        <v>12</v>
      </c>
      <c r="AR66">
        <v>6</v>
      </c>
      <c r="AS66">
        <v>15</v>
      </c>
      <c r="AT66">
        <v>6</v>
      </c>
      <c r="AU66">
        <v>12</v>
      </c>
      <c r="AV66">
        <v>20</v>
      </c>
      <c r="AW66">
        <v>11</v>
      </c>
      <c r="AX66">
        <v>15</v>
      </c>
      <c r="AY66">
        <v>14</v>
      </c>
      <c r="AZ66">
        <v>7</v>
      </c>
      <c r="BA66">
        <v>11</v>
      </c>
      <c r="BB66">
        <v>15</v>
      </c>
      <c r="BC66">
        <v>16</v>
      </c>
      <c r="BD66">
        <v>14</v>
      </c>
      <c r="BE66">
        <v>14</v>
      </c>
    </row>
    <row r="67" spans="2:57" x14ac:dyDescent="0.25">
      <c r="B67">
        <v>64</v>
      </c>
      <c r="C67" t="s">
        <v>26</v>
      </c>
      <c r="D67" t="s">
        <v>147</v>
      </c>
      <c r="E67">
        <v>2019</v>
      </c>
      <c r="F67">
        <v>10</v>
      </c>
      <c r="G67">
        <v>6</v>
      </c>
      <c r="H67">
        <v>6</v>
      </c>
      <c r="I67">
        <v>15</v>
      </c>
      <c r="J67">
        <v>10</v>
      </c>
      <c r="K67">
        <v>14</v>
      </c>
      <c r="L67">
        <v>10</v>
      </c>
      <c r="M67">
        <v>9</v>
      </c>
      <c r="N67">
        <v>12</v>
      </c>
      <c r="O67">
        <v>12</v>
      </c>
      <c r="P67">
        <v>11</v>
      </c>
      <c r="Q67">
        <v>13</v>
      </c>
      <c r="R67">
        <v>19</v>
      </c>
      <c r="S67">
        <v>11</v>
      </c>
      <c r="T67">
        <v>16</v>
      </c>
      <c r="U67">
        <v>16</v>
      </c>
      <c r="V67">
        <v>14</v>
      </c>
      <c r="W67">
        <v>14</v>
      </c>
      <c r="X67">
        <v>14</v>
      </c>
      <c r="Y67">
        <v>21</v>
      </c>
      <c r="Z67">
        <v>11</v>
      </c>
      <c r="AA67">
        <v>11</v>
      </c>
      <c r="AB67">
        <v>17</v>
      </c>
      <c r="AC67">
        <v>18</v>
      </c>
      <c r="AD67">
        <v>16</v>
      </c>
      <c r="AE67">
        <v>25</v>
      </c>
      <c r="AF67">
        <v>8</v>
      </c>
      <c r="AG67">
        <v>8</v>
      </c>
      <c r="AH67">
        <v>9</v>
      </c>
      <c r="AI67">
        <v>2</v>
      </c>
      <c r="AJ67">
        <v>6</v>
      </c>
      <c r="AK67">
        <v>7</v>
      </c>
      <c r="AL67">
        <v>10</v>
      </c>
      <c r="AM67">
        <v>9</v>
      </c>
      <c r="AN67">
        <v>9</v>
      </c>
      <c r="AO67">
        <v>5</v>
      </c>
      <c r="AP67">
        <v>8</v>
      </c>
      <c r="AQ67">
        <v>16</v>
      </c>
      <c r="AR67">
        <v>15</v>
      </c>
      <c r="AS67">
        <v>13</v>
      </c>
      <c r="AT67">
        <v>7</v>
      </c>
      <c r="AU67">
        <v>8</v>
      </c>
      <c r="AV67">
        <v>12</v>
      </c>
      <c r="AW67">
        <v>14</v>
      </c>
      <c r="AX67">
        <v>12</v>
      </c>
      <c r="AY67">
        <v>12</v>
      </c>
      <c r="AZ67">
        <v>12</v>
      </c>
      <c r="BA67">
        <v>13</v>
      </c>
      <c r="BB67">
        <v>14</v>
      </c>
      <c r="BC67">
        <v>16</v>
      </c>
      <c r="BD67">
        <v>19</v>
      </c>
      <c r="BE67">
        <v>21</v>
      </c>
    </row>
    <row r="68" spans="2:57" x14ac:dyDescent="0.25">
      <c r="B68">
        <v>65</v>
      </c>
      <c r="C68" t="s">
        <v>63</v>
      </c>
      <c r="D68" t="s">
        <v>148</v>
      </c>
      <c r="E68">
        <v>2020</v>
      </c>
      <c r="F68">
        <v>9</v>
      </c>
      <c r="G68">
        <v>12</v>
      </c>
      <c r="H68">
        <v>11</v>
      </c>
      <c r="I68">
        <v>16</v>
      </c>
      <c r="J68">
        <v>8</v>
      </c>
      <c r="K68">
        <v>9</v>
      </c>
      <c r="L68">
        <v>18</v>
      </c>
      <c r="M68">
        <v>12</v>
      </c>
      <c r="N68">
        <v>18</v>
      </c>
      <c r="O68">
        <v>14</v>
      </c>
      <c r="P68">
        <v>13</v>
      </c>
      <c r="Q68">
        <v>14</v>
      </c>
      <c r="R68">
        <v>14</v>
      </c>
      <c r="S68">
        <v>15</v>
      </c>
      <c r="T68">
        <v>12</v>
      </c>
      <c r="U68">
        <v>13</v>
      </c>
      <c r="V68">
        <v>15</v>
      </c>
      <c r="W68">
        <v>18</v>
      </c>
      <c r="X68">
        <v>12</v>
      </c>
      <c r="Y68">
        <v>18</v>
      </c>
      <c r="Z68">
        <v>8</v>
      </c>
      <c r="AA68">
        <v>19</v>
      </c>
      <c r="AB68">
        <v>13</v>
      </c>
      <c r="AC68">
        <v>12</v>
      </c>
      <c r="AD68">
        <v>14</v>
      </c>
      <c r="AE68">
        <v>15</v>
      </c>
      <c r="AF68">
        <v>7</v>
      </c>
      <c r="AG68">
        <v>3</v>
      </c>
      <c r="AH68">
        <v>12</v>
      </c>
      <c r="AI68">
        <v>11</v>
      </c>
      <c r="AJ68">
        <v>11</v>
      </c>
      <c r="AK68">
        <v>9</v>
      </c>
      <c r="AL68">
        <v>13</v>
      </c>
      <c r="AM68">
        <v>14</v>
      </c>
      <c r="AN68">
        <v>13</v>
      </c>
      <c r="AO68">
        <v>9</v>
      </c>
      <c r="AP68">
        <v>8</v>
      </c>
      <c r="AQ68">
        <v>5</v>
      </c>
      <c r="AR68">
        <v>8</v>
      </c>
      <c r="AS68">
        <v>6</v>
      </c>
      <c r="AT68">
        <v>8</v>
      </c>
      <c r="AU68">
        <v>11</v>
      </c>
      <c r="AV68">
        <v>14</v>
      </c>
      <c r="AW68">
        <v>11</v>
      </c>
      <c r="AX68">
        <v>13</v>
      </c>
      <c r="AY68">
        <v>11</v>
      </c>
      <c r="AZ68">
        <v>8</v>
      </c>
      <c r="BA68">
        <v>9</v>
      </c>
      <c r="BB68">
        <v>12</v>
      </c>
      <c r="BC68">
        <v>18</v>
      </c>
      <c r="BD68">
        <v>15</v>
      </c>
      <c r="BE68">
        <v>22</v>
      </c>
    </row>
    <row r="69" spans="2:57" x14ac:dyDescent="0.25">
      <c r="B69">
        <v>66</v>
      </c>
      <c r="C69" t="s">
        <v>63</v>
      </c>
      <c r="D69" t="s">
        <v>148</v>
      </c>
      <c r="E69">
        <v>2019</v>
      </c>
      <c r="F69">
        <v>23</v>
      </c>
      <c r="G69">
        <v>16</v>
      </c>
      <c r="H69">
        <v>9</v>
      </c>
      <c r="I69">
        <v>11</v>
      </c>
      <c r="J69">
        <v>16</v>
      </c>
      <c r="K69">
        <v>19</v>
      </c>
      <c r="L69">
        <v>23</v>
      </c>
      <c r="M69">
        <v>16</v>
      </c>
      <c r="N69">
        <v>16</v>
      </c>
      <c r="O69">
        <v>18</v>
      </c>
      <c r="P69">
        <v>8</v>
      </c>
      <c r="Q69">
        <v>22</v>
      </c>
      <c r="R69">
        <v>11</v>
      </c>
      <c r="S69">
        <v>20</v>
      </c>
      <c r="T69">
        <v>11</v>
      </c>
      <c r="U69">
        <v>12</v>
      </c>
      <c r="V69">
        <v>17</v>
      </c>
      <c r="W69">
        <v>12</v>
      </c>
      <c r="X69">
        <v>13</v>
      </c>
      <c r="Y69">
        <v>13</v>
      </c>
      <c r="Z69">
        <v>21</v>
      </c>
      <c r="AA69">
        <v>13</v>
      </c>
      <c r="AB69">
        <v>7</v>
      </c>
      <c r="AC69">
        <v>18</v>
      </c>
      <c r="AD69">
        <v>12</v>
      </c>
      <c r="AE69">
        <v>18</v>
      </c>
      <c r="AF69">
        <v>9</v>
      </c>
      <c r="AG69">
        <v>6</v>
      </c>
      <c r="AH69">
        <v>5</v>
      </c>
      <c r="AI69">
        <v>14</v>
      </c>
      <c r="AJ69">
        <v>9</v>
      </c>
      <c r="AK69">
        <v>7</v>
      </c>
      <c r="AL69">
        <v>11</v>
      </c>
      <c r="AM69">
        <v>6</v>
      </c>
      <c r="AN69">
        <v>6</v>
      </c>
      <c r="AO69">
        <v>11</v>
      </c>
      <c r="AP69">
        <v>9</v>
      </c>
      <c r="AQ69">
        <v>8</v>
      </c>
      <c r="AR69">
        <v>9</v>
      </c>
      <c r="AS69">
        <v>4</v>
      </c>
      <c r="AT69">
        <v>15</v>
      </c>
      <c r="AU69">
        <v>5</v>
      </c>
      <c r="AV69">
        <v>7</v>
      </c>
      <c r="AW69">
        <v>9</v>
      </c>
      <c r="AX69">
        <v>4</v>
      </c>
      <c r="AY69">
        <v>4</v>
      </c>
      <c r="AZ69">
        <v>11</v>
      </c>
      <c r="BA69">
        <v>14</v>
      </c>
      <c r="BB69">
        <v>12</v>
      </c>
      <c r="BC69">
        <v>10</v>
      </c>
      <c r="BD69">
        <v>18</v>
      </c>
      <c r="BE69">
        <v>13</v>
      </c>
    </row>
    <row r="70" spans="2:57" x14ac:dyDescent="0.25">
      <c r="B70">
        <v>67</v>
      </c>
      <c r="C70" t="s">
        <v>45</v>
      </c>
      <c r="D70" t="s">
        <v>147</v>
      </c>
      <c r="E70">
        <v>2020</v>
      </c>
      <c r="F70">
        <v>14</v>
      </c>
      <c r="G70">
        <v>12</v>
      </c>
      <c r="H70">
        <v>9</v>
      </c>
      <c r="I70">
        <v>11</v>
      </c>
      <c r="J70">
        <v>13</v>
      </c>
      <c r="K70">
        <v>12</v>
      </c>
      <c r="L70">
        <v>8</v>
      </c>
      <c r="M70">
        <v>12</v>
      </c>
      <c r="N70">
        <v>13</v>
      </c>
      <c r="O70">
        <v>10</v>
      </c>
      <c r="P70">
        <v>10</v>
      </c>
      <c r="Q70">
        <v>17</v>
      </c>
      <c r="R70">
        <v>14</v>
      </c>
      <c r="S70">
        <v>14</v>
      </c>
      <c r="T70">
        <v>25</v>
      </c>
      <c r="U70">
        <v>18</v>
      </c>
      <c r="V70">
        <v>13</v>
      </c>
      <c r="W70">
        <v>22</v>
      </c>
      <c r="X70">
        <v>12</v>
      </c>
      <c r="Y70">
        <v>21</v>
      </c>
      <c r="Z70">
        <v>15</v>
      </c>
      <c r="AA70">
        <v>17</v>
      </c>
      <c r="AB70">
        <v>11</v>
      </c>
      <c r="AC70">
        <v>15</v>
      </c>
      <c r="AD70">
        <v>12</v>
      </c>
      <c r="AE70">
        <v>17</v>
      </c>
      <c r="AF70">
        <v>11</v>
      </c>
      <c r="AG70">
        <v>5</v>
      </c>
      <c r="AH70">
        <v>7</v>
      </c>
      <c r="AI70">
        <v>7</v>
      </c>
      <c r="AJ70">
        <v>8</v>
      </c>
      <c r="AK70">
        <v>9</v>
      </c>
      <c r="AL70">
        <v>5</v>
      </c>
      <c r="AM70">
        <v>11</v>
      </c>
      <c r="AN70">
        <v>9</v>
      </c>
      <c r="AO70">
        <v>8</v>
      </c>
      <c r="AP70">
        <v>13</v>
      </c>
      <c r="AQ70">
        <v>12</v>
      </c>
      <c r="AR70">
        <v>7</v>
      </c>
      <c r="AS70">
        <v>8</v>
      </c>
      <c r="AT70">
        <v>12</v>
      </c>
      <c r="AU70">
        <v>7</v>
      </c>
      <c r="AV70">
        <v>14</v>
      </c>
      <c r="AW70">
        <v>6</v>
      </c>
      <c r="AX70">
        <v>3</v>
      </c>
      <c r="AY70">
        <v>9</v>
      </c>
      <c r="AZ70">
        <v>15</v>
      </c>
      <c r="BA70">
        <v>8</v>
      </c>
      <c r="BB70">
        <v>11</v>
      </c>
      <c r="BC70">
        <v>13</v>
      </c>
      <c r="BD70">
        <v>12</v>
      </c>
      <c r="BE70">
        <v>18</v>
      </c>
    </row>
    <row r="71" spans="2:57" x14ac:dyDescent="0.25">
      <c r="B71">
        <v>68</v>
      </c>
      <c r="C71" t="s">
        <v>45</v>
      </c>
      <c r="D71" t="s">
        <v>147</v>
      </c>
      <c r="E71">
        <v>2019</v>
      </c>
      <c r="F71">
        <v>15</v>
      </c>
      <c r="G71">
        <v>12</v>
      </c>
      <c r="H71">
        <v>11</v>
      </c>
      <c r="I71">
        <v>17</v>
      </c>
      <c r="J71">
        <v>10</v>
      </c>
      <c r="K71">
        <v>18</v>
      </c>
      <c r="L71">
        <v>11</v>
      </c>
      <c r="M71">
        <v>16</v>
      </c>
      <c r="N71">
        <v>8</v>
      </c>
      <c r="O71">
        <v>6</v>
      </c>
      <c r="P71">
        <v>11</v>
      </c>
      <c r="Q71">
        <v>10</v>
      </c>
      <c r="R71">
        <v>18</v>
      </c>
      <c r="S71">
        <v>10</v>
      </c>
      <c r="T71">
        <v>14</v>
      </c>
      <c r="U71">
        <v>13</v>
      </c>
      <c r="V71">
        <v>13</v>
      </c>
      <c r="W71">
        <v>12</v>
      </c>
      <c r="X71">
        <v>14</v>
      </c>
      <c r="Y71">
        <v>10</v>
      </c>
      <c r="Z71">
        <v>10</v>
      </c>
      <c r="AA71">
        <v>11</v>
      </c>
      <c r="AB71">
        <v>14</v>
      </c>
      <c r="AC71">
        <v>11</v>
      </c>
      <c r="AD71">
        <v>10</v>
      </c>
      <c r="AE71">
        <v>17</v>
      </c>
      <c r="AF71">
        <v>8</v>
      </c>
      <c r="AG71">
        <v>13</v>
      </c>
      <c r="AH71">
        <v>6</v>
      </c>
      <c r="AI71">
        <v>16</v>
      </c>
      <c r="AJ71">
        <v>9</v>
      </c>
      <c r="AK71">
        <v>4</v>
      </c>
      <c r="AL71">
        <v>12</v>
      </c>
      <c r="AM71">
        <v>10</v>
      </c>
      <c r="AN71">
        <v>19</v>
      </c>
      <c r="AO71">
        <v>9</v>
      </c>
      <c r="AP71">
        <v>7</v>
      </c>
      <c r="AQ71">
        <v>5</v>
      </c>
      <c r="AR71">
        <v>10</v>
      </c>
      <c r="AS71">
        <v>8</v>
      </c>
      <c r="AT71">
        <v>11</v>
      </c>
      <c r="AU71">
        <v>5</v>
      </c>
      <c r="AV71">
        <v>11</v>
      </c>
      <c r="AW71">
        <v>13</v>
      </c>
      <c r="AX71">
        <v>11</v>
      </c>
      <c r="AY71">
        <v>11</v>
      </c>
      <c r="AZ71">
        <v>11</v>
      </c>
      <c r="BA71">
        <v>14</v>
      </c>
      <c r="BB71">
        <v>15</v>
      </c>
      <c r="BC71">
        <v>16</v>
      </c>
      <c r="BD71">
        <v>17</v>
      </c>
      <c r="BE71">
        <v>11</v>
      </c>
    </row>
    <row r="72" spans="2:57" x14ac:dyDescent="0.25">
      <c r="B72">
        <v>69</v>
      </c>
      <c r="C72" t="s">
        <v>38</v>
      </c>
      <c r="D72" t="s">
        <v>148</v>
      </c>
      <c r="E72">
        <v>2020</v>
      </c>
      <c r="F72">
        <v>10</v>
      </c>
      <c r="G72">
        <v>14</v>
      </c>
      <c r="H72">
        <v>13</v>
      </c>
      <c r="I72">
        <v>11</v>
      </c>
      <c r="J72">
        <v>9</v>
      </c>
      <c r="K72">
        <v>13</v>
      </c>
      <c r="L72">
        <v>19</v>
      </c>
      <c r="M72">
        <v>10</v>
      </c>
      <c r="N72">
        <v>11</v>
      </c>
      <c r="O72">
        <v>12</v>
      </c>
      <c r="P72">
        <v>8</v>
      </c>
      <c r="Q72">
        <v>9</v>
      </c>
      <c r="R72">
        <v>18</v>
      </c>
      <c r="S72">
        <v>16</v>
      </c>
      <c r="T72">
        <v>12</v>
      </c>
      <c r="U72">
        <v>8</v>
      </c>
      <c r="V72">
        <v>14</v>
      </c>
      <c r="W72">
        <v>8</v>
      </c>
      <c r="X72">
        <v>14</v>
      </c>
      <c r="Y72">
        <v>6</v>
      </c>
      <c r="Z72">
        <v>9</v>
      </c>
      <c r="AA72">
        <v>14</v>
      </c>
      <c r="AB72">
        <v>21</v>
      </c>
      <c r="AC72">
        <v>11</v>
      </c>
      <c r="AD72">
        <v>13</v>
      </c>
      <c r="AE72">
        <v>10</v>
      </c>
      <c r="AF72">
        <v>8</v>
      </c>
      <c r="AG72">
        <v>7</v>
      </c>
      <c r="AH72">
        <v>9</v>
      </c>
      <c r="AI72">
        <v>9</v>
      </c>
      <c r="AJ72">
        <v>20</v>
      </c>
      <c r="AK72">
        <v>14</v>
      </c>
      <c r="AL72">
        <v>9</v>
      </c>
      <c r="AM72">
        <v>6</v>
      </c>
      <c r="AN72">
        <v>3</v>
      </c>
      <c r="AO72">
        <v>11</v>
      </c>
      <c r="AP72">
        <v>7</v>
      </c>
      <c r="AQ72">
        <v>10</v>
      </c>
      <c r="AR72">
        <v>10</v>
      </c>
      <c r="AS72">
        <v>7</v>
      </c>
      <c r="AT72">
        <v>12</v>
      </c>
      <c r="AU72">
        <v>16</v>
      </c>
      <c r="AV72">
        <v>11</v>
      </c>
      <c r="AW72">
        <v>14</v>
      </c>
      <c r="AX72">
        <v>10</v>
      </c>
      <c r="AY72">
        <v>11</v>
      </c>
      <c r="AZ72">
        <v>9</v>
      </c>
      <c r="BA72">
        <v>8</v>
      </c>
      <c r="BB72">
        <v>20</v>
      </c>
      <c r="BC72">
        <v>19</v>
      </c>
      <c r="BD72">
        <v>14</v>
      </c>
      <c r="BE72">
        <v>15</v>
      </c>
    </row>
    <row r="73" spans="2:57" x14ac:dyDescent="0.25">
      <c r="B73">
        <v>70</v>
      </c>
      <c r="C73" t="s">
        <v>38</v>
      </c>
      <c r="D73" t="s">
        <v>148</v>
      </c>
      <c r="E73">
        <v>2019</v>
      </c>
      <c r="F73">
        <v>15</v>
      </c>
      <c r="G73">
        <v>7</v>
      </c>
      <c r="H73">
        <v>15</v>
      </c>
      <c r="I73">
        <v>14</v>
      </c>
      <c r="J73">
        <v>17</v>
      </c>
      <c r="K73">
        <v>7</v>
      </c>
      <c r="L73">
        <v>10</v>
      </c>
      <c r="M73">
        <v>16</v>
      </c>
      <c r="N73">
        <v>11</v>
      </c>
      <c r="O73">
        <v>8</v>
      </c>
      <c r="P73">
        <v>8</v>
      </c>
      <c r="Q73">
        <v>10</v>
      </c>
      <c r="R73">
        <v>10</v>
      </c>
      <c r="S73">
        <v>12</v>
      </c>
      <c r="T73">
        <v>10</v>
      </c>
      <c r="U73">
        <v>16</v>
      </c>
      <c r="V73">
        <v>13</v>
      </c>
      <c r="W73">
        <v>10</v>
      </c>
      <c r="X73">
        <v>13</v>
      </c>
      <c r="Y73">
        <v>13</v>
      </c>
      <c r="Z73">
        <v>18</v>
      </c>
      <c r="AA73">
        <v>12</v>
      </c>
      <c r="AB73">
        <v>15</v>
      </c>
      <c r="AC73">
        <v>9</v>
      </c>
      <c r="AD73">
        <v>8</v>
      </c>
      <c r="AE73">
        <v>5</v>
      </c>
      <c r="AF73">
        <v>11</v>
      </c>
      <c r="AG73">
        <v>8</v>
      </c>
      <c r="AH73">
        <v>9</v>
      </c>
      <c r="AI73">
        <v>10</v>
      </c>
      <c r="AJ73">
        <v>7</v>
      </c>
      <c r="AK73">
        <v>12</v>
      </c>
      <c r="AL73">
        <v>12</v>
      </c>
      <c r="AM73">
        <v>9</v>
      </c>
      <c r="AN73">
        <v>16</v>
      </c>
      <c r="AO73">
        <v>11</v>
      </c>
      <c r="AP73">
        <v>12</v>
      </c>
      <c r="AQ73">
        <v>10</v>
      </c>
      <c r="AR73">
        <v>6</v>
      </c>
      <c r="AS73">
        <v>19</v>
      </c>
      <c r="AT73">
        <v>6</v>
      </c>
      <c r="AU73">
        <v>12</v>
      </c>
      <c r="AV73">
        <v>11</v>
      </c>
      <c r="AW73">
        <v>16</v>
      </c>
      <c r="AX73">
        <v>12</v>
      </c>
      <c r="AY73">
        <v>11</v>
      </c>
      <c r="AZ73">
        <v>13</v>
      </c>
      <c r="BA73">
        <v>8</v>
      </c>
      <c r="BB73">
        <v>17</v>
      </c>
      <c r="BC73">
        <v>10</v>
      </c>
      <c r="BD73">
        <v>10</v>
      </c>
      <c r="BE73">
        <v>21</v>
      </c>
    </row>
    <row r="74" spans="2:57" x14ac:dyDescent="0.25">
      <c r="B74">
        <v>71</v>
      </c>
      <c r="C74" t="s">
        <v>60</v>
      </c>
      <c r="D74" t="s">
        <v>147</v>
      </c>
      <c r="E74">
        <v>2020</v>
      </c>
      <c r="F74">
        <v>15</v>
      </c>
      <c r="G74">
        <v>12</v>
      </c>
      <c r="H74">
        <v>9</v>
      </c>
      <c r="I74">
        <v>12</v>
      </c>
      <c r="J74">
        <v>14</v>
      </c>
      <c r="K74">
        <v>14</v>
      </c>
      <c r="L74">
        <v>17</v>
      </c>
      <c r="M74">
        <v>14</v>
      </c>
      <c r="N74">
        <v>10</v>
      </c>
      <c r="O74">
        <v>11</v>
      </c>
      <c r="P74">
        <v>19</v>
      </c>
      <c r="Q74">
        <v>12</v>
      </c>
      <c r="R74">
        <v>6</v>
      </c>
      <c r="S74">
        <v>12</v>
      </c>
      <c r="T74">
        <v>14</v>
      </c>
      <c r="U74">
        <v>11</v>
      </c>
      <c r="V74">
        <v>9</v>
      </c>
      <c r="W74">
        <v>11</v>
      </c>
      <c r="X74">
        <v>19</v>
      </c>
      <c r="Y74">
        <v>15</v>
      </c>
      <c r="Z74">
        <v>18</v>
      </c>
      <c r="AA74">
        <v>13</v>
      </c>
      <c r="AB74">
        <v>17</v>
      </c>
      <c r="AC74">
        <v>9</v>
      </c>
      <c r="AD74">
        <v>12</v>
      </c>
      <c r="AE74">
        <v>12</v>
      </c>
      <c r="AF74">
        <v>10</v>
      </c>
      <c r="AG74">
        <v>9</v>
      </c>
      <c r="AH74">
        <v>13</v>
      </c>
      <c r="AI74">
        <v>13</v>
      </c>
      <c r="AJ74">
        <v>7</v>
      </c>
      <c r="AK74">
        <v>11</v>
      </c>
      <c r="AL74">
        <v>4</v>
      </c>
      <c r="AM74">
        <v>10</v>
      </c>
      <c r="AN74">
        <v>10</v>
      </c>
      <c r="AO74">
        <v>15</v>
      </c>
      <c r="AP74">
        <v>12</v>
      </c>
      <c r="AQ74">
        <v>9</v>
      </c>
      <c r="AR74">
        <v>4</v>
      </c>
      <c r="AS74">
        <v>10</v>
      </c>
      <c r="AT74">
        <v>8</v>
      </c>
      <c r="AU74">
        <v>5</v>
      </c>
      <c r="AV74">
        <v>10</v>
      </c>
      <c r="AW74">
        <v>8</v>
      </c>
      <c r="AX74">
        <v>11</v>
      </c>
      <c r="AY74">
        <v>6</v>
      </c>
      <c r="AZ74">
        <v>8</v>
      </c>
      <c r="BA74">
        <v>18</v>
      </c>
      <c r="BB74">
        <v>7</v>
      </c>
      <c r="BC74">
        <v>10</v>
      </c>
      <c r="BD74">
        <v>10</v>
      </c>
      <c r="BE74">
        <v>14</v>
      </c>
    </row>
    <row r="75" spans="2:57" x14ac:dyDescent="0.25">
      <c r="B75">
        <v>72</v>
      </c>
      <c r="C75" t="s">
        <v>60</v>
      </c>
      <c r="D75" t="s">
        <v>147</v>
      </c>
      <c r="E75">
        <v>2019</v>
      </c>
      <c r="F75">
        <v>13</v>
      </c>
      <c r="G75">
        <v>6</v>
      </c>
      <c r="H75">
        <v>7</v>
      </c>
      <c r="I75">
        <v>9</v>
      </c>
      <c r="J75">
        <v>9</v>
      </c>
      <c r="K75">
        <v>15</v>
      </c>
      <c r="L75">
        <v>13</v>
      </c>
      <c r="M75">
        <v>6</v>
      </c>
      <c r="N75">
        <v>7</v>
      </c>
      <c r="O75">
        <v>10</v>
      </c>
      <c r="P75">
        <v>9</v>
      </c>
      <c r="Q75">
        <v>12</v>
      </c>
      <c r="R75">
        <v>11</v>
      </c>
      <c r="S75">
        <v>10</v>
      </c>
      <c r="T75">
        <v>12</v>
      </c>
      <c r="U75">
        <v>14</v>
      </c>
      <c r="V75">
        <v>10</v>
      </c>
      <c r="W75">
        <v>19</v>
      </c>
      <c r="X75">
        <v>11</v>
      </c>
      <c r="Y75">
        <v>10</v>
      </c>
      <c r="Z75">
        <v>8</v>
      </c>
      <c r="AA75">
        <v>17</v>
      </c>
      <c r="AB75">
        <v>11</v>
      </c>
      <c r="AC75">
        <v>15</v>
      </c>
      <c r="AD75">
        <v>29</v>
      </c>
      <c r="AE75">
        <v>13</v>
      </c>
      <c r="AF75">
        <v>5</v>
      </c>
      <c r="AG75">
        <v>8</v>
      </c>
      <c r="AH75">
        <v>10</v>
      </c>
      <c r="AI75">
        <v>6</v>
      </c>
      <c r="AJ75">
        <v>8</v>
      </c>
      <c r="AK75">
        <v>7</v>
      </c>
      <c r="AL75">
        <v>9</v>
      </c>
      <c r="AM75">
        <v>11</v>
      </c>
      <c r="AN75">
        <v>5</v>
      </c>
      <c r="AO75">
        <v>6</v>
      </c>
      <c r="AP75">
        <v>8</v>
      </c>
      <c r="AQ75">
        <v>12</v>
      </c>
      <c r="AR75">
        <v>9</v>
      </c>
      <c r="AS75">
        <v>12</v>
      </c>
      <c r="AT75">
        <v>9</v>
      </c>
      <c r="AU75">
        <v>8</v>
      </c>
      <c r="AV75">
        <v>10</v>
      </c>
      <c r="AW75">
        <v>16</v>
      </c>
      <c r="AX75">
        <v>11</v>
      </c>
      <c r="AY75">
        <v>8</v>
      </c>
      <c r="AZ75">
        <v>17</v>
      </c>
      <c r="BA75">
        <v>16</v>
      </c>
      <c r="BB75">
        <v>8</v>
      </c>
      <c r="BC75">
        <v>10</v>
      </c>
      <c r="BD75">
        <v>23</v>
      </c>
      <c r="BE75">
        <v>21</v>
      </c>
    </row>
    <row r="76" spans="2:57" x14ac:dyDescent="0.25">
      <c r="B76">
        <v>73</v>
      </c>
      <c r="C76" t="s">
        <v>33</v>
      </c>
      <c r="D76" t="s">
        <v>148</v>
      </c>
      <c r="E76">
        <v>2020</v>
      </c>
      <c r="F76">
        <v>7</v>
      </c>
      <c r="G76">
        <v>18</v>
      </c>
      <c r="H76">
        <v>11</v>
      </c>
      <c r="I76">
        <v>14</v>
      </c>
      <c r="J76">
        <v>9</v>
      </c>
      <c r="K76">
        <v>16</v>
      </c>
      <c r="L76">
        <v>15</v>
      </c>
      <c r="M76">
        <v>17</v>
      </c>
      <c r="N76">
        <v>8</v>
      </c>
      <c r="O76">
        <v>17</v>
      </c>
      <c r="P76">
        <v>13</v>
      </c>
      <c r="Q76">
        <v>11</v>
      </c>
      <c r="R76">
        <v>7</v>
      </c>
      <c r="S76">
        <v>16</v>
      </c>
      <c r="T76">
        <v>16</v>
      </c>
      <c r="U76">
        <v>8</v>
      </c>
      <c r="V76">
        <v>11</v>
      </c>
      <c r="W76">
        <v>12</v>
      </c>
      <c r="X76">
        <v>5</v>
      </c>
      <c r="Y76">
        <v>13</v>
      </c>
      <c r="Z76">
        <v>8</v>
      </c>
      <c r="AA76">
        <v>13</v>
      </c>
      <c r="AB76">
        <v>10</v>
      </c>
      <c r="AC76">
        <v>7</v>
      </c>
      <c r="AD76">
        <v>13</v>
      </c>
      <c r="AE76">
        <v>10</v>
      </c>
      <c r="AF76">
        <v>7</v>
      </c>
      <c r="AG76">
        <v>10</v>
      </c>
      <c r="AH76">
        <v>5</v>
      </c>
      <c r="AI76">
        <v>7</v>
      </c>
      <c r="AJ76">
        <v>11</v>
      </c>
      <c r="AK76">
        <v>6</v>
      </c>
      <c r="AL76">
        <v>10</v>
      </c>
      <c r="AM76">
        <v>9</v>
      </c>
      <c r="AN76">
        <v>12</v>
      </c>
      <c r="AO76">
        <v>11</v>
      </c>
      <c r="AP76">
        <v>12</v>
      </c>
      <c r="AQ76">
        <v>11</v>
      </c>
      <c r="AR76">
        <v>9</v>
      </c>
      <c r="AS76">
        <v>5</v>
      </c>
      <c r="AT76">
        <v>8</v>
      </c>
      <c r="AU76">
        <v>17</v>
      </c>
      <c r="AV76">
        <v>8</v>
      </c>
      <c r="AW76">
        <v>10</v>
      </c>
      <c r="AX76">
        <v>6</v>
      </c>
      <c r="AY76">
        <v>19</v>
      </c>
      <c r="AZ76">
        <v>13</v>
      </c>
      <c r="BA76">
        <v>11</v>
      </c>
      <c r="BB76">
        <v>7</v>
      </c>
      <c r="BC76">
        <v>7</v>
      </c>
      <c r="BD76">
        <v>18</v>
      </c>
      <c r="BE76">
        <v>11</v>
      </c>
    </row>
    <row r="77" spans="2:57" x14ac:dyDescent="0.25">
      <c r="B77">
        <v>74</v>
      </c>
      <c r="C77" t="s">
        <v>33</v>
      </c>
      <c r="D77" t="s">
        <v>148</v>
      </c>
      <c r="E77">
        <v>2019</v>
      </c>
      <c r="F77">
        <v>10</v>
      </c>
      <c r="G77">
        <v>11</v>
      </c>
      <c r="H77">
        <v>10</v>
      </c>
      <c r="I77">
        <v>9</v>
      </c>
      <c r="J77">
        <v>9</v>
      </c>
      <c r="K77">
        <v>14</v>
      </c>
      <c r="L77">
        <v>16</v>
      </c>
      <c r="M77">
        <v>12</v>
      </c>
      <c r="N77">
        <v>9</v>
      </c>
      <c r="O77">
        <v>10</v>
      </c>
      <c r="P77">
        <v>10</v>
      </c>
      <c r="Q77">
        <v>11</v>
      </c>
      <c r="R77">
        <v>12</v>
      </c>
      <c r="S77">
        <v>18</v>
      </c>
      <c r="T77">
        <v>8</v>
      </c>
      <c r="U77">
        <v>10</v>
      </c>
      <c r="V77">
        <v>18</v>
      </c>
      <c r="W77">
        <v>19</v>
      </c>
      <c r="X77">
        <v>15</v>
      </c>
      <c r="Y77">
        <v>10</v>
      </c>
      <c r="Z77">
        <v>12</v>
      </c>
      <c r="AA77">
        <v>16</v>
      </c>
      <c r="AB77">
        <v>13</v>
      </c>
      <c r="AC77">
        <v>10</v>
      </c>
      <c r="AD77">
        <v>12</v>
      </c>
      <c r="AE77">
        <v>14</v>
      </c>
      <c r="AF77">
        <v>9</v>
      </c>
      <c r="AG77">
        <v>5</v>
      </c>
      <c r="AH77">
        <v>9</v>
      </c>
      <c r="AI77">
        <v>15</v>
      </c>
      <c r="AJ77">
        <v>14</v>
      </c>
      <c r="AK77">
        <v>7</v>
      </c>
      <c r="AL77">
        <v>8</v>
      </c>
      <c r="AM77">
        <v>4</v>
      </c>
      <c r="AN77">
        <v>12</v>
      </c>
      <c r="AO77">
        <v>6</v>
      </c>
      <c r="AP77">
        <v>9</v>
      </c>
      <c r="AQ77">
        <v>6</v>
      </c>
      <c r="AR77">
        <v>10</v>
      </c>
      <c r="AS77">
        <v>7</v>
      </c>
      <c r="AT77">
        <v>10</v>
      </c>
      <c r="AU77">
        <v>10</v>
      </c>
      <c r="AV77">
        <v>10</v>
      </c>
      <c r="AW77">
        <v>9</v>
      </c>
      <c r="AX77">
        <v>21</v>
      </c>
      <c r="AY77">
        <v>9</v>
      </c>
      <c r="AZ77">
        <v>7</v>
      </c>
      <c r="BA77">
        <v>8</v>
      </c>
      <c r="BB77">
        <v>8</v>
      </c>
      <c r="BC77">
        <v>8</v>
      </c>
      <c r="BD77">
        <v>11</v>
      </c>
      <c r="BE77">
        <v>9</v>
      </c>
    </row>
    <row r="78" spans="2:57" x14ac:dyDescent="0.25">
      <c r="B78">
        <v>75</v>
      </c>
      <c r="C78" t="s">
        <v>26</v>
      </c>
      <c r="D78" t="s">
        <v>148</v>
      </c>
      <c r="E78">
        <v>2020</v>
      </c>
      <c r="F78">
        <v>7</v>
      </c>
      <c r="G78">
        <v>19</v>
      </c>
      <c r="H78">
        <v>4</v>
      </c>
      <c r="I78">
        <v>9</v>
      </c>
      <c r="J78">
        <v>8</v>
      </c>
      <c r="K78">
        <v>12</v>
      </c>
      <c r="L78">
        <v>11</v>
      </c>
      <c r="M78">
        <v>10</v>
      </c>
      <c r="N78">
        <v>8</v>
      </c>
      <c r="O78">
        <v>16</v>
      </c>
      <c r="P78">
        <v>10</v>
      </c>
      <c r="Q78">
        <v>9</v>
      </c>
      <c r="R78">
        <v>14</v>
      </c>
      <c r="S78">
        <v>12</v>
      </c>
      <c r="T78">
        <v>15</v>
      </c>
      <c r="U78">
        <v>15</v>
      </c>
      <c r="V78">
        <v>7</v>
      </c>
      <c r="W78">
        <v>6</v>
      </c>
      <c r="X78">
        <v>10</v>
      </c>
      <c r="Y78">
        <v>18</v>
      </c>
      <c r="Z78">
        <v>8</v>
      </c>
      <c r="AA78">
        <v>9</v>
      </c>
      <c r="AB78">
        <v>14</v>
      </c>
      <c r="AC78">
        <v>15</v>
      </c>
      <c r="AD78">
        <v>17</v>
      </c>
      <c r="AE78">
        <v>20</v>
      </c>
      <c r="AF78">
        <v>9</v>
      </c>
      <c r="AG78">
        <v>8</v>
      </c>
      <c r="AH78">
        <v>13</v>
      </c>
      <c r="AI78">
        <v>8</v>
      </c>
      <c r="AJ78">
        <v>3</v>
      </c>
      <c r="AK78">
        <v>7</v>
      </c>
      <c r="AL78">
        <v>7</v>
      </c>
      <c r="AM78">
        <v>8</v>
      </c>
      <c r="AN78">
        <v>15</v>
      </c>
      <c r="AO78">
        <v>8</v>
      </c>
      <c r="AP78">
        <v>10</v>
      </c>
      <c r="AQ78">
        <v>8</v>
      </c>
      <c r="AR78">
        <v>5</v>
      </c>
      <c r="AS78">
        <v>3</v>
      </c>
      <c r="AT78">
        <v>10</v>
      </c>
      <c r="AU78">
        <v>9</v>
      </c>
      <c r="AV78">
        <v>7</v>
      </c>
      <c r="AW78">
        <v>8</v>
      </c>
      <c r="AX78">
        <v>16</v>
      </c>
      <c r="AY78">
        <v>8</v>
      </c>
      <c r="AZ78">
        <v>9</v>
      </c>
      <c r="BA78">
        <v>7</v>
      </c>
      <c r="BB78">
        <v>7</v>
      </c>
      <c r="BC78">
        <v>11</v>
      </c>
      <c r="BD78">
        <v>9</v>
      </c>
      <c r="BE78">
        <v>16</v>
      </c>
    </row>
    <row r="79" spans="2:57" x14ac:dyDescent="0.25">
      <c r="B79">
        <v>76</v>
      </c>
      <c r="C79" t="s">
        <v>26</v>
      </c>
      <c r="D79" t="s">
        <v>148</v>
      </c>
      <c r="E79">
        <v>2019</v>
      </c>
      <c r="F79">
        <v>8</v>
      </c>
      <c r="G79">
        <v>14</v>
      </c>
      <c r="H79">
        <v>14</v>
      </c>
      <c r="I79">
        <v>11</v>
      </c>
      <c r="J79">
        <v>14</v>
      </c>
      <c r="K79">
        <v>12</v>
      </c>
      <c r="L79">
        <v>6</v>
      </c>
      <c r="M79">
        <v>6</v>
      </c>
      <c r="N79">
        <v>7</v>
      </c>
      <c r="O79">
        <v>21</v>
      </c>
      <c r="P79">
        <v>13</v>
      </c>
      <c r="Q79">
        <v>13</v>
      </c>
      <c r="R79">
        <v>10</v>
      </c>
      <c r="S79">
        <v>7</v>
      </c>
      <c r="T79">
        <v>18</v>
      </c>
      <c r="U79">
        <v>7</v>
      </c>
      <c r="V79">
        <v>6</v>
      </c>
      <c r="W79">
        <v>14</v>
      </c>
      <c r="X79">
        <v>6</v>
      </c>
      <c r="Y79">
        <v>9</v>
      </c>
      <c r="Z79">
        <v>11</v>
      </c>
      <c r="AA79">
        <v>18</v>
      </c>
      <c r="AB79">
        <v>15</v>
      </c>
      <c r="AC79">
        <v>9</v>
      </c>
      <c r="AD79">
        <v>10</v>
      </c>
      <c r="AE79">
        <v>11</v>
      </c>
      <c r="AF79">
        <v>7</v>
      </c>
      <c r="AG79">
        <v>9</v>
      </c>
      <c r="AH79">
        <v>5</v>
      </c>
      <c r="AI79">
        <v>9</v>
      </c>
      <c r="AJ79">
        <v>4</v>
      </c>
      <c r="AK79">
        <v>9</v>
      </c>
      <c r="AL79">
        <v>12</v>
      </c>
      <c r="AM79">
        <v>11</v>
      </c>
      <c r="AN79">
        <v>3</v>
      </c>
      <c r="AO79">
        <v>8</v>
      </c>
      <c r="AP79">
        <v>8</v>
      </c>
      <c r="AQ79">
        <v>10</v>
      </c>
      <c r="AR79">
        <v>12</v>
      </c>
      <c r="AS79">
        <v>7</v>
      </c>
      <c r="AT79">
        <v>12</v>
      </c>
      <c r="AU79">
        <v>15</v>
      </c>
      <c r="AV79">
        <v>15</v>
      </c>
      <c r="AW79">
        <v>7</v>
      </c>
      <c r="AX79">
        <v>10</v>
      </c>
      <c r="AY79">
        <v>10</v>
      </c>
      <c r="AZ79">
        <v>7</v>
      </c>
      <c r="BA79">
        <v>12</v>
      </c>
      <c r="BB79">
        <v>10</v>
      </c>
      <c r="BC79">
        <v>5</v>
      </c>
      <c r="BD79">
        <v>9</v>
      </c>
      <c r="BE79">
        <v>10</v>
      </c>
    </row>
    <row r="80" spans="2:57" x14ac:dyDescent="0.25">
      <c r="B80">
        <v>77</v>
      </c>
      <c r="C80" t="s">
        <v>45</v>
      </c>
      <c r="D80" t="s">
        <v>148</v>
      </c>
      <c r="E80">
        <v>2020</v>
      </c>
      <c r="F80">
        <v>7</v>
      </c>
      <c r="G80">
        <v>10</v>
      </c>
      <c r="H80">
        <v>9</v>
      </c>
      <c r="I80">
        <v>11</v>
      </c>
      <c r="J80">
        <v>5</v>
      </c>
      <c r="K80">
        <v>8</v>
      </c>
      <c r="L80">
        <v>15</v>
      </c>
      <c r="M80">
        <v>14</v>
      </c>
      <c r="N80">
        <v>9</v>
      </c>
      <c r="O80">
        <v>7</v>
      </c>
      <c r="P80">
        <v>16</v>
      </c>
      <c r="Q80">
        <v>13</v>
      </c>
      <c r="R80">
        <v>10</v>
      </c>
      <c r="S80">
        <v>14</v>
      </c>
      <c r="T80">
        <v>13</v>
      </c>
      <c r="U80">
        <v>7</v>
      </c>
      <c r="V80">
        <v>18</v>
      </c>
      <c r="W80">
        <v>7</v>
      </c>
      <c r="X80">
        <v>13</v>
      </c>
      <c r="Y80">
        <v>11</v>
      </c>
      <c r="Z80">
        <v>8</v>
      </c>
      <c r="AA80">
        <v>6</v>
      </c>
      <c r="AB80">
        <v>12</v>
      </c>
      <c r="AC80">
        <v>5</v>
      </c>
      <c r="AD80">
        <v>11</v>
      </c>
      <c r="AE80">
        <v>8</v>
      </c>
      <c r="AF80">
        <v>5</v>
      </c>
      <c r="AG80">
        <v>10</v>
      </c>
      <c r="AH80">
        <v>5</v>
      </c>
      <c r="AI80">
        <v>11</v>
      </c>
      <c r="AJ80">
        <v>13</v>
      </c>
      <c r="AK80">
        <v>7</v>
      </c>
      <c r="AL80">
        <v>10</v>
      </c>
      <c r="AM80">
        <v>11</v>
      </c>
      <c r="AN80">
        <v>5</v>
      </c>
      <c r="AO80">
        <v>10</v>
      </c>
      <c r="AP80">
        <v>8</v>
      </c>
      <c r="AQ80">
        <v>9</v>
      </c>
      <c r="AR80">
        <v>11</v>
      </c>
      <c r="AS80">
        <v>10</v>
      </c>
      <c r="AT80">
        <v>4</v>
      </c>
      <c r="AU80">
        <v>13</v>
      </c>
      <c r="AV80">
        <v>5</v>
      </c>
      <c r="AW80">
        <v>21</v>
      </c>
      <c r="AX80">
        <v>10</v>
      </c>
      <c r="AY80">
        <v>6</v>
      </c>
      <c r="AZ80">
        <v>7</v>
      </c>
      <c r="BA80">
        <v>4</v>
      </c>
      <c r="BB80">
        <v>8</v>
      </c>
      <c r="BC80">
        <v>16</v>
      </c>
      <c r="BD80">
        <v>5</v>
      </c>
      <c r="BE80">
        <v>11</v>
      </c>
    </row>
    <row r="81" spans="2:57" x14ac:dyDescent="0.25">
      <c r="B81">
        <v>78</v>
      </c>
      <c r="C81" t="s">
        <v>45</v>
      </c>
      <c r="D81" t="s">
        <v>148</v>
      </c>
      <c r="E81">
        <v>2019</v>
      </c>
      <c r="F81">
        <v>10</v>
      </c>
      <c r="G81">
        <v>7</v>
      </c>
      <c r="H81">
        <v>8</v>
      </c>
      <c r="I81">
        <v>13</v>
      </c>
      <c r="J81">
        <v>7</v>
      </c>
      <c r="K81">
        <v>10</v>
      </c>
      <c r="L81">
        <v>12</v>
      </c>
      <c r="M81">
        <v>11</v>
      </c>
      <c r="N81">
        <v>11</v>
      </c>
      <c r="O81">
        <v>8</v>
      </c>
      <c r="P81">
        <v>7</v>
      </c>
      <c r="Q81">
        <v>11</v>
      </c>
      <c r="R81">
        <v>6</v>
      </c>
      <c r="S81">
        <v>16</v>
      </c>
      <c r="T81">
        <v>12</v>
      </c>
      <c r="U81">
        <v>8</v>
      </c>
      <c r="V81">
        <v>10</v>
      </c>
      <c r="W81">
        <v>16</v>
      </c>
      <c r="X81">
        <v>17</v>
      </c>
      <c r="Y81">
        <v>9</v>
      </c>
      <c r="Z81">
        <v>17</v>
      </c>
      <c r="AA81">
        <v>12</v>
      </c>
      <c r="AB81">
        <v>11</v>
      </c>
      <c r="AC81">
        <v>13</v>
      </c>
      <c r="AD81">
        <v>18</v>
      </c>
      <c r="AE81">
        <v>20</v>
      </c>
      <c r="AF81">
        <v>6</v>
      </c>
      <c r="AG81">
        <v>5</v>
      </c>
      <c r="AH81">
        <v>5</v>
      </c>
      <c r="AI81">
        <v>12</v>
      </c>
      <c r="AJ81">
        <v>4</v>
      </c>
      <c r="AK81">
        <v>8</v>
      </c>
      <c r="AL81">
        <v>7</v>
      </c>
      <c r="AM81">
        <v>4</v>
      </c>
      <c r="AN81">
        <v>9</v>
      </c>
      <c r="AO81">
        <v>5</v>
      </c>
      <c r="AP81">
        <v>9</v>
      </c>
      <c r="AQ81">
        <v>6</v>
      </c>
      <c r="AR81">
        <v>12</v>
      </c>
      <c r="AS81">
        <v>7</v>
      </c>
      <c r="AT81">
        <v>9</v>
      </c>
      <c r="AU81">
        <v>14</v>
      </c>
      <c r="AV81">
        <v>9</v>
      </c>
      <c r="AW81">
        <v>9</v>
      </c>
      <c r="AX81">
        <v>5</v>
      </c>
      <c r="AY81">
        <v>12</v>
      </c>
      <c r="AZ81">
        <v>7</v>
      </c>
      <c r="BA81">
        <v>6</v>
      </c>
      <c r="BB81">
        <v>5</v>
      </c>
      <c r="BC81">
        <v>13</v>
      </c>
      <c r="BD81">
        <v>3</v>
      </c>
      <c r="BE81">
        <v>11</v>
      </c>
    </row>
    <row r="82" spans="2:57" x14ac:dyDescent="0.25">
      <c r="B82">
        <v>79</v>
      </c>
      <c r="C82" t="s">
        <v>60</v>
      </c>
      <c r="D82" t="s">
        <v>148</v>
      </c>
      <c r="E82">
        <v>2020</v>
      </c>
      <c r="F82">
        <v>8</v>
      </c>
      <c r="G82">
        <v>16</v>
      </c>
      <c r="H82">
        <v>9</v>
      </c>
      <c r="I82">
        <v>9</v>
      </c>
      <c r="J82">
        <v>9</v>
      </c>
      <c r="K82">
        <v>10</v>
      </c>
      <c r="L82">
        <v>12</v>
      </c>
      <c r="M82">
        <v>6</v>
      </c>
      <c r="N82">
        <v>15</v>
      </c>
      <c r="O82">
        <v>7</v>
      </c>
      <c r="P82">
        <v>8</v>
      </c>
      <c r="Q82">
        <v>15</v>
      </c>
      <c r="R82">
        <v>7</v>
      </c>
      <c r="S82">
        <v>9</v>
      </c>
      <c r="T82">
        <v>15</v>
      </c>
      <c r="U82">
        <v>5</v>
      </c>
      <c r="V82">
        <v>14</v>
      </c>
      <c r="W82">
        <v>11</v>
      </c>
      <c r="X82">
        <v>12</v>
      </c>
      <c r="Y82">
        <v>5</v>
      </c>
      <c r="Z82">
        <v>6</v>
      </c>
      <c r="AA82">
        <v>14</v>
      </c>
      <c r="AB82">
        <v>13</v>
      </c>
      <c r="AC82">
        <v>16</v>
      </c>
      <c r="AD82">
        <v>13</v>
      </c>
      <c r="AE82">
        <v>16</v>
      </c>
      <c r="AF82">
        <v>10</v>
      </c>
      <c r="AG82">
        <v>10</v>
      </c>
      <c r="AH82">
        <v>9</v>
      </c>
      <c r="AI82">
        <v>8</v>
      </c>
      <c r="AJ82">
        <v>5</v>
      </c>
      <c r="AK82">
        <v>6</v>
      </c>
      <c r="AL82">
        <v>6</v>
      </c>
      <c r="AM82">
        <v>4</v>
      </c>
      <c r="AN82">
        <v>7</v>
      </c>
      <c r="AO82">
        <v>6</v>
      </c>
      <c r="AP82">
        <v>5</v>
      </c>
      <c r="AQ82">
        <v>9</v>
      </c>
      <c r="AR82">
        <v>7</v>
      </c>
      <c r="AS82">
        <v>7</v>
      </c>
      <c r="AT82">
        <v>10</v>
      </c>
      <c r="AU82">
        <v>5</v>
      </c>
      <c r="AV82">
        <v>10</v>
      </c>
      <c r="AW82">
        <v>7</v>
      </c>
      <c r="AX82">
        <v>13</v>
      </c>
      <c r="AY82">
        <v>7</v>
      </c>
      <c r="AZ82">
        <v>12</v>
      </c>
      <c r="BA82">
        <v>7</v>
      </c>
      <c r="BB82">
        <v>8</v>
      </c>
      <c r="BC82">
        <v>11</v>
      </c>
      <c r="BD82">
        <v>12</v>
      </c>
      <c r="BE82">
        <v>9</v>
      </c>
    </row>
    <row r="83" spans="2:57" x14ac:dyDescent="0.25">
      <c r="B83">
        <v>80</v>
      </c>
      <c r="C83" t="s">
        <v>60</v>
      </c>
      <c r="D83" t="s">
        <v>148</v>
      </c>
      <c r="E83">
        <v>2019</v>
      </c>
      <c r="F83">
        <v>7</v>
      </c>
      <c r="G83">
        <v>6</v>
      </c>
      <c r="H83">
        <v>7</v>
      </c>
      <c r="I83">
        <v>8</v>
      </c>
      <c r="J83">
        <v>10</v>
      </c>
      <c r="K83">
        <v>12</v>
      </c>
      <c r="L83">
        <v>7</v>
      </c>
      <c r="M83">
        <v>10</v>
      </c>
      <c r="N83">
        <v>11</v>
      </c>
      <c r="O83">
        <v>14</v>
      </c>
      <c r="P83">
        <v>10</v>
      </c>
      <c r="Q83">
        <v>16</v>
      </c>
      <c r="R83">
        <v>15</v>
      </c>
      <c r="S83">
        <v>13</v>
      </c>
      <c r="T83">
        <v>9</v>
      </c>
      <c r="U83">
        <v>16</v>
      </c>
      <c r="V83">
        <v>5</v>
      </c>
      <c r="W83">
        <v>15</v>
      </c>
      <c r="X83">
        <v>9</v>
      </c>
      <c r="Y83">
        <v>9</v>
      </c>
      <c r="Z83">
        <v>10</v>
      </c>
      <c r="AA83">
        <v>5</v>
      </c>
      <c r="AB83">
        <v>11</v>
      </c>
      <c r="AC83">
        <v>7</v>
      </c>
      <c r="AD83">
        <v>5</v>
      </c>
      <c r="AE83">
        <v>6</v>
      </c>
      <c r="AF83">
        <v>12</v>
      </c>
      <c r="AG83">
        <v>11</v>
      </c>
      <c r="AH83">
        <v>14</v>
      </c>
      <c r="AI83">
        <v>6</v>
      </c>
      <c r="AJ83">
        <v>8</v>
      </c>
      <c r="AK83">
        <v>7</v>
      </c>
      <c r="AL83">
        <v>6</v>
      </c>
      <c r="AM83">
        <v>12</v>
      </c>
      <c r="AN83">
        <v>3</v>
      </c>
      <c r="AO83">
        <v>9</v>
      </c>
      <c r="AP83">
        <v>11</v>
      </c>
      <c r="AQ83">
        <v>14</v>
      </c>
      <c r="AR83">
        <v>9</v>
      </c>
      <c r="AS83">
        <v>11</v>
      </c>
      <c r="AT83">
        <v>11</v>
      </c>
      <c r="AU83">
        <v>8</v>
      </c>
      <c r="AV83">
        <v>8</v>
      </c>
      <c r="AW83">
        <v>5</v>
      </c>
      <c r="AX83">
        <v>11</v>
      </c>
      <c r="AY83">
        <v>10</v>
      </c>
      <c r="AZ83">
        <v>7</v>
      </c>
      <c r="BA83">
        <v>7</v>
      </c>
      <c r="BB83">
        <v>9</v>
      </c>
      <c r="BC83">
        <v>7</v>
      </c>
      <c r="BD83">
        <v>10</v>
      </c>
      <c r="BE83">
        <v>8</v>
      </c>
    </row>
    <row r="84" spans="2:57" x14ac:dyDescent="0.25">
      <c r="B84">
        <v>81</v>
      </c>
      <c r="C84" s="5" t="s">
        <v>59</v>
      </c>
      <c r="D84" s="5" t="s">
        <v>146</v>
      </c>
      <c r="E84">
        <v>2019</v>
      </c>
      <c r="F84">
        <v>4</v>
      </c>
      <c r="G84">
        <v>4</v>
      </c>
      <c r="H84">
        <v>4</v>
      </c>
      <c r="I84">
        <v>6</v>
      </c>
      <c r="J84">
        <v>10</v>
      </c>
      <c r="K84">
        <v>5</v>
      </c>
      <c r="L84">
        <v>4</v>
      </c>
      <c r="M84">
        <v>4</v>
      </c>
      <c r="N84">
        <v>3</v>
      </c>
      <c r="O84">
        <v>2</v>
      </c>
      <c r="P84">
        <v>1</v>
      </c>
      <c r="Q84">
        <v>1</v>
      </c>
      <c r="R84">
        <v>0</v>
      </c>
      <c r="S84">
        <v>1</v>
      </c>
      <c r="T84">
        <v>2</v>
      </c>
      <c r="U84">
        <v>3</v>
      </c>
      <c r="V84">
        <v>5</v>
      </c>
      <c r="W84">
        <v>4</v>
      </c>
      <c r="X84">
        <v>4</v>
      </c>
      <c r="Y84">
        <v>3</v>
      </c>
      <c r="Z84">
        <v>4</v>
      </c>
      <c r="AA84">
        <v>5</v>
      </c>
      <c r="AB84">
        <v>6</v>
      </c>
      <c r="AC84">
        <v>7</v>
      </c>
      <c r="AD84">
        <v>6</v>
      </c>
      <c r="AE84">
        <v>5</v>
      </c>
      <c r="AF84">
        <v>6</v>
      </c>
      <c r="AG84">
        <v>4</v>
      </c>
      <c r="AH84">
        <v>4</v>
      </c>
      <c r="AI84">
        <v>5</v>
      </c>
      <c r="AJ84">
        <v>8</v>
      </c>
      <c r="AK84">
        <v>9</v>
      </c>
      <c r="AL84">
        <v>11</v>
      </c>
      <c r="AM84">
        <v>9</v>
      </c>
      <c r="AN84">
        <v>6</v>
      </c>
      <c r="AO84">
        <v>4</v>
      </c>
      <c r="AP84">
        <v>6</v>
      </c>
      <c r="AQ84">
        <v>5</v>
      </c>
      <c r="AR84">
        <v>5</v>
      </c>
      <c r="AS84">
        <v>4</v>
      </c>
      <c r="AT84">
        <v>2</v>
      </c>
      <c r="AU84">
        <v>3</v>
      </c>
      <c r="AV84">
        <v>2</v>
      </c>
      <c r="AW84">
        <v>3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2:57" x14ac:dyDescent="0.25">
      <c r="B85">
        <v>82</v>
      </c>
      <c r="C85" s="5" t="s">
        <v>59</v>
      </c>
      <c r="D85" s="5" t="s">
        <v>146</v>
      </c>
      <c r="E85">
        <v>2020</v>
      </c>
      <c r="F85">
        <v>0</v>
      </c>
      <c r="G85">
        <v>1</v>
      </c>
      <c r="H85">
        <v>1</v>
      </c>
      <c r="I85">
        <v>3</v>
      </c>
      <c r="J85">
        <v>3</v>
      </c>
      <c r="K85">
        <v>4</v>
      </c>
      <c r="L85">
        <v>3</v>
      </c>
      <c r="M85">
        <v>5</v>
      </c>
      <c r="N85">
        <v>7</v>
      </c>
      <c r="O85">
        <v>5</v>
      </c>
      <c r="P85">
        <v>3</v>
      </c>
      <c r="Q85">
        <v>2</v>
      </c>
      <c r="R85">
        <v>2</v>
      </c>
      <c r="S85">
        <v>3</v>
      </c>
      <c r="T85">
        <v>3</v>
      </c>
      <c r="U85">
        <v>5</v>
      </c>
      <c r="V85">
        <v>5</v>
      </c>
      <c r="W85">
        <v>5</v>
      </c>
      <c r="X85">
        <v>6</v>
      </c>
      <c r="Y85">
        <v>6</v>
      </c>
      <c r="Z85">
        <v>6</v>
      </c>
      <c r="AA85">
        <v>6</v>
      </c>
      <c r="AB85">
        <v>7</v>
      </c>
      <c r="AC85">
        <v>9</v>
      </c>
      <c r="AD85">
        <v>8</v>
      </c>
      <c r="AE85">
        <v>7</v>
      </c>
      <c r="AF85">
        <v>6</v>
      </c>
      <c r="AG85">
        <v>7</v>
      </c>
      <c r="AH85">
        <v>7</v>
      </c>
      <c r="AI85">
        <v>6</v>
      </c>
      <c r="AJ85">
        <v>11</v>
      </c>
      <c r="AK85">
        <v>5</v>
      </c>
      <c r="AL85">
        <v>7</v>
      </c>
      <c r="AM85">
        <v>9</v>
      </c>
      <c r="AN85">
        <v>4</v>
      </c>
      <c r="AO85">
        <v>5</v>
      </c>
      <c r="AP85">
        <v>4</v>
      </c>
      <c r="AQ85">
        <v>2</v>
      </c>
      <c r="AR85">
        <v>4</v>
      </c>
      <c r="AS85">
        <v>3</v>
      </c>
      <c r="AT85">
        <v>3</v>
      </c>
      <c r="AU85">
        <v>4</v>
      </c>
      <c r="AV85">
        <v>4</v>
      </c>
      <c r="AW85">
        <v>5</v>
      </c>
      <c r="AX85">
        <v>3</v>
      </c>
      <c r="AY85">
        <v>4</v>
      </c>
      <c r="AZ85">
        <v>3</v>
      </c>
      <c r="BA85">
        <v>3</v>
      </c>
      <c r="BB85">
        <v>2</v>
      </c>
      <c r="BC85">
        <v>2</v>
      </c>
      <c r="BD85">
        <v>2</v>
      </c>
      <c r="BE85">
        <v>2</v>
      </c>
    </row>
    <row r="86" spans="2:57" x14ac:dyDescent="0.25">
      <c r="B86">
        <v>83</v>
      </c>
      <c r="C86" s="5" t="s">
        <v>59</v>
      </c>
      <c r="D86" s="5" t="s">
        <v>144</v>
      </c>
      <c r="E86">
        <v>2019</v>
      </c>
      <c r="F86">
        <v>9</v>
      </c>
      <c r="G86">
        <v>8</v>
      </c>
      <c r="H86">
        <v>10</v>
      </c>
      <c r="I86">
        <v>9</v>
      </c>
      <c r="J86">
        <v>11</v>
      </c>
      <c r="K86">
        <v>9</v>
      </c>
      <c r="L86">
        <v>11</v>
      </c>
      <c r="M86">
        <v>11</v>
      </c>
      <c r="N86">
        <v>8</v>
      </c>
      <c r="O86">
        <v>9</v>
      </c>
      <c r="P86">
        <v>7</v>
      </c>
      <c r="Q86">
        <v>8</v>
      </c>
      <c r="R86">
        <v>8</v>
      </c>
      <c r="S86">
        <v>7</v>
      </c>
      <c r="T86">
        <v>8</v>
      </c>
      <c r="U86">
        <v>9</v>
      </c>
      <c r="V86">
        <v>7</v>
      </c>
      <c r="W86">
        <v>7</v>
      </c>
      <c r="X86">
        <v>8</v>
      </c>
      <c r="Y86">
        <v>9</v>
      </c>
      <c r="Z86">
        <v>10</v>
      </c>
      <c r="AA86">
        <v>12</v>
      </c>
      <c r="AB86">
        <v>12</v>
      </c>
      <c r="AC86">
        <v>12</v>
      </c>
      <c r="AD86">
        <v>11</v>
      </c>
      <c r="AE86">
        <v>9</v>
      </c>
      <c r="AF86">
        <v>9</v>
      </c>
      <c r="AG86">
        <v>13</v>
      </c>
      <c r="AH86">
        <v>9</v>
      </c>
      <c r="AI86">
        <v>7</v>
      </c>
      <c r="AJ86">
        <v>12</v>
      </c>
      <c r="AK86">
        <v>9</v>
      </c>
      <c r="AL86">
        <v>10</v>
      </c>
      <c r="AM86">
        <v>6</v>
      </c>
      <c r="AN86">
        <v>14</v>
      </c>
      <c r="AO86">
        <v>8</v>
      </c>
      <c r="AP86">
        <v>8</v>
      </c>
      <c r="AQ86">
        <v>7</v>
      </c>
      <c r="AR86">
        <v>10</v>
      </c>
      <c r="AS86">
        <v>10</v>
      </c>
      <c r="AT86">
        <v>8</v>
      </c>
      <c r="AU86">
        <v>8</v>
      </c>
      <c r="AV86">
        <v>15</v>
      </c>
      <c r="AW86">
        <v>10</v>
      </c>
      <c r="AX86">
        <v>12</v>
      </c>
      <c r="AY86">
        <v>8</v>
      </c>
      <c r="AZ86">
        <v>10</v>
      </c>
      <c r="BA86">
        <v>10</v>
      </c>
      <c r="BB86">
        <v>11</v>
      </c>
      <c r="BC86">
        <v>7</v>
      </c>
      <c r="BD86">
        <v>7</v>
      </c>
      <c r="BE86">
        <v>6</v>
      </c>
    </row>
    <row r="87" spans="2:57" x14ac:dyDescent="0.25">
      <c r="B87">
        <v>84</v>
      </c>
      <c r="C87" s="5" t="s">
        <v>59</v>
      </c>
      <c r="D87" s="5" t="s">
        <v>144</v>
      </c>
      <c r="E87">
        <v>2020</v>
      </c>
      <c r="F87">
        <v>10</v>
      </c>
      <c r="G87">
        <v>12</v>
      </c>
      <c r="H87">
        <v>10</v>
      </c>
      <c r="I87">
        <v>11</v>
      </c>
      <c r="J87">
        <v>9</v>
      </c>
      <c r="K87">
        <v>10</v>
      </c>
      <c r="L87">
        <v>10</v>
      </c>
      <c r="M87">
        <v>10</v>
      </c>
      <c r="N87">
        <v>14</v>
      </c>
      <c r="O87">
        <v>11</v>
      </c>
      <c r="P87">
        <v>10</v>
      </c>
      <c r="Q87">
        <v>5</v>
      </c>
      <c r="R87">
        <v>7</v>
      </c>
      <c r="S87">
        <v>6</v>
      </c>
      <c r="T87">
        <v>6</v>
      </c>
      <c r="U87">
        <v>9</v>
      </c>
      <c r="V87">
        <v>10</v>
      </c>
      <c r="W87">
        <v>13</v>
      </c>
      <c r="X87">
        <v>10</v>
      </c>
      <c r="Y87">
        <v>9</v>
      </c>
      <c r="Z87">
        <v>13</v>
      </c>
      <c r="AA87">
        <v>10</v>
      </c>
      <c r="AB87">
        <v>11</v>
      </c>
      <c r="AC87">
        <v>18</v>
      </c>
      <c r="AD87">
        <v>17</v>
      </c>
      <c r="AE87">
        <v>18</v>
      </c>
      <c r="AF87">
        <v>9</v>
      </c>
      <c r="AG87">
        <v>8</v>
      </c>
      <c r="AH87">
        <v>15</v>
      </c>
      <c r="AI87">
        <v>8</v>
      </c>
      <c r="AJ87">
        <v>11</v>
      </c>
      <c r="AK87">
        <v>12</v>
      </c>
      <c r="AL87">
        <v>13</v>
      </c>
      <c r="AM87">
        <v>10</v>
      </c>
      <c r="AN87">
        <v>11</v>
      </c>
      <c r="AO87">
        <v>10</v>
      </c>
      <c r="AP87">
        <v>9</v>
      </c>
      <c r="AQ87">
        <v>12</v>
      </c>
      <c r="AR87">
        <v>6</v>
      </c>
      <c r="AS87">
        <v>9</v>
      </c>
      <c r="AT87">
        <v>13</v>
      </c>
      <c r="AU87">
        <v>9</v>
      </c>
      <c r="AV87">
        <v>13</v>
      </c>
      <c r="AW87">
        <v>11</v>
      </c>
      <c r="AX87">
        <v>9</v>
      </c>
      <c r="AY87">
        <v>10</v>
      </c>
      <c r="AZ87">
        <v>11</v>
      </c>
      <c r="BA87">
        <v>11</v>
      </c>
      <c r="BB87">
        <v>10</v>
      </c>
      <c r="BC87">
        <v>10</v>
      </c>
      <c r="BD87">
        <v>14</v>
      </c>
      <c r="BE87">
        <v>17</v>
      </c>
    </row>
    <row r="88" spans="2:57" x14ac:dyDescent="0.25">
      <c r="B88">
        <v>85</v>
      </c>
      <c r="C88" s="5" t="s">
        <v>59</v>
      </c>
      <c r="D88" s="5" t="s">
        <v>147</v>
      </c>
      <c r="E88">
        <v>2019</v>
      </c>
      <c r="F88">
        <v>3</v>
      </c>
      <c r="G88">
        <v>3</v>
      </c>
      <c r="H88">
        <v>4</v>
      </c>
      <c r="I88">
        <v>3</v>
      </c>
      <c r="J88">
        <v>4</v>
      </c>
      <c r="K88">
        <v>3</v>
      </c>
      <c r="L88">
        <v>2</v>
      </c>
      <c r="M88">
        <v>1</v>
      </c>
      <c r="N88">
        <v>1</v>
      </c>
      <c r="O88">
        <v>2</v>
      </c>
      <c r="P88">
        <v>4</v>
      </c>
      <c r="Q88">
        <v>5</v>
      </c>
      <c r="R88">
        <v>6</v>
      </c>
      <c r="S88">
        <v>4</v>
      </c>
      <c r="T88">
        <v>4</v>
      </c>
      <c r="U88">
        <v>3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4</v>
      </c>
      <c r="AC88">
        <v>4</v>
      </c>
      <c r="AD88">
        <v>5</v>
      </c>
      <c r="AE88">
        <v>3</v>
      </c>
      <c r="AF88">
        <v>3</v>
      </c>
      <c r="AG88">
        <v>3</v>
      </c>
      <c r="AH88">
        <v>4</v>
      </c>
      <c r="AI88">
        <v>5</v>
      </c>
      <c r="AJ88">
        <v>5</v>
      </c>
      <c r="AK88">
        <v>5</v>
      </c>
      <c r="AL88">
        <v>7</v>
      </c>
      <c r="AM88">
        <v>5</v>
      </c>
      <c r="AN88">
        <v>5</v>
      </c>
      <c r="AO88">
        <v>5</v>
      </c>
      <c r="AP88">
        <v>4</v>
      </c>
      <c r="AQ88">
        <v>5</v>
      </c>
      <c r="AR88">
        <v>4</v>
      </c>
      <c r="AS88">
        <v>3</v>
      </c>
      <c r="AT88">
        <v>2</v>
      </c>
      <c r="AU88">
        <v>2</v>
      </c>
      <c r="AV88">
        <v>2</v>
      </c>
      <c r="AW88">
        <v>3</v>
      </c>
      <c r="AX88">
        <v>2</v>
      </c>
      <c r="AY88">
        <v>2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1</v>
      </c>
    </row>
    <row r="89" spans="2:57" x14ac:dyDescent="0.25">
      <c r="B89">
        <v>86</v>
      </c>
      <c r="C89" s="5" t="s">
        <v>59</v>
      </c>
      <c r="D89" s="5" t="s">
        <v>147</v>
      </c>
      <c r="E89">
        <v>2020</v>
      </c>
      <c r="F89">
        <v>2</v>
      </c>
      <c r="G89">
        <v>3</v>
      </c>
      <c r="H89">
        <v>4</v>
      </c>
      <c r="I89">
        <v>4</v>
      </c>
      <c r="J89">
        <v>3</v>
      </c>
      <c r="K89">
        <v>4</v>
      </c>
      <c r="L89">
        <v>3</v>
      </c>
      <c r="M89">
        <v>2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2</v>
      </c>
      <c r="V89">
        <v>2</v>
      </c>
      <c r="W89">
        <v>2</v>
      </c>
      <c r="X89">
        <v>4</v>
      </c>
      <c r="Y89">
        <v>2</v>
      </c>
      <c r="Z89">
        <v>3</v>
      </c>
      <c r="AA89">
        <v>3</v>
      </c>
      <c r="AB89">
        <v>4</v>
      </c>
      <c r="AC89">
        <v>4</v>
      </c>
      <c r="AD89">
        <v>5</v>
      </c>
      <c r="AE89">
        <v>3</v>
      </c>
      <c r="AF89">
        <v>3</v>
      </c>
      <c r="AG89">
        <v>5</v>
      </c>
      <c r="AH89">
        <v>6</v>
      </c>
      <c r="AI89">
        <v>7</v>
      </c>
      <c r="AJ89">
        <v>5</v>
      </c>
      <c r="AK89">
        <v>7</v>
      </c>
      <c r="AL89">
        <v>10</v>
      </c>
      <c r="AM89">
        <v>6</v>
      </c>
      <c r="AN89">
        <v>7</v>
      </c>
      <c r="AO89">
        <v>4</v>
      </c>
      <c r="AP89">
        <v>2</v>
      </c>
      <c r="AQ89">
        <v>2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2:57" x14ac:dyDescent="0.25">
      <c r="B90">
        <v>87</v>
      </c>
      <c r="C90" s="5" t="s">
        <v>59</v>
      </c>
      <c r="D90" s="5" t="s">
        <v>145</v>
      </c>
      <c r="E90">
        <v>2019</v>
      </c>
      <c r="F90">
        <v>6</v>
      </c>
      <c r="G90">
        <v>9</v>
      </c>
      <c r="H90">
        <v>8</v>
      </c>
      <c r="I90">
        <v>8</v>
      </c>
      <c r="J90">
        <v>6</v>
      </c>
      <c r="K90">
        <v>8</v>
      </c>
      <c r="L90">
        <v>6</v>
      </c>
      <c r="M90">
        <v>8</v>
      </c>
      <c r="N90">
        <v>7</v>
      </c>
      <c r="O90">
        <v>5</v>
      </c>
      <c r="P90">
        <v>8</v>
      </c>
      <c r="Q90">
        <v>6</v>
      </c>
      <c r="R90">
        <v>6</v>
      </c>
      <c r="S90">
        <v>6</v>
      </c>
      <c r="T90">
        <v>7</v>
      </c>
      <c r="U90">
        <v>5</v>
      </c>
      <c r="V90">
        <v>5</v>
      </c>
      <c r="W90">
        <v>6</v>
      </c>
      <c r="X90">
        <v>7</v>
      </c>
      <c r="Y90">
        <v>5</v>
      </c>
      <c r="Z90">
        <v>6</v>
      </c>
      <c r="AA90">
        <v>5</v>
      </c>
      <c r="AB90">
        <v>8</v>
      </c>
      <c r="AC90">
        <v>6</v>
      </c>
      <c r="AD90">
        <v>5</v>
      </c>
      <c r="AE90">
        <v>6</v>
      </c>
      <c r="AF90">
        <v>7</v>
      </c>
      <c r="AG90">
        <v>11</v>
      </c>
      <c r="AH90">
        <v>15</v>
      </c>
      <c r="AI90">
        <v>7</v>
      </c>
      <c r="AJ90">
        <v>13</v>
      </c>
      <c r="AK90">
        <v>10</v>
      </c>
      <c r="AL90">
        <v>8</v>
      </c>
      <c r="AM90">
        <v>10</v>
      </c>
      <c r="AN90">
        <v>10</v>
      </c>
      <c r="AO90">
        <v>8</v>
      </c>
      <c r="AP90">
        <v>5</v>
      </c>
      <c r="AQ90">
        <v>5</v>
      </c>
      <c r="AR90">
        <v>4</v>
      </c>
      <c r="AS90">
        <v>3</v>
      </c>
      <c r="AT90">
        <v>2</v>
      </c>
      <c r="AU90">
        <v>2</v>
      </c>
      <c r="AV90">
        <v>4</v>
      </c>
      <c r="AW90">
        <v>4</v>
      </c>
      <c r="AX90">
        <v>5</v>
      </c>
      <c r="AY90">
        <v>7</v>
      </c>
      <c r="AZ90">
        <v>8</v>
      </c>
      <c r="BA90">
        <v>6</v>
      </c>
      <c r="BB90">
        <v>3</v>
      </c>
      <c r="BC90">
        <v>6</v>
      </c>
      <c r="BD90">
        <v>4</v>
      </c>
      <c r="BE90">
        <v>4</v>
      </c>
    </row>
    <row r="91" spans="2:57" x14ac:dyDescent="0.25">
      <c r="B91">
        <v>88</v>
      </c>
      <c r="C91" s="5" t="s">
        <v>59</v>
      </c>
      <c r="D91" s="5" t="s">
        <v>145</v>
      </c>
      <c r="E91">
        <v>2020</v>
      </c>
      <c r="F91">
        <v>4</v>
      </c>
      <c r="G91">
        <v>4</v>
      </c>
      <c r="H91">
        <v>2</v>
      </c>
      <c r="I91">
        <v>1</v>
      </c>
      <c r="J91">
        <v>0</v>
      </c>
      <c r="K91">
        <v>5</v>
      </c>
      <c r="L91">
        <v>8</v>
      </c>
      <c r="M91">
        <v>11</v>
      </c>
      <c r="N91">
        <v>12</v>
      </c>
      <c r="O91">
        <v>14</v>
      </c>
      <c r="P91">
        <v>10</v>
      </c>
      <c r="Q91">
        <v>6</v>
      </c>
      <c r="R91">
        <v>3</v>
      </c>
      <c r="S91">
        <v>4</v>
      </c>
      <c r="T91">
        <v>4</v>
      </c>
      <c r="U91">
        <v>3</v>
      </c>
      <c r="V91">
        <v>4</v>
      </c>
      <c r="W91">
        <v>3</v>
      </c>
      <c r="X91">
        <v>3</v>
      </c>
      <c r="Y91">
        <v>3</v>
      </c>
      <c r="Z91">
        <v>4</v>
      </c>
      <c r="AA91">
        <v>5</v>
      </c>
      <c r="AB91">
        <v>5</v>
      </c>
      <c r="AC91">
        <v>7</v>
      </c>
      <c r="AD91">
        <v>7</v>
      </c>
      <c r="AE91">
        <v>7</v>
      </c>
      <c r="AF91">
        <v>11</v>
      </c>
      <c r="AG91">
        <v>14</v>
      </c>
      <c r="AH91">
        <v>21</v>
      </c>
      <c r="AI91">
        <v>14</v>
      </c>
      <c r="AJ91">
        <v>11</v>
      </c>
      <c r="AK91">
        <v>8</v>
      </c>
      <c r="AL91">
        <v>8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3</v>
      </c>
      <c r="AS91">
        <v>4</v>
      </c>
      <c r="AT91">
        <v>3</v>
      </c>
      <c r="AU91">
        <v>5</v>
      </c>
      <c r="AV91">
        <v>7</v>
      </c>
      <c r="AW91">
        <v>6</v>
      </c>
      <c r="AX91">
        <v>6</v>
      </c>
      <c r="AY91">
        <v>5</v>
      </c>
      <c r="AZ91">
        <v>6</v>
      </c>
      <c r="BA91">
        <v>8</v>
      </c>
      <c r="BB91">
        <v>4</v>
      </c>
      <c r="BC91">
        <v>5</v>
      </c>
      <c r="BD91">
        <v>8</v>
      </c>
      <c r="BE91">
        <v>5</v>
      </c>
    </row>
    <row r="92" spans="2:57" x14ac:dyDescent="0.25">
      <c r="B92">
        <v>89</v>
      </c>
      <c r="C92" s="5" t="s">
        <v>59</v>
      </c>
      <c r="D92" s="5" t="s">
        <v>148</v>
      </c>
      <c r="E92">
        <v>2019</v>
      </c>
      <c r="F92">
        <v>2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1</v>
      </c>
      <c r="AK92">
        <v>2</v>
      </c>
      <c r="AL92">
        <v>2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2</v>
      </c>
      <c r="BB92">
        <v>2</v>
      </c>
      <c r="BC92">
        <v>1</v>
      </c>
      <c r="BD92">
        <v>1</v>
      </c>
      <c r="BE92">
        <v>1</v>
      </c>
    </row>
    <row r="93" spans="2:57" x14ac:dyDescent="0.25">
      <c r="B93">
        <v>90</v>
      </c>
      <c r="C93" s="5" t="s">
        <v>59</v>
      </c>
      <c r="D93" s="5" t="s">
        <v>148</v>
      </c>
      <c r="E93">
        <v>2020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2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2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2:57" x14ac:dyDescent="0.25">
      <c r="B94">
        <v>91</v>
      </c>
      <c r="C94" s="5" t="s">
        <v>54</v>
      </c>
      <c r="D94" s="5" t="s">
        <v>146</v>
      </c>
      <c r="E94">
        <v>2019</v>
      </c>
      <c r="F94">
        <v>2</v>
      </c>
      <c r="G94">
        <v>4</v>
      </c>
      <c r="H94">
        <v>4</v>
      </c>
      <c r="I94">
        <v>4</v>
      </c>
      <c r="J94">
        <v>4</v>
      </c>
      <c r="K94">
        <v>3</v>
      </c>
      <c r="L94">
        <v>3</v>
      </c>
      <c r="M94">
        <v>3</v>
      </c>
      <c r="N94">
        <v>2</v>
      </c>
      <c r="O94">
        <v>2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2</v>
      </c>
      <c r="W94">
        <v>1</v>
      </c>
      <c r="X94">
        <v>1</v>
      </c>
      <c r="Y94">
        <v>0</v>
      </c>
      <c r="Z94">
        <v>0</v>
      </c>
      <c r="AA94">
        <v>2</v>
      </c>
      <c r="AB94">
        <v>3</v>
      </c>
      <c r="AC94">
        <v>5</v>
      </c>
      <c r="AD94">
        <v>4</v>
      </c>
      <c r="AE94">
        <v>3</v>
      </c>
      <c r="AF94">
        <v>3</v>
      </c>
      <c r="AG94">
        <v>4</v>
      </c>
      <c r="AH94">
        <v>2</v>
      </c>
      <c r="AI94">
        <v>4</v>
      </c>
      <c r="AJ94">
        <v>5</v>
      </c>
      <c r="AK94">
        <v>6</v>
      </c>
      <c r="AL94">
        <v>9</v>
      </c>
      <c r="AM94">
        <v>9</v>
      </c>
      <c r="AN94">
        <v>4</v>
      </c>
      <c r="AO94">
        <v>6</v>
      </c>
      <c r="AP94">
        <v>4</v>
      </c>
      <c r="AQ94">
        <v>4</v>
      </c>
      <c r="AR94">
        <v>3</v>
      </c>
      <c r="AS94">
        <v>2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2:57" x14ac:dyDescent="0.25">
      <c r="B95">
        <v>92</v>
      </c>
      <c r="C95" s="5" t="s">
        <v>54</v>
      </c>
      <c r="D95" s="5" t="s">
        <v>146</v>
      </c>
      <c r="E95">
        <v>2020</v>
      </c>
      <c r="F95">
        <v>0</v>
      </c>
      <c r="G95">
        <v>0</v>
      </c>
      <c r="H95">
        <v>1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2</v>
      </c>
      <c r="V95">
        <v>3</v>
      </c>
      <c r="W95">
        <v>2</v>
      </c>
      <c r="X95">
        <v>4</v>
      </c>
      <c r="Y95">
        <v>2</v>
      </c>
      <c r="Z95">
        <v>2</v>
      </c>
      <c r="AA95">
        <v>4</v>
      </c>
      <c r="AB95">
        <v>4</v>
      </c>
      <c r="AC95">
        <v>7</v>
      </c>
      <c r="AD95">
        <v>5</v>
      </c>
      <c r="AE95">
        <v>4</v>
      </c>
      <c r="AF95">
        <v>5</v>
      </c>
      <c r="AG95">
        <v>5</v>
      </c>
      <c r="AH95">
        <v>6</v>
      </c>
      <c r="AI95">
        <v>7</v>
      </c>
      <c r="AJ95">
        <v>7</v>
      </c>
      <c r="AK95">
        <v>5</v>
      </c>
      <c r="AL95">
        <v>5</v>
      </c>
      <c r="AM95">
        <v>4</v>
      </c>
      <c r="AN95">
        <v>3</v>
      </c>
      <c r="AO95">
        <v>2</v>
      </c>
      <c r="AP95">
        <v>3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2</v>
      </c>
      <c r="AY95">
        <v>3</v>
      </c>
      <c r="AZ95">
        <v>2</v>
      </c>
      <c r="BA95">
        <v>2</v>
      </c>
      <c r="BB95">
        <v>1</v>
      </c>
      <c r="BC95">
        <v>1</v>
      </c>
      <c r="BD95">
        <v>1</v>
      </c>
      <c r="BE95">
        <v>1</v>
      </c>
    </row>
    <row r="96" spans="2:57" x14ac:dyDescent="0.25">
      <c r="B96">
        <v>93</v>
      </c>
      <c r="C96" s="5" t="s">
        <v>54</v>
      </c>
      <c r="D96" s="5" t="s">
        <v>144</v>
      </c>
      <c r="E96">
        <v>2019</v>
      </c>
      <c r="F96">
        <v>6</v>
      </c>
      <c r="G96">
        <v>4</v>
      </c>
      <c r="H96">
        <v>5</v>
      </c>
      <c r="I96">
        <v>9</v>
      </c>
      <c r="J96">
        <v>7</v>
      </c>
      <c r="K96">
        <v>7</v>
      </c>
      <c r="L96">
        <v>8</v>
      </c>
      <c r="M96">
        <v>6</v>
      </c>
      <c r="N96">
        <v>6</v>
      </c>
      <c r="O96">
        <v>5</v>
      </c>
      <c r="P96">
        <v>5</v>
      </c>
      <c r="Q96">
        <v>3</v>
      </c>
      <c r="R96">
        <v>3</v>
      </c>
      <c r="S96">
        <v>3</v>
      </c>
      <c r="T96">
        <v>2</v>
      </c>
      <c r="U96">
        <v>3</v>
      </c>
      <c r="V96">
        <v>3</v>
      </c>
      <c r="W96">
        <v>3</v>
      </c>
      <c r="X96">
        <v>4</v>
      </c>
      <c r="Y96">
        <v>3</v>
      </c>
      <c r="Z96">
        <v>4</v>
      </c>
      <c r="AA96">
        <v>5</v>
      </c>
      <c r="AB96">
        <v>4</v>
      </c>
      <c r="AC96">
        <v>4</v>
      </c>
      <c r="AD96">
        <v>7</v>
      </c>
      <c r="AE96">
        <v>4</v>
      </c>
      <c r="AF96">
        <v>5</v>
      </c>
      <c r="AG96">
        <v>7</v>
      </c>
      <c r="AH96">
        <v>6</v>
      </c>
      <c r="AI96">
        <v>9</v>
      </c>
      <c r="AJ96">
        <v>8</v>
      </c>
      <c r="AK96">
        <v>9</v>
      </c>
      <c r="AL96">
        <v>8</v>
      </c>
      <c r="AM96">
        <v>9</v>
      </c>
      <c r="AN96">
        <v>7</v>
      </c>
      <c r="AO96">
        <v>6</v>
      </c>
      <c r="AP96">
        <v>6</v>
      </c>
      <c r="AQ96">
        <v>6</v>
      </c>
      <c r="AR96">
        <v>8</v>
      </c>
      <c r="AS96">
        <v>9</v>
      </c>
      <c r="AT96">
        <v>6</v>
      </c>
      <c r="AU96">
        <v>5</v>
      </c>
      <c r="AV96">
        <v>4</v>
      </c>
      <c r="AW96">
        <v>7</v>
      </c>
      <c r="AX96">
        <v>6</v>
      </c>
      <c r="AY96">
        <v>7</v>
      </c>
      <c r="AZ96">
        <v>8</v>
      </c>
      <c r="BA96">
        <v>7</v>
      </c>
      <c r="BB96">
        <v>7</v>
      </c>
      <c r="BC96">
        <v>4</v>
      </c>
      <c r="BD96">
        <v>4</v>
      </c>
      <c r="BE96">
        <v>3</v>
      </c>
    </row>
    <row r="97" spans="2:57" x14ac:dyDescent="0.25">
      <c r="B97">
        <v>94</v>
      </c>
      <c r="C97" s="5" t="s">
        <v>54</v>
      </c>
      <c r="D97" s="5" t="s">
        <v>144</v>
      </c>
      <c r="E97">
        <v>2020</v>
      </c>
      <c r="F97">
        <v>4</v>
      </c>
      <c r="G97">
        <v>5</v>
      </c>
      <c r="H97">
        <v>4</v>
      </c>
      <c r="I97">
        <v>5</v>
      </c>
      <c r="J97">
        <v>7</v>
      </c>
      <c r="K97">
        <v>8</v>
      </c>
      <c r="L97">
        <v>6</v>
      </c>
      <c r="M97">
        <v>6</v>
      </c>
      <c r="N97">
        <v>7</v>
      </c>
      <c r="O97">
        <v>5</v>
      </c>
      <c r="P97">
        <v>5</v>
      </c>
      <c r="Q97">
        <v>3</v>
      </c>
      <c r="R97">
        <v>4</v>
      </c>
      <c r="S97">
        <v>4</v>
      </c>
      <c r="T97">
        <v>3</v>
      </c>
      <c r="U97">
        <v>3</v>
      </c>
      <c r="V97">
        <v>3</v>
      </c>
      <c r="W97">
        <v>4</v>
      </c>
      <c r="X97">
        <v>4</v>
      </c>
      <c r="Y97">
        <v>3</v>
      </c>
      <c r="Z97">
        <v>4</v>
      </c>
      <c r="AA97">
        <v>4</v>
      </c>
      <c r="AB97">
        <v>8</v>
      </c>
      <c r="AC97">
        <v>5</v>
      </c>
      <c r="AD97">
        <v>7</v>
      </c>
      <c r="AE97">
        <v>8</v>
      </c>
      <c r="AF97">
        <v>5</v>
      </c>
      <c r="AG97">
        <v>6</v>
      </c>
      <c r="AH97">
        <v>6</v>
      </c>
      <c r="AI97">
        <v>7</v>
      </c>
      <c r="AJ97">
        <v>8</v>
      </c>
      <c r="AK97">
        <v>9</v>
      </c>
      <c r="AL97">
        <v>10</v>
      </c>
      <c r="AM97">
        <v>10</v>
      </c>
      <c r="AN97">
        <v>7</v>
      </c>
      <c r="AO97">
        <v>6</v>
      </c>
      <c r="AP97">
        <v>8</v>
      </c>
      <c r="AQ97">
        <v>6</v>
      </c>
      <c r="AR97">
        <v>7</v>
      </c>
      <c r="AS97">
        <v>7</v>
      </c>
      <c r="AT97">
        <v>5</v>
      </c>
      <c r="AU97">
        <v>5</v>
      </c>
      <c r="AV97">
        <v>6</v>
      </c>
      <c r="AW97">
        <v>6</v>
      </c>
      <c r="AX97">
        <v>6</v>
      </c>
      <c r="AY97">
        <v>5</v>
      </c>
      <c r="AZ97">
        <v>4</v>
      </c>
      <c r="BA97">
        <v>5</v>
      </c>
      <c r="BB97">
        <v>3</v>
      </c>
      <c r="BC97">
        <v>5</v>
      </c>
      <c r="BD97">
        <v>4</v>
      </c>
      <c r="BE97">
        <v>2</v>
      </c>
    </row>
    <row r="98" spans="2:57" x14ac:dyDescent="0.25">
      <c r="B98">
        <v>95</v>
      </c>
      <c r="C98" s="5" t="s">
        <v>54</v>
      </c>
      <c r="D98" s="5" t="s">
        <v>147</v>
      </c>
      <c r="E98">
        <v>2019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2</v>
      </c>
      <c r="AE98">
        <v>3</v>
      </c>
      <c r="AF98">
        <v>1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2</v>
      </c>
      <c r="AM98">
        <v>3</v>
      </c>
      <c r="AN98">
        <v>3</v>
      </c>
      <c r="AO98">
        <v>3</v>
      </c>
      <c r="AP98">
        <v>2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</row>
    <row r="99" spans="2:57" x14ac:dyDescent="0.25">
      <c r="B99">
        <v>96</v>
      </c>
      <c r="C99" s="5" t="s">
        <v>54</v>
      </c>
      <c r="D99" s="5" t="s">
        <v>147</v>
      </c>
      <c r="E99">
        <v>2020</v>
      </c>
      <c r="F99">
        <v>1</v>
      </c>
      <c r="G99">
        <v>1</v>
      </c>
      <c r="H99">
        <v>1</v>
      </c>
      <c r="I99">
        <v>1</v>
      </c>
      <c r="J99">
        <v>2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3</v>
      </c>
      <c r="AJ99">
        <v>2</v>
      </c>
      <c r="AK99">
        <v>3</v>
      </c>
      <c r="AL99">
        <v>4</v>
      </c>
      <c r="AM99">
        <v>3</v>
      </c>
      <c r="AN99">
        <v>2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2:57" x14ac:dyDescent="0.25">
      <c r="B100">
        <v>97</v>
      </c>
      <c r="C100" s="5" t="s">
        <v>54</v>
      </c>
      <c r="D100" s="5" t="s">
        <v>145</v>
      </c>
      <c r="E100">
        <v>2019</v>
      </c>
      <c r="F100">
        <v>2</v>
      </c>
      <c r="G100">
        <v>2</v>
      </c>
      <c r="H100">
        <v>3</v>
      </c>
      <c r="I100">
        <v>5</v>
      </c>
      <c r="J100">
        <v>7</v>
      </c>
      <c r="K100">
        <v>5</v>
      </c>
      <c r="L100">
        <v>3</v>
      </c>
      <c r="M100">
        <v>4</v>
      </c>
      <c r="N100">
        <v>5</v>
      </c>
      <c r="O100">
        <v>4</v>
      </c>
      <c r="P100">
        <v>5</v>
      </c>
      <c r="Q100">
        <v>5</v>
      </c>
      <c r="R100">
        <v>6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2</v>
      </c>
      <c r="Z100">
        <v>1</v>
      </c>
      <c r="AA100">
        <v>2</v>
      </c>
      <c r="AB100">
        <v>2</v>
      </c>
      <c r="AC100">
        <v>4</v>
      </c>
      <c r="AD100">
        <v>3</v>
      </c>
      <c r="AE100">
        <v>4</v>
      </c>
      <c r="AF100">
        <v>4</v>
      </c>
      <c r="AG100">
        <v>6</v>
      </c>
      <c r="AH100">
        <v>10</v>
      </c>
      <c r="AI100">
        <v>6</v>
      </c>
      <c r="AJ100">
        <v>11</v>
      </c>
      <c r="AK100">
        <v>6</v>
      </c>
      <c r="AL100">
        <v>6</v>
      </c>
      <c r="AM100">
        <v>8</v>
      </c>
      <c r="AN100">
        <v>5</v>
      </c>
      <c r="AO100">
        <v>2</v>
      </c>
      <c r="AP100">
        <v>3</v>
      </c>
      <c r="AQ100">
        <v>2</v>
      </c>
      <c r="AR100">
        <v>2</v>
      </c>
      <c r="AS100">
        <v>1</v>
      </c>
      <c r="AT100">
        <v>0</v>
      </c>
      <c r="AU100">
        <v>0</v>
      </c>
      <c r="AV100">
        <v>1</v>
      </c>
      <c r="AW100">
        <v>2</v>
      </c>
      <c r="AX100">
        <v>2</v>
      </c>
      <c r="AY100">
        <v>3</v>
      </c>
      <c r="AZ100">
        <v>4</v>
      </c>
      <c r="BA100">
        <v>3</v>
      </c>
      <c r="BB100">
        <v>4</v>
      </c>
      <c r="BC100">
        <v>3</v>
      </c>
      <c r="BD100">
        <v>3</v>
      </c>
      <c r="BE100">
        <v>2</v>
      </c>
    </row>
    <row r="101" spans="2:57" x14ac:dyDescent="0.25">
      <c r="B101">
        <v>98</v>
      </c>
      <c r="C101" s="5" t="s">
        <v>54</v>
      </c>
      <c r="D101" s="5" t="s">
        <v>145</v>
      </c>
      <c r="E101">
        <v>2020</v>
      </c>
      <c r="F101">
        <v>1</v>
      </c>
      <c r="G101">
        <v>3</v>
      </c>
      <c r="H101">
        <v>1</v>
      </c>
      <c r="I101">
        <v>1</v>
      </c>
      <c r="J101">
        <v>0</v>
      </c>
      <c r="K101">
        <v>4</v>
      </c>
      <c r="L101">
        <v>8</v>
      </c>
      <c r="M101">
        <v>8</v>
      </c>
      <c r="N101">
        <v>17</v>
      </c>
      <c r="O101">
        <v>12</v>
      </c>
      <c r="P101">
        <v>7</v>
      </c>
      <c r="Q101">
        <v>3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4</v>
      </c>
      <c r="AC101">
        <v>3</v>
      </c>
      <c r="AD101">
        <v>5</v>
      </c>
      <c r="AE101">
        <v>4</v>
      </c>
      <c r="AF101">
        <v>14</v>
      </c>
      <c r="AG101">
        <v>10</v>
      </c>
      <c r="AH101">
        <v>13</v>
      </c>
      <c r="AI101">
        <v>12</v>
      </c>
      <c r="AJ101">
        <v>5</v>
      </c>
      <c r="AK101">
        <v>8</v>
      </c>
      <c r="AL101">
        <v>4</v>
      </c>
      <c r="AM101">
        <v>4</v>
      </c>
      <c r="AN101">
        <v>4</v>
      </c>
      <c r="AO101">
        <v>3</v>
      </c>
      <c r="AP101">
        <v>3</v>
      </c>
      <c r="AQ101">
        <v>3</v>
      </c>
      <c r="AR101">
        <v>2</v>
      </c>
      <c r="AS101">
        <v>1</v>
      </c>
      <c r="AT101">
        <v>1</v>
      </c>
      <c r="AU101">
        <v>2</v>
      </c>
      <c r="AV101">
        <v>3</v>
      </c>
      <c r="AW101">
        <v>4</v>
      </c>
      <c r="AX101">
        <v>4</v>
      </c>
      <c r="AY101">
        <v>5</v>
      </c>
      <c r="AZ101">
        <v>4</v>
      </c>
      <c r="BA101">
        <v>3</v>
      </c>
      <c r="BB101">
        <v>3</v>
      </c>
      <c r="BC101">
        <v>3</v>
      </c>
      <c r="BD101">
        <v>3</v>
      </c>
      <c r="BE101">
        <v>2</v>
      </c>
    </row>
    <row r="102" spans="2:57" x14ac:dyDescent="0.25">
      <c r="B102">
        <v>99</v>
      </c>
      <c r="C102" s="5" t="s">
        <v>54</v>
      </c>
      <c r="D102" s="5" t="s">
        <v>148</v>
      </c>
      <c r="E102">
        <v>2019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</row>
    <row r="103" spans="2:57" x14ac:dyDescent="0.25">
      <c r="B103">
        <v>100</v>
      </c>
      <c r="C103" s="5" t="s">
        <v>54</v>
      </c>
      <c r="D103" s="5" t="s">
        <v>148</v>
      </c>
      <c r="E103">
        <v>2020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2:57" x14ac:dyDescent="0.25">
      <c r="B104">
        <v>101</v>
      </c>
      <c r="C104" s="5" t="s">
        <v>65</v>
      </c>
      <c r="D104" s="5" t="s">
        <v>146</v>
      </c>
      <c r="E104">
        <v>2019</v>
      </c>
      <c r="F104">
        <v>4</v>
      </c>
      <c r="G104">
        <v>5</v>
      </c>
      <c r="H104">
        <v>4</v>
      </c>
      <c r="I104">
        <v>6</v>
      </c>
      <c r="J104">
        <v>5</v>
      </c>
      <c r="K104">
        <v>5</v>
      </c>
      <c r="L104">
        <v>5</v>
      </c>
      <c r="M104">
        <v>6</v>
      </c>
      <c r="N104">
        <v>4</v>
      </c>
      <c r="O104">
        <v>3</v>
      </c>
      <c r="P104">
        <v>3</v>
      </c>
      <c r="Q104">
        <v>1</v>
      </c>
      <c r="R104">
        <v>0</v>
      </c>
      <c r="S104">
        <v>1</v>
      </c>
      <c r="T104">
        <v>1</v>
      </c>
      <c r="U104">
        <v>2</v>
      </c>
      <c r="V104">
        <v>3</v>
      </c>
      <c r="W104">
        <v>2</v>
      </c>
      <c r="X104">
        <v>4</v>
      </c>
      <c r="Y104">
        <v>3</v>
      </c>
      <c r="Z104">
        <v>3</v>
      </c>
      <c r="AA104">
        <v>4</v>
      </c>
      <c r="AB104">
        <v>6</v>
      </c>
      <c r="AC104">
        <v>6</v>
      </c>
      <c r="AD104">
        <v>7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8</v>
      </c>
      <c r="AK104">
        <v>8</v>
      </c>
      <c r="AL104">
        <v>12</v>
      </c>
      <c r="AM104">
        <v>11</v>
      </c>
      <c r="AN104">
        <v>7</v>
      </c>
      <c r="AO104">
        <v>5</v>
      </c>
      <c r="AP104">
        <v>4</v>
      </c>
      <c r="AQ104">
        <v>4</v>
      </c>
      <c r="AR104">
        <v>3</v>
      </c>
      <c r="AS104">
        <v>3</v>
      </c>
      <c r="AT104">
        <v>3</v>
      </c>
      <c r="AU104">
        <v>2</v>
      </c>
      <c r="AV104">
        <v>2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</row>
    <row r="105" spans="2:57" x14ac:dyDescent="0.25">
      <c r="B105">
        <v>102</v>
      </c>
      <c r="C105" s="5" t="s">
        <v>65</v>
      </c>
      <c r="D105" s="5" t="s">
        <v>146</v>
      </c>
      <c r="E105">
        <v>2020</v>
      </c>
      <c r="F105">
        <v>0</v>
      </c>
      <c r="G105">
        <v>1</v>
      </c>
      <c r="H105">
        <v>1</v>
      </c>
      <c r="I105">
        <v>3</v>
      </c>
      <c r="J105">
        <v>3</v>
      </c>
      <c r="K105">
        <v>3</v>
      </c>
      <c r="L105">
        <v>3</v>
      </c>
      <c r="M105">
        <v>5</v>
      </c>
      <c r="N105">
        <v>4</v>
      </c>
      <c r="O105">
        <v>4</v>
      </c>
      <c r="P105">
        <v>4</v>
      </c>
      <c r="Q105">
        <v>3</v>
      </c>
      <c r="R105">
        <v>2</v>
      </c>
      <c r="S105">
        <v>2</v>
      </c>
      <c r="T105">
        <v>3</v>
      </c>
      <c r="U105">
        <v>5</v>
      </c>
      <c r="V105">
        <v>4</v>
      </c>
      <c r="W105">
        <v>4</v>
      </c>
      <c r="X105">
        <v>5</v>
      </c>
      <c r="Y105">
        <v>4</v>
      </c>
      <c r="Z105">
        <v>5</v>
      </c>
      <c r="AA105">
        <v>6</v>
      </c>
      <c r="AB105">
        <v>5</v>
      </c>
      <c r="AC105">
        <v>5</v>
      </c>
      <c r="AD105">
        <v>7</v>
      </c>
      <c r="AE105">
        <v>5</v>
      </c>
      <c r="AF105">
        <v>5</v>
      </c>
      <c r="AG105">
        <v>5</v>
      </c>
      <c r="AH105">
        <v>6</v>
      </c>
      <c r="AI105">
        <v>7</v>
      </c>
      <c r="AJ105">
        <v>7</v>
      </c>
      <c r="AK105">
        <v>4</v>
      </c>
      <c r="AL105">
        <v>6</v>
      </c>
      <c r="AM105">
        <v>6</v>
      </c>
      <c r="AN105">
        <v>6</v>
      </c>
      <c r="AO105">
        <v>4</v>
      </c>
      <c r="AP105">
        <v>4</v>
      </c>
      <c r="AQ105">
        <v>5</v>
      </c>
      <c r="AR105">
        <v>6</v>
      </c>
      <c r="AS105">
        <v>4</v>
      </c>
      <c r="AT105">
        <v>3</v>
      </c>
      <c r="AU105">
        <v>3</v>
      </c>
      <c r="AV105">
        <v>2</v>
      </c>
      <c r="AW105">
        <v>2</v>
      </c>
      <c r="AX105">
        <v>3</v>
      </c>
      <c r="AY105">
        <v>3</v>
      </c>
      <c r="AZ105">
        <v>3</v>
      </c>
      <c r="BA105">
        <v>2</v>
      </c>
      <c r="BB105">
        <v>2</v>
      </c>
      <c r="BC105">
        <v>2</v>
      </c>
      <c r="BD105">
        <v>1</v>
      </c>
      <c r="BE105">
        <v>1</v>
      </c>
    </row>
    <row r="106" spans="2:57" x14ac:dyDescent="0.25">
      <c r="B106">
        <v>103</v>
      </c>
      <c r="C106" s="5" t="s">
        <v>65</v>
      </c>
      <c r="D106" s="5" t="s">
        <v>144</v>
      </c>
      <c r="E106">
        <v>2019</v>
      </c>
      <c r="F106">
        <v>3</v>
      </c>
      <c r="G106">
        <v>7</v>
      </c>
      <c r="H106">
        <v>5</v>
      </c>
      <c r="I106">
        <v>7</v>
      </c>
      <c r="J106">
        <v>8</v>
      </c>
      <c r="K106">
        <v>7</v>
      </c>
      <c r="L106">
        <v>9</v>
      </c>
      <c r="M106">
        <v>7</v>
      </c>
      <c r="N106">
        <v>7</v>
      </c>
      <c r="O106">
        <v>4</v>
      </c>
      <c r="P106">
        <v>4</v>
      </c>
      <c r="Q106">
        <v>3</v>
      </c>
      <c r="R106">
        <v>3</v>
      </c>
      <c r="S106">
        <v>3</v>
      </c>
      <c r="T106">
        <v>3</v>
      </c>
      <c r="U106">
        <v>4</v>
      </c>
      <c r="V106">
        <v>5</v>
      </c>
      <c r="W106">
        <v>4</v>
      </c>
      <c r="X106">
        <v>5</v>
      </c>
      <c r="Y106">
        <v>4</v>
      </c>
      <c r="Z106">
        <v>5</v>
      </c>
      <c r="AA106">
        <v>5</v>
      </c>
      <c r="AB106">
        <v>7</v>
      </c>
      <c r="AC106">
        <v>6</v>
      </c>
      <c r="AD106">
        <v>7</v>
      </c>
      <c r="AE106">
        <v>6</v>
      </c>
      <c r="AF106">
        <v>5</v>
      </c>
      <c r="AG106">
        <v>6</v>
      </c>
      <c r="AH106">
        <v>6</v>
      </c>
      <c r="AI106">
        <v>8</v>
      </c>
      <c r="AJ106">
        <v>7</v>
      </c>
      <c r="AK106">
        <v>6</v>
      </c>
      <c r="AL106">
        <v>6</v>
      </c>
      <c r="AM106">
        <v>7</v>
      </c>
      <c r="AN106">
        <v>5</v>
      </c>
      <c r="AO106">
        <v>6</v>
      </c>
      <c r="AP106">
        <v>7</v>
      </c>
      <c r="AQ106">
        <v>6</v>
      </c>
      <c r="AR106">
        <v>4</v>
      </c>
      <c r="AS106">
        <v>6</v>
      </c>
      <c r="AT106">
        <v>8</v>
      </c>
      <c r="AU106">
        <v>6</v>
      </c>
      <c r="AV106">
        <v>7</v>
      </c>
      <c r="AW106">
        <v>9</v>
      </c>
      <c r="AX106">
        <v>6</v>
      </c>
      <c r="AY106">
        <v>5</v>
      </c>
      <c r="AZ106">
        <v>6</v>
      </c>
      <c r="BA106">
        <v>6</v>
      </c>
      <c r="BB106">
        <v>4</v>
      </c>
      <c r="BC106">
        <v>6</v>
      </c>
      <c r="BD106">
        <v>5</v>
      </c>
      <c r="BE106">
        <v>2</v>
      </c>
    </row>
    <row r="107" spans="2:57" x14ac:dyDescent="0.25">
      <c r="B107">
        <v>104</v>
      </c>
      <c r="C107" s="5" t="s">
        <v>65</v>
      </c>
      <c r="D107" s="5" t="s">
        <v>144</v>
      </c>
      <c r="E107">
        <v>2020</v>
      </c>
      <c r="F107">
        <v>5</v>
      </c>
      <c r="G107">
        <v>4</v>
      </c>
      <c r="H107">
        <v>6</v>
      </c>
      <c r="I107">
        <v>8</v>
      </c>
      <c r="J107">
        <v>10</v>
      </c>
      <c r="K107">
        <v>8</v>
      </c>
      <c r="L107">
        <v>8</v>
      </c>
      <c r="M107">
        <v>5</v>
      </c>
      <c r="N107">
        <v>7</v>
      </c>
      <c r="O107">
        <v>8</v>
      </c>
      <c r="P107">
        <v>4</v>
      </c>
      <c r="Q107">
        <v>5</v>
      </c>
      <c r="R107">
        <v>4</v>
      </c>
      <c r="S107">
        <v>4</v>
      </c>
      <c r="T107">
        <v>3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5</v>
      </c>
      <c r="AB107">
        <v>6</v>
      </c>
      <c r="AC107">
        <v>9</v>
      </c>
      <c r="AD107">
        <v>7</v>
      </c>
      <c r="AE107">
        <v>4</v>
      </c>
      <c r="AF107">
        <v>6</v>
      </c>
      <c r="AG107">
        <v>7</v>
      </c>
      <c r="AH107">
        <v>10</v>
      </c>
      <c r="AI107">
        <v>7</v>
      </c>
      <c r="AJ107">
        <v>10</v>
      </c>
      <c r="AK107">
        <v>10</v>
      </c>
      <c r="AL107">
        <v>7</v>
      </c>
      <c r="AM107">
        <v>6</v>
      </c>
      <c r="AN107">
        <v>7</v>
      </c>
      <c r="AO107">
        <v>7</v>
      </c>
      <c r="AP107">
        <v>5</v>
      </c>
      <c r="AQ107">
        <v>5</v>
      </c>
      <c r="AR107">
        <v>3</v>
      </c>
      <c r="AS107">
        <v>5</v>
      </c>
      <c r="AT107">
        <v>6</v>
      </c>
      <c r="AU107">
        <v>6</v>
      </c>
      <c r="AV107">
        <v>6</v>
      </c>
      <c r="AW107">
        <v>5</v>
      </c>
      <c r="AX107">
        <v>7</v>
      </c>
      <c r="AY107">
        <v>4</v>
      </c>
      <c r="AZ107">
        <v>6</v>
      </c>
      <c r="BA107">
        <v>6</v>
      </c>
      <c r="BB107">
        <v>5</v>
      </c>
      <c r="BC107">
        <v>2</v>
      </c>
      <c r="BD107">
        <v>4</v>
      </c>
      <c r="BE107">
        <v>3</v>
      </c>
    </row>
    <row r="108" spans="2:57" x14ac:dyDescent="0.25">
      <c r="B108">
        <v>105</v>
      </c>
      <c r="C108" s="5" t="s">
        <v>65</v>
      </c>
      <c r="D108" s="5" t="s">
        <v>147</v>
      </c>
      <c r="E108">
        <v>2019</v>
      </c>
      <c r="F108">
        <v>2</v>
      </c>
      <c r="G108">
        <v>2</v>
      </c>
      <c r="H108">
        <v>3</v>
      </c>
      <c r="I108">
        <v>3</v>
      </c>
      <c r="J108">
        <v>3</v>
      </c>
      <c r="K108">
        <v>4</v>
      </c>
      <c r="L108">
        <v>2</v>
      </c>
      <c r="M108">
        <v>2</v>
      </c>
      <c r="N108">
        <v>1</v>
      </c>
      <c r="O108">
        <v>1</v>
      </c>
      <c r="P108">
        <v>1</v>
      </c>
      <c r="Q108">
        <v>3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1</v>
      </c>
      <c r="AH108">
        <v>2</v>
      </c>
      <c r="AI108">
        <v>3</v>
      </c>
      <c r="AJ108">
        <v>2</v>
      </c>
      <c r="AK108">
        <v>3</v>
      </c>
      <c r="AL108">
        <v>2</v>
      </c>
      <c r="AM108">
        <v>3</v>
      </c>
      <c r="AN108">
        <v>3</v>
      </c>
      <c r="AO108">
        <v>3</v>
      </c>
      <c r="AP108">
        <v>3</v>
      </c>
      <c r="AQ108">
        <v>4</v>
      </c>
      <c r="AR108">
        <v>2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</row>
    <row r="109" spans="2:57" x14ac:dyDescent="0.25">
      <c r="B109">
        <v>106</v>
      </c>
      <c r="C109" s="5" t="s">
        <v>65</v>
      </c>
      <c r="D109" s="5" t="s">
        <v>147</v>
      </c>
      <c r="E109">
        <v>2020</v>
      </c>
      <c r="F109">
        <v>1</v>
      </c>
      <c r="G109">
        <v>1</v>
      </c>
      <c r="H109">
        <v>2</v>
      </c>
      <c r="I109">
        <v>3</v>
      </c>
      <c r="J109">
        <v>2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1</v>
      </c>
      <c r="AF109">
        <v>3</v>
      </c>
      <c r="AG109">
        <v>3</v>
      </c>
      <c r="AH109">
        <v>3</v>
      </c>
      <c r="AI109">
        <v>3</v>
      </c>
      <c r="AJ109">
        <v>5</v>
      </c>
      <c r="AK109">
        <v>5</v>
      </c>
      <c r="AL109">
        <v>5</v>
      </c>
      <c r="AM109">
        <v>3</v>
      </c>
      <c r="AN109">
        <v>3</v>
      </c>
      <c r="AO109">
        <v>3</v>
      </c>
      <c r="AP109">
        <v>2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2:57" x14ac:dyDescent="0.25">
      <c r="B110">
        <v>107</v>
      </c>
      <c r="C110" s="5" t="s">
        <v>65</v>
      </c>
      <c r="D110" s="5" t="s">
        <v>145</v>
      </c>
      <c r="E110">
        <v>2019</v>
      </c>
      <c r="F110">
        <v>4</v>
      </c>
      <c r="G110">
        <v>7</v>
      </c>
      <c r="H110">
        <v>9</v>
      </c>
      <c r="I110">
        <v>11</v>
      </c>
      <c r="J110">
        <v>6</v>
      </c>
      <c r="K110">
        <v>7</v>
      </c>
      <c r="L110">
        <v>6</v>
      </c>
      <c r="M110">
        <v>5</v>
      </c>
      <c r="N110">
        <v>6</v>
      </c>
      <c r="O110">
        <v>5</v>
      </c>
      <c r="P110">
        <v>6</v>
      </c>
      <c r="Q110">
        <v>7</v>
      </c>
      <c r="R110">
        <v>7</v>
      </c>
      <c r="S110">
        <v>6</v>
      </c>
      <c r="T110">
        <v>6</v>
      </c>
      <c r="U110">
        <v>7</v>
      </c>
      <c r="V110">
        <v>7</v>
      </c>
      <c r="W110">
        <v>6</v>
      </c>
      <c r="X110">
        <v>5</v>
      </c>
      <c r="Y110">
        <v>4</v>
      </c>
      <c r="Z110">
        <v>7</v>
      </c>
      <c r="AA110">
        <v>5</v>
      </c>
      <c r="AB110">
        <v>7</v>
      </c>
      <c r="AC110">
        <v>5</v>
      </c>
      <c r="AD110">
        <v>6</v>
      </c>
      <c r="AE110">
        <v>5</v>
      </c>
      <c r="AF110">
        <v>8</v>
      </c>
      <c r="AG110">
        <v>7</v>
      </c>
      <c r="AH110">
        <v>15</v>
      </c>
      <c r="AI110">
        <v>13</v>
      </c>
      <c r="AJ110">
        <v>6</v>
      </c>
      <c r="AK110">
        <v>12</v>
      </c>
      <c r="AL110">
        <v>12</v>
      </c>
      <c r="AM110">
        <v>9</v>
      </c>
      <c r="AN110">
        <v>8</v>
      </c>
      <c r="AO110">
        <v>8</v>
      </c>
      <c r="AP110">
        <v>4</v>
      </c>
      <c r="AQ110">
        <v>4</v>
      </c>
      <c r="AR110">
        <v>4</v>
      </c>
      <c r="AS110">
        <v>3</v>
      </c>
      <c r="AT110">
        <v>2</v>
      </c>
      <c r="AU110">
        <v>2</v>
      </c>
      <c r="AV110">
        <v>3</v>
      </c>
      <c r="AW110">
        <v>4</v>
      </c>
      <c r="AX110">
        <v>5</v>
      </c>
      <c r="AY110">
        <v>6</v>
      </c>
      <c r="AZ110">
        <v>5</v>
      </c>
      <c r="BA110">
        <v>5</v>
      </c>
      <c r="BB110">
        <v>6</v>
      </c>
      <c r="BC110">
        <v>6</v>
      </c>
      <c r="BD110">
        <v>4</v>
      </c>
      <c r="BE110">
        <v>3</v>
      </c>
    </row>
    <row r="111" spans="2:57" x14ac:dyDescent="0.25">
      <c r="B111">
        <v>108</v>
      </c>
      <c r="C111" s="5" t="s">
        <v>65</v>
      </c>
      <c r="D111" s="5" t="s">
        <v>145</v>
      </c>
      <c r="E111">
        <v>2020</v>
      </c>
      <c r="F111">
        <v>3</v>
      </c>
      <c r="G111">
        <v>4</v>
      </c>
      <c r="H111">
        <v>3</v>
      </c>
      <c r="I111">
        <v>2</v>
      </c>
      <c r="J111">
        <v>1</v>
      </c>
      <c r="K111">
        <v>4</v>
      </c>
      <c r="L111">
        <v>9</v>
      </c>
      <c r="M111">
        <v>10</v>
      </c>
      <c r="N111">
        <v>13</v>
      </c>
      <c r="O111">
        <v>11</v>
      </c>
      <c r="P111">
        <v>9</v>
      </c>
      <c r="Q111">
        <v>4</v>
      </c>
      <c r="R111">
        <v>3</v>
      </c>
      <c r="S111">
        <v>4</v>
      </c>
      <c r="T111">
        <v>5</v>
      </c>
      <c r="U111">
        <v>3</v>
      </c>
      <c r="V111">
        <v>4</v>
      </c>
      <c r="W111">
        <v>3</v>
      </c>
      <c r="X111">
        <v>3</v>
      </c>
      <c r="Y111">
        <v>5</v>
      </c>
      <c r="Z111">
        <v>5</v>
      </c>
      <c r="AA111">
        <v>6</v>
      </c>
      <c r="AB111">
        <v>9</v>
      </c>
      <c r="AC111">
        <v>6</v>
      </c>
      <c r="AD111">
        <v>6</v>
      </c>
      <c r="AE111">
        <v>11</v>
      </c>
      <c r="AF111">
        <v>14</v>
      </c>
      <c r="AG111">
        <v>11</v>
      </c>
      <c r="AH111">
        <v>16</v>
      </c>
      <c r="AI111">
        <v>10</v>
      </c>
      <c r="AJ111">
        <v>7</v>
      </c>
      <c r="AK111">
        <v>11</v>
      </c>
      <c r="AL111">
        <v>9</v>
      </c>
      <c r="AM111">
        <v>3</v>
      </c>
      <c r="AN111">
        <v>5</v>
      </c>
      <c r="AO111">
        <v>5</v>
      </c>
      <c r="AP111">
        <v>7</v>
      </c>
      <c r="AQ111">
        <v>4</v>
      </c>
      <c r="AR111">
        <v>5</v>
      </c>
      <c r="AS111">
        <v>4</v>
      </c>
      <c r="AT111">
        <v>3</v>
      </c>
      <c r="AU111">
        <v>6</v>
      </c>
      <c r="AV111">
        <v>4</v>
      </c>
      <c r="AW111">
        <v>6</v>
      </c>
      <c r="AX111">
        <v>8</v>
      </c>
      <c r="AY111">
        <v>7</v>
      </c>
      <c r="AZ111">
        <v>7</v>
      </c>
      <c r="BA111">
        <v>6</v>
      </c>
      <c r="BB111">
        <v>8</v>
      </c>
      <c r="BC111">
        <v>6</v>
      </c>
      <c r="BD111">
        <v>5</v>
      </c>
      <c r="BE111">
        <v>5</v>
      </c>
    </row>
    <row r="112" spans="2:57" x14ac:dyDescent="0.25">
      <c r="B112">
        <v>109</v>
      </c>
      <c r="C112" s="5" t="s">
        <v>65</v>
      </c>
      <c r="D112" s="5" t="s">
        <v>148</v>
      </c>
      <c r="E112">
        <v>2019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3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2</v>
      </c>
      <c r="BC112">
        <v>1</v>
      </c>
      <c r="BD112">
        <v>1</v>
      </c>
      <c r="BE112">
        <v>0</v>
      </c>
    </row>
    <row r="113" spans="2:57" x14ac:dyDescent="0.25">
      <c r="B113">
        <v>110</v>
      </c>
      <c r="C113" s="5" t="s">
        <v>65</v>
      </c>
      <c r="D113" s="5" t="s">
        <v>148</v>
      </c>
      <c r="E113">
        <v>2020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2:57" x14ac:dyDescent="0.25">
      <c r="B114">
        <v>111</v>
      </c>
      <c r="C114" s="5" t="s">
        <v>41</v>
      </c>
      <c r="D114" s="5" t="s">
        <v>146</v>
      </c>
      <c r="E114">
        <v>2019</v>
      </c>
      <c r="F114">
        <v>4</v>
      </c>
      <c r="G114">
        <v>4</v>
      </c>
      <c r="H114">
        <v>4</v>
      </c>
      <c r="I114">
        <v>3</v>
      </c>
      <c r="J114">
        <v>5</v>
      </c>
      <c r="K114">
        <v>5</v>
      </c>
      <c r="L114">
        <v>4</v>
      </c>
      <c r="M114">
        <v>3</v>
      </c>
      <c r="N114">
        <v>2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2</v>
      </c>
      <c r="V114">
        <v>2</v>
      </c>
      <c r="W114">
        <v>3</v>
      </c>
      <c r="X114">
        <v>2</v>
      </c>
      <c r="Y114">
        <v>3</v>
      </c>
      <c r="Z114">
        <v>3</v>
      </c>
      <c r="AA114">
        <v>3</v>
      </c>
      <c r="AB114">
        <v>4</v>
      </c>
      <c r="AC114">
        <v>5</v>
      </c>
      <c r="AD114">
        <v>4</v>
      </c>
      <c r="AE114">
        <v>3</v>
      </c>
      <c r="AF114">
        <v>3</v>
      </c>
      <c r="AG114">
        <v>4</v>
      </c>
      <c r="AH114">
        <v>3</v>
      </c>
      <c r="AI114">
        <v>5</v>
      </c>
      <c r="AJ114">
        <v>5</v>
      </c>
      <c r="AK114">
        <v>8</v>
      </c>
      <c r="AL114">
        <v>7</v>
      </c>
      <c r="AM114">
        <v>6</v>
      </c>
      <c r="AN114">
        <v>10</v>
      </c>
      <c r="AO114">
        <v>7</v>
      </c>
      <c r="AP114">
        <v>8</v>
      </c>
      <c r="AQ114">
        <v>5</v>
      </c>
      <c r="AR114">
        <v>3</v>
      </c>
      <c r="AS114">
        <v>3</v>
      </c>
      <c r="AT114">
        <v>4</v>
      </c>
      <c r="AU114">
        <v>2</v>
      </c>
      <c r="AV114">
        <v>2</v>
      </c>
      <c r="AW114">
        <v>2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2:57" x14ac:dyDescent="0.25">
      <c r="B115">
        <v>112</v>
      </c>
      <c r="C115" s="5" t="s">
        <v>41</v>
      </c>
      <c r="D115" s="5" t="s">
        <v>146</v>
      </c>
      <c r="E115">
        <v>2020</v>
      </c>
      <c r="F115">
        <v>0</v>
      </c>
      <c r="G115">
        <v>0</v>
      </c>
      <c r="H115">
        <v>1</v>
      </c>
      <c r="I115">
        <v>2</v>
      </c>
      <c r="J115">
        <v>1</v>
      </c>
      <c r="K115">
        <v>2</v>
      </c>
      <c r="L115">
        <v>3</v>
      </c>
      <c r="M115">
        <v>3</v>
      </c>
      <c r="N115">
        <v>3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2</v>
      </c>
      <c r="U115">
        <v>3</v>
      </c>
      <c r="V115">
        <v>4</v>
      </c>
      <c r="W115">
        <v>4</v>
      </c>
      <c r="X115">
        <v>5</v>
      </c>
      <c r="Y115">
        <v>4</v>
      </c>
      <c r="Z115">
        <v>6</v>
      </c>
      <c r="AA115">
        <v>6</v>
      </c>
      <c r="AB115">
        <v>6</v>
      </c>
      <c r="AC115">
        <v>7</v>
      </c>
      <c r="AD115">
        <v>6</v>
      </c>
      <c r="AE115">
        <v>5</v>
      </c>
      <c r="AF115">
        <v>5</v>
      </c>
      <c r="AG115">
        <v>7</v>
      </c>
      <c r="AH115">
        <v>5</v>
      </c>
      <c r="AI115">
        <v>7</v>
      </c>
      <c r="AJ115">
        <v>6</v>
      </c>
      <c r="AK115">
        <v>6</v>
      </c>
      <c r="AL115">
        <v>7</v>
      </c>
      <c r="AM115">
        <v>5</v>
      </c>
      <c r="AN115">
        <v>5</v>
      </c>
      <c r="AO115">
        <v>4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2</v>
      </c>
      <c r="AW115">
        <v>3</v>
      </c>
      <c r="AX115">
        <v>3</v>
      </c>
      <c r="AY115">
        <v>2</v>
      </c>
      <c r="AZ115">
        <v>2</v>
      </c>
      <c r="BA115">
        <v>2</v>
      </c>
      <c r="BB115">
        <v>1</v>
      </c>
      <c r="BC115">
        <v>2</v>
      </c>
      <c r="BD115">
        <v>1</v>
      </c>
      <c r="BE115">
        <v>1</v>
      </c>
    </row>
    <row r="116" spans="2:57" x14ac:dyDescent="0.25">
      <c r="B116">
        <v>113</v>
      </c>
      <c r="C116" s="5" t="s">
        <v>41</v>
      </c>
      <c r="D116" s="5" t="s">
        <v>144</v>
      </c>
      <c r="E116">
        <v>2019</v>
      </c>
      <c r="F116">
        <v>6</v>
      </c>
      <c r="G116">
        <v>6</v>
      </c>
      <c r="H116">
        <v>7</v>
      </c>
      <c r="I116">
        <v>6</v>
      </c>
      <c r="J116">
        <v>10</v>
      </c>
      <c r="K116">
        <v>7</v>
      </c>
      <c r="L116">
        <v>8</v>
      </c>
      <c r="M116">
        <v>7</v>
      </c>
      <c r="N116">
        <v>5</v>
      </c>
      <c r="O116">
        <v>5</v>
      </c>
      <c r="P116">
        <v>4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4</v>
      </c>
      <c r="W116">
        <v>3</v>
      </c>
      <c r="X116">
        <v>3</v>
      </c>
      <c r="Y116">
        <v>3</v>
      </c>
      <c r="Z116">
        <v>4</v>
      </c>
      <c r="AA116">
        <v>6</v>
      </c>
      <c r="AB116">
        <v>4</v>
      </c>
      <c r="AC116">
        <v>6</v>
      </c>
      <c r="AD116">
        <v>11</v>
      </c>
      <c r="AE116">
        <v>4</v>
      </c>
      <c r="AF116">
        <v>10</v>
      </c>
      <c r="AG116">
        <v>7</v>
      </c>
      <c r="AH116">
        <v>5</v>
      </c>
      <c r="AI116">
        <v>7</v>
      </c>
      <c r="AJ116">
        <v>8</v>
      </c>
      <c r="AK116">
        <v>6</v>
      </c>
      <c r="AL116">
        <v>7</v>
      </c>
      <c r="AM116">
        <v>8</v>
      </c>
      <c r="AN116">
        <v>9</v>
      </c>
      <c r="AO116">
        <v>6</v>
      </c>
      <c r="AP116">
        <v>6</v>
      </c>
      <c r="AQ116">
        <v>4</v>
      </c>
      <c r="AR116">
        <v>7</v>
      </c>
      <c r="AS116">
        <v>6</v>
      </c>
      <c r="AT116">
        <v>6</v>
      </c>
      <c r="AU116">
        <v>7</v>
      </c>
      <c r="AV116">
        <v>5</v>
      </c>
      <c r="AW116">
        <v>5</v>
      </c>
      <c r="AX116">
        <v>7</v>
      </c>
      <c r="AY116">
        <v>7</v>
      </c>
      <c r="AZ116">
        <v>6</v>
      </c>
      <c r="BA116">
        <v>5</v>
      </c>
      <c r="BB116">
        <v>6</v>
      </c>
      <c r="BC116">
        <v>6</v>
      </c>
      <c r="BD116">
        <v>6</v>
      </c>
      <c r="BE116">
        <v>5</v>
      </c>
    </row>
    <row r="117" spans="2:57" x14ac:dyDescent="0.25">
      <c r="B117">
        <v>114</v>
      </c>
      <c r="C117" s="5" t="s">
        <v>41</v>
      </c>
      <c r="D117" s="5" t="s">
        <v>144</v>
      </c>
      <c r="E117">
        <v>2020</v>
      </c>
      <c r="F117">
        <v>5</v>
      </c>
      <c r="G117">
        <v>5</v>
      </c>
      <c r="H117">
        <v>7</v>
      </c>
      <c r="I117">
        <v>7</v>
      </c>
      <c r="J117">
        <v>9</v>
      </c>
      <c r="K117">
        <v>5</v>
      </c>
      <c r="L117">
        <v>8</v>
      </c>
      <c r="M117">
        <v>9</v>
      </c>
      <c r="N117">
        <v>7</v>
      </c>
      <c r="O117">
        <v>7</v>
      </c>
      <c r="P117">
        <v>6</v>
      </c>
      <c r="Q117">
        <v>5</v>
      </c>
      <c r="R117">
        <v>4</v>
      </c>
      <c r="S117">
        <v>4</v>
      </c>
      <c r="T117">
        <v>4</v>
      </c>
      <c r="U117">
        <v>3</v>
      </c>
      <c r="V117">
        <v>3</v>
      </c>
      <c r="W117">
        <v>3</v>
      </c>
      <c r="X117">
        <v>3</v>
      </c>
      <c r="Y117">
        <v>4</v>
      </c>
      <c r="Z117">
        <v>5</v>
      </c>
      <c r="AA117">
        <v>6</v>
      </c>
      <c r="AB117">
        <v>6</v>
      </c>
      <c r="AC117">
        <v>6</v>
      </c>
      <c r="AD117">
        <v>8</v>
      </c>
      <c r="AE117">
        <v>7</v>
      </c>
      <c r="AF117">
        <v>5</v>
      </c>
      <c r="AG117">
        <v>6</v>
      </c>
      <c r="AH117">
        <v>7</v>
      </c>
      <c r="AI117">
        <v>5</v>
      </c>
      <c r="AJ117">
        <v>9</v>
      </c>
      <c r="AK117">
        <v>10</v>
      </c>
      <c r="AL117">
        <v>8</v>
      </c>
      <c r="AM117">
        <v>9</v>
      </c>
      <c r="AN117">
        <v>8</v>
      </c>
      <c r="AO117">
        <v>5</v>
      </c>
      <c r="AP117">
        <v>5</v>
      </c>
      <c r="AQ117">
        <v>4</v>
      </c>
      <c r="AR117">
        <v>8</v>
      </c>
      <c r="AS117">
        <v>6</v>
      </c>
      <c r="AT117">
        <v>7</v>
      </c>
      <c r="AU117">
        <v>7</v>
      </c>
      <c r="AV117">
        <v>6</v>
      </c>
      <c r="AW117">
        <v>7</v>
      </c>
      <c r="AX117">
        <v>6</v>
      </c>
      <c r="AY117">
        <v>5</v>
      </c>
      <c r="AZ117">
        <v>6</v>
      </c>
      <c r="BA117">
        <v>4</v>
      </c>
      <c r="BB117">
        <v>7</v>
      </c>
      <c r="BC117">
        <v>5</v>
      </c>
      <c r="BD117">
        <v>6</v>
      </c>
      <c r="BE117">
        <v>3</v>
      </c>
    </row>
    <row r="118" spans="2:57" x14ac:dyDescent="0.25">
      <c r="B118">
        <v>115</v>
      </c>
      <c r="C118" s="5" t="s">
        <v>41</v>
      </c>
      <c r="D118" s="5" t="s">
        <v>147</v>
      </c>
      <c r="E118">
        <v>2019</v>
      </c>
      <c r="F118">
        <v>2</v>
      </c>
      <c r="G118">
        <v>4</v>
      </c>
      <c r="H118">
        <v>3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2</v>
      </c>
      <c r="P118">
        <v>2</v>
      </c>
      <c r="Q118">
        <v>3</v>
      </c>
      <c r="R118">
        <v>3</v>
      </c>
      <c r="S118">
        <v>3</v>
      </c>
      <c r="T118">
        <v>2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4</v>
      </c>
      <c r="AE118">
        <v>2</v>
      </c>
      <c r="AF118">
        <v>2</v>
      </c>
      <c r="AG118">
        <v>5</v>
      </c>
      <c r="AH118">
        <v>5</v>
      </c>
      <c r="AI118">
        <v>3</v>
      </c>
      <c r="AJ118">
        <v>2</v>
      </c>
      <c r="AK118">
        <v>2</v>
      </c>
      <c r="AL118">
        <v>2</v>
      </c>
      <c r="AM118">
        <v>3</v>
      </c>
      <c r="AN118">
        <v>6</v>
      </c>
      <c r="AO118">
        <v>5</v>
      </c>
      <c r="AP118">
        <v>2</v>
      </c>
      <c r="AQ118">
        <v>2</v>
      </c>
      <c r="AR118">
        <v>3</v>
      </c>
      <c r="AS118">
        <v>1</v>
      </c>
      <c r="AT118">
        <v>2</v>
      </c>
      <c r="AU118">
        <v>2</v>
      </c>
      <c r="AV118">
        <v>2</v>
      </c>
      <c r="AW118">
        <v>1</v>
      </c>
      <c r="AX118">
        <v>2</v>
      </c>
      <c r="AY118">
        <v>2</v>
      </c>
      <c r="AZ118">
        <v>1</v>
      </c>
      <c r="BA118">
        <v>1</v>
      </c>
      <c r="BB118">
        <v>2</v>
      </c>
      <c r="BC118">
        <v>2</v>
      </c>
      <c r="BD118">
        <v>1</v>
      </c>
      <c r="BE118">
        <v>1</v>
      </c>
    </row>
    <row r="119" spans="2:57" x14ac:dyDescent="0.25">
      <c r="B119">
        <v>116</v>
      </c>
      <c r="C119" s="5" t="s">
        <v>41</v>
      </c>
      <c r="D119" s="5" t="s">
        <v>147</v>
      </c>
      <c r="E119">
        <v>2020</v>
      </c>
      <c r="F119">
        <v>1</v>
      </c>
      <c r="G119">
        <v>2</v>
      </c>
      <c r="H119">
        <v>3</v>
      </c>
      <c r="I119">
        <v>2</v>
      </c>
      <c r="J119">
        <v>3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3</v>
      </c>
      <c r="X119">
        <v>2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6</v>
      </c>
      <c r="AE119">
        <v>5</v>
      </c>
      <c r="AF119">
        <v>2</v>
      </c>
      <c r="AG119">
        <v>3</v>
      </c>
      <c r="AH119">
        <v>2</v>
      </c>
      <c r="AI119">
        <v>3</v>
      </c>
      <c r="AJ119">
        <v>3</v>
      </c>
      <c r="AK119">
        <v>3</v>
      </c>
      <c r="AL119">
        <v>2</v>
      </c>
      <c r="AM119">
        <v>4</v>
      </c>
      <c r="AN119">
        <v>4</v>
      </c>
      <c r="AO119">
        <v>1</v>
      </c>
      <c r="AP119">
        <v>1</v>
      </c>
      <c r="AQ119">
        <v>2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2:57" x14ac:dyDescent="0.25">
      <c r="B120">
        <v>117</v>
      </c>
      <c r="C120" s="5" t="s">
        <v>41</v>
      </c>
      <c r="D120" s="5" t="s">
        <v>145</v>
      </c>
      <c r="E120">
        <v>2019</v>
      </c>
      <c r="F120">
        <v>4</v>
      </c>
      <c r="G120">
        <v>3</v>
      </c>
      <c r="H120">
        <v>6</v>
      </c>
      <c r="I120">
        <v>6</v>
      </c>
      <c r="J120">
        <v>7</v>
      </c>
      <c r="K120">
        <v>6</v>
      </c>
      <c r="L120">
        <v>7</v>
      </c>
      <c r="M120">
        <v>5</v>
      </c>
      <c r="N120">
        <v>4</v>
      </c>
      <c r="O120">
        <v>7</v>
      </c>
      <c r="P120">
        <v>4</v>
      </c>
      <c r="Q120">
        <v>6</v>
      </c>
      <c r="R120">
        <v>5</v>
      </c>
      <c r="S120">
        <v>6</v>
      </c>
      <c r="T120">
        <v>4</v>
      </c>
      <c r="U120">
        <v>4</v>
      </c>
      <c r="V120">
        <v>3</v>
      </c>
      <c r="W120">
        <v>3</v>
      </c>
      <c r="X120">
        <v>3</v>
      </c>
      <c r="Y120">
        <v>4</v>
      </c>
      <c r="Z120">
        <v>3</v>
      </c>
      <c r="AA120">
        <v>4</v>
      </c>
      <c r="AB120">
        <v>4</v>
      </c>
      <c r="AC120">
        <v>4</v>
      </c>
      <c r="AD120">
        <v>4</v>
      </c>
      <c r="AE120">
        <v>6</v>
      </c>
      <c r="AF120">
        <v>7</v>
      </c>
      <c r="AG120">
        <v>8</v>
      </c>
      <c r="AH120">
        <v>10</v>
      </c>
      <c r="AI120">
        <v>12</v>
      </c>
      <c r="AJ120">
        <v>11</v>
      </c>
      <c r="AK120">
        <v>7</v>
      </c>
      <c r="AL120">
        <v>6</v>
      </c>
      <c r="AM120">
        <v>5</v>
      </c>
      <c r="AN120">
        <v>6</v>
      </c>
      <c r="AO120">
        <v>6</v>
      </c>
      <c r="AP120">
        <v>5</v>
      </c>
      <c r="AQ120">
        <v>3</v>
      </c>
      <c r="AR120">
        <v>2</v>
      </c>
      <c r="AS120">
        <v>2</v>
      </c>
      <c r="AT120">
        <v>1</v>
      </c>
      <c r="AU120">
        <v>1</v>
      </c>
      <c r="AV120">
        <v>1</v>
      </c>
      <c r="AW120">
        <v>3</v>
      </c>
      <c r="AX120">
        <v>3</v>
      </c>
      <c r="AY120">
        <v>3</v>
      </c>
      <c r="AZ120">
        <v>4</v>
      </c>
      <c r="BA120">
        <v>6</v>
      </c>
      <c r="BB120">
        <v>6</v>
      </c>
      <c r="BC120">
        <v>3</v>
      </c>
      <c r="BD120">
        <v>4</v>
      </c>
      <c r="BE120">
        <v>2</v>
      </c>
    </row>
    <row r="121" spans="2:57" x14ac:dyDescent="0.25">
      <c r="B121">
        <v>118</v>
      </c>
      <c r="C121" s="5" t="s">
        <v>41</v>
      </c>
      <c r="D121" s="5" t="s">
        <v>145</v>
      </c>
      <c r="E121">
        <v>2020</v>
      </c>
      <c r="F121">
        <v>2</v>
      </c>
      <c r="G121">
        <v>2</v>
      </c>
      <c r="H121">
        <v>1</v>
      </c>
      <c r="I121">
        <v>1</v>
      </c>
      <c r="J121">
        <v>0</v>
      </c>
      <c r="K121">
        <v>3</v>
      </c>
      <c r="L121">
        <v>6</v>
      </c>
      <c r="M121">
        <v>10</v>
      </c>
      <c r="N121">
        <v>16</v>
      </c>
      <c r="O121">
        <v>10</v>
      </c>
      <c r="P121">
        <v>5</v>
      </c>
      <c r="Q121">
        <v>3</v>
      </c>
      <c r="R121">
        <v>2</v>
      </c>
      <c r="S121">
        <v>2</v>
      </c>
      <c r="T121">
        <v>1</v>
      </c>
      <c r="U121">
        <v>1</v>
      </c>
      <c r="V121">
        <v>1</v>
      </c>
      <c r="W121">
        <v>2</v>
      </c>
      <c r="X121">
        <v>3</v>
      </c>
      <c r="Y121">
        <v>2</v>
      </c>
      <c r="Z121">
        <v>3</v>
      </c>
      <c r="AA121">
        <v>3</v>
      </c>
      <c r="AB121">
        <v>4</v>
      </c>
      <c r="AC121">
        <v>6</v>
      </c>
      <c r="AD121">
        <v>5</v>
      </c>
      <c r="AE121">
        <v>8</v>
      </c>
      <c r="AF121">
        <v>7</v>
      </c>
      <c r="AG121">
        <v>11</v>
      </c>
      <c r="AH121">
        <v>14</v>
      </c>
      <c r="AI121">
        <v>11</v>
      </c>
      <c r="AJ121">
        <v>10</v>
      </c>
      <c r="AK121">
        <v>11</v>
      </c>
      <c r="AL121">
        <v>5</v>
      </c>
      <c r="AM121">
        <v>4</v>
      </c>
      <c r="AN121">
        <v>5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1</v>
      </c>
      <c r="AU121">
        <v>3</v>
      </c>
      <c r="AV121">
        <v>3</v>
      </c>
      <c r="AW121">
        <v>5</v>
      </c>
      <c r="AX121">
        <v>6</v>
      </c>
      <c r="AY121">
        <v>5</v>
      </c>
      <c r="AZ121">
        <v>4</v>
      </c>
      <c r="BA121">
        <v>5</v>
      </c>
      <c r="BB121">
        <v>4</v>
      </c>
      <c r="BC121">
        <v>5</v>
      </c>
      <c r="BD121">
        <v>5</v>
      </c>
      <c r="BE121">
        <v>3</v>
      </c>
    </row>
    <row r="122" spans="2:57" x14ac:dyDescent="0.25">
      <c r="B122">
        <v>119</v>
      </c>
      <c r="C122" s="5" t="s">
        <v>41</v>
      </c>
      <c r="D122" s="5" t="s">
        <v>148</v>
      </c>
      <c r="E122">
        <v>2019</v>
      </c>
      <c r="F122">
        <v>2</v>
      </c>
      <c r="G122">
        <v>1</v>
      </c>
      <c r="H122">
        <v>2</v>
      </c>
      <c r="I122">
        <v>2</v>
      </c>
      <c r="J122">
        <v>2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2</v>
      </c>
      <c r="AI122">
        <v>2</v>
      </c>
      <c r="AJ122">
        <v>2</v>
      </c>
      <c r="AK122">
        <v>3</v>
      </c>
      <c r="AL122">
        <v>3</v>
      </c>
      <c r="AM122">
        <v>2</v>
      </c>
      <c r="AN122">
        <v>2</v>
      </c>
      <c r="AO122">
        <v>1</v>
      </c>
      <c r="AP122">
        <v>1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1</v>
      </c>
      <c r="BB122">
        <v>4</v>
      </c>
      <c r="BC122">
        <v>2</v>
      </c>
      <c r="BD122">
        <v>1</v>
      </c>
      <c r="BE122">
        <v>2</v>
      </c>
    </row>
    <row r="123" spans="2:57" x14ac:dyDescent="0.25">
      <c r="B123">
        <v>120</v>
      </c>
      <c r="C123" s="5" t="s">
        <v>41</v>
      </c>
      <c r="D123" s="5" t="s">
        <v>148</v>
      </c>
      <c r="E123">
        <v>2020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3</v>
      </c>
      <c r="AC123">
        <v>2</v>
      </c>
      <c r="AD123">
        <v>3</v>
      </c>
      <c r="AE123">
        <v>2</v>
      </c>
      <c r="AF123">
        <v>1</v>
      </c>
      <c r="AG123">
        <v>1</v>
      </c>
      <c r="AH123">
        <v>1</v>
      </c>
      <c r="AI123">
        <v>1</v>
      </c>
      <c r="AJ123">
        <v>3</v>
      </c>
      <c r="AK123">
        <v>2</v>
      </c>
      <c r="AL123">
        <v>2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1</v>
      </c>
      <c r="BD123">
        <v>1</v>
      </c>
      <c r="BE123">
        <v>1</v>
      </c>
    </row>
    <row r="124" spans="2:57" x14ac:dyDescent="0.25">
      <c r="B124">
        <v>121</v>
      </c>
      <c r="C124" s="5" t="s">
        <v>35</v>
      </c>
      <c r="D124" s="5" t="s">
        <v>146</v>
      </c>
      <c r="E124">
        <v>2019</v>
      </c>
      <c r="F124">
        <v>4</v>
      </c>
      <c r="G124">
        <v>3</v>
      </c>
      <c r="H124">
        <v>4</v>
      </c>
      <c r="I124">
        <v>3</v>
      </c>
      <c r="J124">
        <v>5</v>
      </c>
      <c r="K124">
        <v>3</v>
      </c>
      <c r="L124">
        <v>2</v>
      </c>
      <c r="M124">
        <v>2</v>
      </c>
      <c r="N124">
        <v>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2</v>
      </c>
      <c r="W124">
        <v>2</v>
      </c>
      <c r="X124">
        <v>1</v>
      </c>
      <c r="Y124">
        <v>2</v>
      </c>
      <c r="Z124">
        <v>2</v>
      </c>
      <c r="AA124">
        <v>4</v>
      </c>
      <c r="AB124">
        <v>4</v>
      </c>
      <c r="AC124">
        <v>7</v>
      </c>
      <c r="AD124">
        <v>5</v>
      </c>
      <c r="AE124">
        <v>5</v>
      </c>
      <c r="AF124">
        <v>2</v>
      </c>
      <c r="AG124">
        <v>3</v>
      </c>
      <c r="AH124">
        <v>2</v>
      </c>
      <c r="AI124">
        <v>3</v>
      </c>
      <c r="AJ124">
        <v>5</v>
      </c>
      <c r="AK124">
        <v>6</v>
      </c>
      <c r="AL124">
        <v>5</v>
      </c>
      <c r="AM124">
        <v>7</v>
      </c>
      <c r="AN124">
        <v>6</v>
      </c>
      <c r="AO124">
        <v>4</v>
      </c>
      <c r="AP124">
        <v>5</v>
      </c>
      <c r="AQ124">
        <v>3</v>
      </c>
      <c r="AR124">
        <v>2</v>
      </c>
      <c r="AS124">
        <v>1</v>
      </c>
      <c r="AT124">
        <v>2</v>
      </c>
      <c r="AU124">
        <v>2</v>
      </c>
      <c r="AV124">
        <v>2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2:57" x14ac:dyDescent="0.25">
      <c r="B125">
        <v>122</v>
      </c>
      <c r="C125" s="5" t="s">
        <v>35</v>
      </c>
      <c r="D125" s="5" t="s">
        <v>146</v>
      </c>
      <c r="E125">
        <v>2020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2</v>
      </c>
      <c r="M125">
        <v>2</v>
      </c>
      <c r="N125">
        <v>4</v>
      </c>
      <c r="O125">
        <v>4</v>
      </c>
      <c r="P125">
        <v>2</v>
      </c>
      <c r="Q125">
        <v>3</v>
      </c>
      <c r="R125">
        <v>2</v>
      </c>
      <c r="S125">
        <v>2</v>
      </c>
      <c r="T125">
        <v>3</v>
      </c>
      <c r="U125">
        <v>2</v>
      </c>
      <c r="V125">
        <v>3</v>
      </c>
      <c r="W125">
        <v>3</v>
      </c>
      <c r="X125">
        <v>3</v>
      </c>
      <c r="Y125">
        <v>4</v>
      </c>
      <c r="Z125">
        <v>3</v>
      </c>
      <c r="AA125">
        <v>6</v>
      </c>
      <c r="AB125">
        <v>6</v>
      </c>
      <c r="AC125">
        <v>8</v>
      </c>
      <c r="AD125">
        <v>11</v>
      </c>
      <c r="AE125">
        <v>8</v>
      </c>
      <c r="AF125">
        <v>2</v>
      </c>
      <c r="AG125">
        <v>4</v>
      </c>
      <c r="AH125">
        <v>4</v>
      </c>
      <c r="AI125">
        <v>4</v>
      </c>
      <c r="AJ125">
        <v>3</v>
      </c>
      <c r="AK125">
        <v>4</v>
      </c>
      <c r="AL125">
        <v>3</v>
      </c>
      <c r="AM125">
        <v>2</v>
      </c>
      <c r="AN125">
        <v>3</v>
      </c>
      <c r="AO125">
        <v>4</v>
      </c>
      <c r="AP125">
        <v>2</v>
      </c>
      <c r="AQ125">
        <v>4</v>
      </c>
      <c r="AR125">
        <v>2</v>
      </c>
      <c r="AS125">
        <v>2</v>
      </c>
      <c r="AT125">
        <v>2</v>
      </c>
      <c r="AU125">
        <v>2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4</v>
      </c>
      <c r="BE125">
        <v>3</v>
      </c>
    </row>
    <row r="126" spans="2:57" x14ac:dyDescent="0.25">
      <c r="B126">
        <v>123</v>
      </c>
      <c r="C126" s="5" t="s">
        <v>35</v>
      </c>
      <c r="D126" s="5" t="s">
        <v>144</v>
      </c>
      <c r="E126">
        <v>2019</v>
      </c>
      <c r="F126">
        <v>9</v>
      </c>
      <c r="G126">
        <v>8</v>
      </c>
      <c r="H126">
        <v>9</v>
      </c>
      <c r="I126">
        <v>9</v>
      </c>
      <c r="J126">
        <v>10</v>
      </c>
      <c r="K126">
        <v>8</v>
      </c>
      <c r="L126">
        <v>7</v>
      </c>
      <c r="M126">
        <v>11</v>
      </c>
      <c r="N126">
        <v>9</v>
      </c>
      <c r="O126">
        <v>8</v>
      </c>
      <c r="P126">
        <v>5</v>
      </c>
      <c r="Q126">
        <v>7</v>
      </c>
      <c r="R126">
        <v>6</v>
      </c>
      <c r="S126">
        <v>7</v>
      </c>
      <c r="T126">
        <v>8</v>
      </c>
      <c r="U126">
        <v>5</v>
      </c>
      <c r="V126">
        <v>8</v>
      </c>
      <c r="W126">
        <v>7</v>
      </c>
      <c r="X126">
        <v>9</v>
      </c>
      <c r="Y126">
        <v>7</v>
      </c>
      <c r="Z126">
        <v>8</v>
      </c>
      <c r="AA126">
        <v>9</v>
      </c>
      <c r="AB126">
        <v>13</v>
      </c>
      <c r="AC126">
        <v>11</v>
      </c>
      <c r="AD126">
        <v>9</v>
      </c>
      <c r="AE126">
        <v>7</v>
      </c>
      <c r="AF126">
        <v>6</v>
      </c>
      <c r="AG126">
        <v>7</v>
      </c>
      <c r="AH126">
        <v>8</v>
      </c>
      <c r="AI126">
        <v>8</v>
      </c>
      <c r="AJ126">
        <v>10</v>
      </c>
      <c r="AK126">
        <v>8</v>
      </c>
      <c r="AL126">
        <v>11</v>
      </c>
      <c r="AM126">
        <v>10</v>
      </c>
      <c r="AN126">
        <v>12</v>
      </c>
      <c r="AO126">
        <v>9</v>
      </c>
      <c r="AP126">
        <v>8</v>
      </c>
      <c r="AQ126">
        <v>9</v>
      </c>
      <c r="AR126">
        <v>8</v>
      </c>
      <c r="AS126">
        <v>6</v>
      </c>
      <c r="AT126">
        <v>6</v>
      </c>
      <c r="AU126">
        <v>11</v>
      </c>
      <c r="AV126">
        <v>8</v>
      </c>
      <c r="AW126">
        <v>8</v>
      </c>
      <c r="AX126">
        <v>8</v>
      </c>
      <c r="AY126">
        <v>11</v>
      </c>
      <c r="AZ126">
        <v>9</v>
      </c>
      <c r="BA126">
        <v>6</v>
      </c>
      <c r="BB126">
        <v>7</v>
      </c>
      <c r="BC126">
        <v>7</v>
      </c>
      <c r="BD126">
        <v>7</v>
      </c>
      <c r="BE126">
        <v>5</v>
      </c>
    </row>
    <row r="127" spans="2:57" x14ac:dyDescent="0.25">
      <c r="B127">
        <v>124</v>
      </c>
      <c r="C127" s="5" t="s">
        <v>35</v>
      </c>
      <c r="D127" s="5" t="s">
        <v>144</v>
      </c>
      <c r="E127">
        <v>2020</v>
      </c>
      <c r="F127">
        <v>6</v>
      </c>
      <c r="G127">
        <v>8</v>
      </c>
      <c r="H127">
        <v>10</v>
      </c>
      <c r="I127">
        <v>11</v>
      </c>
      <c r="J127">
        <v>7</v>
      </c>
      <c r="K127">
        <v>9</v>
      </c>
      <c r="L127">
        <v>7</v>
      </c>
      <c r="M127">
        <v>9</v>
      </c>
      <c r="N127">
        <v>10</v>
      </c>
      <c r="O127">
        <v>11</v>
      </c>
      <c r="P127">
        <v>6</v>
      </c>
      <c r="Q127">
        <v>9</v>
      </c>
      <c r="R127">
        <v>8</v>
      </c>
      <c r="S127">
        <v>7</v>
      </c>
      <c r="T127">
        <v>6</v>
      </c>
      <c r="U127">
        <v>7</v>
      </c>
      <c r="V127">
        <v>7</v>
      </c>
      <c r="W127">
        <v>7</v>
      </c>
      <c r="X127">
        <v>8</v>
      </c>
      <c r="Y127">
        <v>7</v>
      </c>
      <c r="Z127">
        <v>10</v>
      </c>
      <c r="AA127">
        <v>7</v>
      </c>
      <c r="AB127">
        <v>8</v>
      </c>
      <c r="AC127">
        <v>10</v>
      </c>
      <c r="AD127">
        <v>10</v>
      </c>
      <c r="AE127">
        <v>5</v>
      </c>
      <c r="AF127">
        <v>6</v>
      </c>
      <c r="AG127">
        <v>10</v>
      </c>
      <c r="AH127">
        <v>8</v>
      </c>
      <c r="AI127">
        <v>12</v>
      </c>
      <c r="AJ127">
        <v>11</v>
      </c>
      <c r="AK127">
        <v>10</v>
      </c>
      <c r="AL127">
        <v>11</v>
      </c>
      <c r="AM127">
        <v>14</v>
      </c>
      <c r="AN127">
        <v>7</v>
      </c>
      <c r="AO127">
        <v>9</v>
      </c>
      <c r="AP127">
        <v>10</v>
      </c>
      <c r="AQ127">
        <v>7</v>
      </c>
      <c r="AR127">
        <v>7</v>
      </c>
      <c r="AS127">
        <v>9</v>
      </c>
      <c r="AT127">
        <v>10</v>
      </c>
      <c r="AU127">
        <v>8</v>
      </c>
      <c r="AV127">
        <v>7</v>
      </c>
      <c r="AW127">
        <v>8</v>
      </c>
      <c r="AX127">
        <v>4</v>
      </c>
      <c r="AY127">
        <v>9</v>
      </c>
      <c r="AZ127">
        <v>8</v>
      </c>
      <c r="BA127">
        <v>7</v>
      </c>
      <c r="BB127">
        <v>5</v>
      </c>
      <c r="BC127">
        <v>7</v>
      </c>
      <c r="BD127">
        <v>7</v>
      </c>
      <c r="BE127">
        <v>4</v>
      </c>
    </row>
    <row r="128" spans="2:57" x14ac:dyDescent="0.25">
      <c r="B128">
        <v>125</v>
      </c>
      <c r="C128" s="5" t="s">
        <v>35</v>
      </c>
      <c r="D128" s="5" t="s">
        <v>147</v>
      </c>
      <c r="E128">
        <v>2019</v>
      </c>
      <c r="F128">
        <v>2</v>
      </c>
      <c r="G128">
        <v>2</v>
      </c>
      <c r="H128">
        <v>1</v>
      </c>
      <c r="I128">
        <v>3</v>
      </c>
      <c r="J128">
        <v>3</v>
      </c>
      <c r="K128">
        <v>1</v>
      </c>
      <c r="L128">
        <v>2</v>
      </c>
      <c r="M128">
        <v>2</v>
      </c>
      <c r="N128">
        <v>2</v>
      </c>
      <c r="O128">
        <v>3</v>
      </c>
      <c r="P128">
        <v>2</v>
      </c>
      <c r="Q128">
        <v>1</v>
      </c>
      <c r="R128">
        <v>3</v>
      </c>
      <c r="S128">
        <v>4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2</v>
      </c>
      <c r="AD128">
        <v>4</v>
      </c>
      <c r="AE128">
        <v>3</v>
      </c>
      <c r="AF128">
        <v>2</v>
      </c>
      <c r="AG128">
        <v>1</v>
      </c>
      <c r="AH128">
        <v>2</v>
      </c>
      <c r="AI128">
        <v>3</v>
      </c>
      <c r="AJ128">
        <v>4</v>
      </c>
      <c r="AK128">
        <v>3</v>
      </c>
      <c r="AL128">
        <v>4</v>
      </c>
      <c r="AM128">
        <v>3</v>
      </c>
      <c r="AN128">
        <v>3</v>
      </c>
      <c r="AO128">
        <v>3</v>
      </c>
      <c r="AP128">
        <v>1</v>
      </c>
      <c r="AQ128">
        <v>3</v>
      </c>
      <c r="AR128">
        <v>3</v>
      </c>
      <c r="AS128">
        <v>2</v>
      </c>
      <c r="AT128">
        <v>2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2</v>
      </c>
      <c r="BC128">
        <v>1</v>
      </c>
      <c r="BD128">
        <v>2</v>
      </c>
      <c r="BE128">
        <v>2</v>
      </c>
    </row>
    <row r="129" spans="2:57" x14ac:dyDescent="0.25">
      <c r="B129">
        <v>126</v>
      </c>
      <c r="C129" s="5" t="s">
        <v>35</v>
      </c>
      <c r="D129" s="5" t="s">
        <v>147</v>
      </c>
      <c r="E129">
        <v>2020</v>
      </c>
      <c r="F129">
        <v>1</v>
      </c>
      <c r="G129">
        <v>1</v>
      </c>
      <c r="H129">
        <v>3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2</v>
      </c>
      <c r="X129">
        <v>1</v>
      </c>
      <c r="Y129">
        <v>3</v>
      </c>
      <c r="Z129">
        <v>2</v>
      </c>
      <c r="AA129">
        <v>2</v>
      </c>
      <c r="AB129">
        <v>5</v>
      </c>
      <c r="AC129">
        <v>4</v>
      </c>
      <c r="AD129">
        <v>5</v>
      </c>
      <c r="AE129">
        <v>3</v>
      </c>
      <c r="AF129">
        <v>2</v>
      </c>
      <c r="AG129">
        <v>4</v>
      </c>
      <c r="AH129">
        <v>3</v>
      </c>
      <c r="AI129">
        <v>2</v>
      </c>
      <c r="AJ129">
        <v>3</v>
      </c>
      <c r="AK129">
        <v>3</v>
      </c>
      <c r="AL129">
        <v>4</v>
      </c>
      <c r="AM129">
        <v>3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2:57" x14ac:dyDescent="0.25">
      <c r="B130">
        <v>127</v>
      </c>
      <c r="C130" s="5" t="s">
        <v>35</v>
      </c>
      <c r="D130" s="5" t="s">
        <v>145</v>
      </c>
      <c r="E130">
        <v>2019</v>
      </c>
      <c r="F130">
        <v>5</v>
      </c>
      <c r="G130">
        <v>5</v>
      </c>
      <c r="H130">
        <v>6</v>
      </c>
      <c r="I130">
        <v>7</v>
      </c>
      <c r="J130">
        <v>4</v>
      </c>
      <c r="K130">
        <v>5</v>
      </c>
      <c r="L130">
        <v>7</v>
      </c>
      <c r="M130">
        <v>9</v>
      </c>
      <c r="N130">
        <v>8</v>
      </c>
      <c r="O130">
        <v>9</v>
      </c>
      <c r="P130">
        <v>6</v>
      </c>
      <c r="Q130">
        <v>7</v>
      </c>
      <c r="R130">
        <v>5</v>
      </c>
      <c r="S130">
        <v>6</v>
      </c>
      <c r="T130">
        <v>6</v>
      </c>
      <c r="U130">
        <v>6</v>
      </c>
      <c r="V130">
        <v>5</v>
      </c>
      <c r="W130">
        <v>4</v>
      </c>
      <c r="X130">
        <v>6</v>
      </c>
      <c r="Y130">
        <v>2</v>
      </c>
      <c r="Z130">
        <v>3</v>
      </c>
      <c r="AA130">
        <v>7</v>
      </c>
      <c r="AB130">
        <v>7</v>
      </c>
      <c r="AC130">
        <v>8</v>
      </c>
      <c r="AD130">
        <v>9</v>
      </c>
      <c r="AE130">
        <v>7</v>
      </c>
      <c r="AF130">
        <v>7</v>
      </c>
      <c r="AG130">
        <v>9</v>
      </c>
      <c r="AH130">
        <v>11</v>
      </c>
      <c r="AI130">
        <v>16</v>
      </c>
      <c r="AJ130">
        <v>15</v>
      </c>
      <c r="AK130">
        <v>11</v>
      </c>
      <c r="AL130">
        <v>10</v>
      </c>
      <c r="AM130">
        <v>9</v>
      </c>
      <c r="AN130">
        <v>9</v>
      </c>
      <c r="AO130">
        <v>8</v>
      </c>
      <c r="AP130">
        <v>6</v>
      </c>
      <c r="AQ130">
        <v>4</v>
      </c>
      <c r="AR130">
        <v>4</v>
      </c>
      <c r="AS130">
        <v>2</v>
      </c>
      <c r="AT130">
        <v>2</v>
      </c>
      <c r="AU130">
        <v>2</v>
      </c>
      <c r="AV130">
        <v>3</v>
      </c>
      <c r="AW130">
        <v>4</v>
      </c>
      <c r="AX130">
        <v>4</v>
      </c>
      <c r="AY130">
        <v>5</v>
      </c>
      <c r="AZ130">
        <v>6</v>
      </c>
      <c r="BA130">
        <v>6</v>
      </c>
      <c r="BB130">
        <v>5</v>
      </c>
      <c r="BC130">
        <v>6</v>
      </c>
      <c r="BD130">
        <v>5</v>
      </c>
      <c r="BE130">
        <v>4</v>
      </c>
    </row>
    <row r="131" spans="2:57" x14ac:dyDescent="0.25">
      <c r="B131">
        <v>128</v>
      </c>
      <c r="C131" s="5" t="s">
        <v>35</v>
      </c>
      <c r="D131" s="5" t="s">
        <v>145</v>
      </c>
      <c r="E131">
        <v>2020</v>
      </c>
      <c r="F131">
        <v>3</v>
      </c>
      <c r="G131">
        <v>5</v>
      </c>
      <c r="H131">
        <v>4</v>
      </c>
      <c r="I131">
        <v>2</v>
      </c>
      <c r="J131">
        <v>1</v>
      </c>
      <c r="K131">
        <v>4</v>
      </c>
      <c r="L131">
        <v>9</v>
      </c>
      <c r="M131">
        <v>11</v>
      </c>
      <c r="N131">
        <v>18</v>
      </c>
      <c r="O131">
        <v>9</v>
      </c>
      <c r="P131">
        <v>12</v>
      </c>
      <c r="Q131">
        <v>8</v>
      </c>
      <c r="R131">
        <v>3</v>
      </c>
      <c r="S131">
        <v>4</v>
      </c>
      <c r="T131">
        <v>4</v>
      </c>
      <c r="U131">
        <v>4</v>
      </c>
      <c r="V131">
        <v>5</v>
      </c>
      <c r="W131">
        <v>4</v>
      </c>
      <c r="X131">
        <v>4</v>
      </c>
      <c r="Y131">
        <v>4</v>
      </c>
      <c r="Z131">
        <v>4</v>
      </c>
      <c r="AA131">
        <v>5</v>
      </c>
      <c r="AB131">
        <v>7</v>
      </c>
      <c r="AC131">
        <v>6</v>
      </c>
      <c r="AD131">
        <v>6</v>
      </c>
      <c r="AE131">
        <v>7</v>
      </c>
      <c r="AF131">
        <v>14</v>
      </c>
      <c r="AG131">
        <v>16</v>
      </c>
      <c r="AH131">
        <v>11</v>
      </c>
      <c r="AI131">
        <v>19</v>
      </c>
      <c r="AJ131">
        <v>15</v>
      </c>
      <c r="AK131">
        <v>11</v>
      </c>
      <c r="AL131">
        <v>6</v>
      </c>
      <c r="AM131">
        <v>5</v>
      </c>
      <c r="AN131">
        <v>7</v>
      </c>
      <c r="AO131">
        <v>5</v>
      </c>
      <c r="AP131">
        <v>5</v>
      </c>
      <c r="AQ131">
        <v>4</v>
      </c>
      <c r="AR131">
        <v>3</v>
      </c>
      <c r="AS131">
        <v>3</v>
      </c>
      <c r="AT131">
        <v>3</v>
      </c>
      <c r="AU131">
        <v>4</v>
      </c>
      <c r="AV131">
        <v>4</v>
      </c>
      <c r="AW131">
        <v>4</v>
      </c>
      <c r="AX131">
        <v>7</v>
      </c>
      <c r="AY131">
        <v>5</v>
      </c>
      <c r="AZ131">
        <v>6</v>
      </c>
      <c r="BA131">
        <v>7</v>
      </c>
      <c r="BB131">
        <v>5</v>
      </c>
      <c r="BC131">
        <v>6</v>
      </c>
      <c r="BD131">
        <v>5</v>
      </c>
      <c r="BE131">
        <v>4</v>
      </c>
    </row>
    <row r="132" spans="2:57" x14ac:dyDescent="0.25">
      <c r="B132">
        <v>129</v>
      </c>
      <c r="C132" s="5" t="s">
        <v>35</v>
      </c>
      <c r="D132" s="5" t="s">
        <v>148</v>
      </c>
      <c r="E132">
        <v>2019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3</v>
      </c>
      <c r="AI132">
        <v>4</v>
      </c>
      <c r="AJ132">
        <v>3</v>
      </c>
      <c r="AK132">
        <v>1</v>
      </c>
      <c r="AL132">
        <v>1</v>
      </c>
      <c r="AM132">
        <v>1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</row>
    <row r="133" spans="2:57" x14ac:dyDescent="0.25">
      <c r="B133">
        <v>130</v>
      </c>
      <c r="C133" s="5" t="s">
        <v>35</v>
      </c>
      <c r="D133" s="5" t="s">
        <v>148</v>
      </c>
      <c r="E133">
        <v>2020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2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2</v>
      </c>
      <c r="AZ133">
        <v>1</v>
      </c>
      <c r="BA133">
        <v>1</v>
      </c>
      <c r="BB133">
        <v>1</v>
      </c>
      <c r="BC133">
        <v>1</v>
      </c>
      <c r="BD133">
        <v>2</v>
      </c>
      <c r="BE133">
        <v>1</v>
      </c>
    </row>
    <row r="134" spans="2:57" x14ac:dyDescent="0.25">
      <c r="B134">
        <v>131</v>
      </c>
      <c r="C134" s="5" t="s">
        <v>30</v>
      </c>
      <c r="D134" s="5" t="s">
        <v>146</v>
      </c>
      <c r="E134">
        <v>2019</v>
      </c>
      <c r="F134">
        <v>4</v>
      </c>
      <c r="G134">
        <v>8</v>
      </c>
      <c r="H134">
        <v>7</v>
      </c>
      <c r="I134">
        <v>3</v>
      </c>
      <c r="J134">
        <v>7</v>
      </c>
      <c r="K134">
        <v>5</v>
      </c>
      <c r="L134">
        <v>7</v>
      </c>
      <c r="M134">
        <v>4</v>
      </c>
      <c r="N134">
        <v>7</v>
      </c>
      <c r="O134">
        <v>5</v>
      </c>
      <c r="P134">
        <v>4</v>
      </c>
      <c r="Q134">
        <v>4</v>
      </c>
      <c r="R134">
        <v>2</v>
      </c>
      <c r="S134">
        <v>3</v>
      </c>
      <c r="T134">
        <v>3</v>
      </c>
      <c r="U134">
        <v>4</v>
      </c>
      <c r="V134">
        <v>7</v>
      </c>
      <c r="W134">
        <v>3</v>
      </c>
      <c r="X134">
        <v>5</v>
      </c>
      <c r="Y134">
        <v>3</v>
      </c>
      <c r="Z134">
        <v>4</v>
      </c>
      <c r="AA134">
        <v>4</v>
      </c>
      <c r="AB134">
        <v>4</v>
      </c>
      <c r="AC134">
        <v>7</v>
      </c>
      <c r="AD134">
        <v>7</v>
      </c>
      <c r="AE134">
        <v>7</v>
      </c>
      <c r="AF134">
        <v>5</v>
      </c>
      <c r="AG134">
        <v>4</v>
      </c>
      <c r="AH134">
        <v>3</v>
      </c>
      <c r="AI134">
        <v>4</v>
      </c>
      <c r="AJ134">
        <v>8</v>
      </c>
      <c r="AK134">
        <v>11</v>
      </c>
      <c r="AL134">
        <v>9</v>
      </c>
      <c r="AM134">
        <v>5</v>
      </c>
      <c r="AN134">
        <v>6</v>
      </c>
      <c r="AO134">
        <v>5</v>
      </c>
      <c r="AP134">
        <v>4</v>
      </c>
      <c r="AQ134">
        <v>5</v>
      </c>
      <c r="AR134">
        <v>7</v>
      </c>
      <c r="AS134">
        <v>4</v>
      </c>
      <c r="AT134">
        <v>4</v>
      </c>
      <c r="AU134">
        <v>4</v>
      </c>
      <c r="AV134">
        <v>4</v>
      </c>
      <c r="AW134">
        <v>3</v>
      </c>
      <c r="AX134">
        <v>3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  <c r="BE134">
        <v>2</v>
      </c>
    </row>
    <row r="135" spans="2:57" x14ac:dyDescent="0.25">
      <c r="B135">
        <v>132</v>
      </c>
      <c r="C135" s="5" t="s">
        <v>30</v>
      </c>
      <c r="D135" s="5" t="s">
        <v>146</v>
      </c>
      <c r="E135">
        <v>2020</v>
      </c>
      <c r="F135">
        <v>1</v>
      </c>
      <c r="G135">
        <v>3</v>
      </c>
      <c r="H135">
        <v>2</v>
      </c>
      <c r="I135">
        <v>3</v>
      </c>
      <c r="J135">
        <v>4</v>
      </c>
      <c r="K135">
        <v>3</v>
      </c>
      <c r="L135">
        <v>4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4</v>
      </c>
      <c r="S135">
        <v>5</v>
      </c>
      <c r="T135">
        <v>4</v>
      </c>
      <c r="U135">
        <v>4</v>
      </c>
      <c r="V135">
        <v>5</v>
      </c>
      <c r="W135">
        <v>6</v>
      </c>
      <c r="X135">
        <v>5</v>
      </c>
      <c r="Y135">
        <v>2</v>
      </c>
      <c r="Z135">
        <v>4</v>
      </c>
      <c r="AA135">
        <v>7</v>
      </c>
      <c r="AB135">
        <v>9</v>
      </c>
      <c r="AC135">
        <v>9</v>
      </c>
      <c r="AD135">
        <v>9</v>
      </c>
      <c r="AE135">
        <v>10</v>
      </c>
      <c r="AF135">
        <v>2</v>
      </c>
      <c r="AG135">
        <v>5</v>
      </c>
      <c r="AH135">
        <v>5</v>
      </c>
      <c r="AI135">
        <v>3</v>
      </c>
      <c r="AJ135">
        <v>7</v>
      </c>
      <c r="AK135">
        <v>6</v>
      </c>
      <c r="AL135">
        <v>6</v>
      </c>
      <c r="AM135">
        <v>6</v>
      </c>
      <c r="AN135">
        <v>2</v>
      </c>
      <c r="AO135">
        <v>5</v>
      </c>
      <c r="AP135">
        <v>4</v>
      </c>
      <c r="AQ135">
        <v>5</v>
      </c>
      <c r="AR135">
        <v>2</v>
      </c>
      <c r="AS135">
        <v>4</v>
      </c>
      <c r="AT135">
        <v>4</v>
      </c>
      <c r="AU135">
        <v>4</v>
      </c>
      <c r="AV135">
        <v>3</v>
      </c>
      <c r="AW135">
        <v>5</v>
      </c>
      <c r="AX135">
        <v>3</v>
      </c>
      <c r="AY135">
        <v>3</v>
      </c>
      <c r="AZ135">
        <v>5</v>
      </c>
      <c r="BA135">
        <v>5</v>
      </c>
      <c r="BB135">
        <v>6</v>
      </c>
      <c r="BC135">
        <v>6</v>
      </c>
      <c r="BD135">
        <v>6</v>
      </c>
      <c r="BE135">
        <v>9</v>
      </c>
    </row>
    <row r="136" spans="2:57" x14ac:dyDescent="0.25">
      <c r="B136">
        <v>133</v>
      </c>
      <c r="C136" s="5" t="s">
        <v>30</v>
      </c>
      <c r="D136" s="5" t="s">
        <v>144</v>
      </c>
      <c r="E136">
        <v>2019</v>
      </c>
      <c r="F136">
        <v>12</v>
      </c>
      <c r="G136">
        <v>15</v>
      </c>
      <c r="H136">
        <v>8</v>
      </c>
      <c r="I136">
        <v>13</v>
      </c>
      <c r="J136">
        <v>13</v>
      </c>
      <c r="K136">
        <v>13</v>
      </c>
      <c r="L136">
        <v>14</v>
      </c>
      <c r="M136">
        <v>12</v>
      </c>
      <c r="N136">
        <v>9</v>
      </c>
      <c r="O136">
        <v>12</v>
      </c>
      <c r="P136">
        <v>10</v>
      </c>
      <c r="Q136">
        <v>8</v>
      </c>
      <c r="R136">
        <v>12</v>
      </c>
      <c r="S136">
        <v>10</v>
      </c>
      <c r="T136">
        <v>5</v>
      </c>
      <c r="U136">
        <v>11</v>
      </c>
      <c r="V136">
        <v>11</v>
      </c>
      <c r="W136">
        <v>9</v>
      </c>
      <c r="X136">
        <v>12</v>
      </c>
      <c r="Y136">
        <v>11</v>
      </c>
      <c r="Z136">
        <v>16</v>
      </c>
      <c r="AA136">
        <v>10</v>
      </c>
      <c r="AB136">
        <v>10</v>
      </c>
      <c r="AC136">
        <v>12</v>
      </c>
      <c r="AD136">
        <v>10</v>
      </c>
      <c r="AE136">
        <v>10</v>
      </c>
      <c r="AF136">
        <v>8</v>
      </c>
      <c r="AG136">
        <v>14</v>
      </c>
      <c r="AH136">
        <v>12</v>
      </c>
      <c r="AI136">
        <v>13</v>
      </c>
      <c r="AJ136">
        <v>14</v>
      </c>
      <c r="AK136">
        <v>10</v>
      </c>
      <c r="AL136">
        <v>23</v>
      </c>
      <c r="AM136">
        <v>16</v>
      </c>
      <c r="AN136">
        <v>12</v>
      </c>
      <c r="AO136">
        <v>15</v>
      </c>
      <c r="AP136">
        <v>11</v>
      </c>
      <c r="AQ136">
        <v>12</v>
      </c>
      <c r="AR136">
        <v>10</v>
      </c>
      <c r="AS136">
        <v>8</v>
      </c>
      <c r="AT136">
        <v>8</v>
      </c>
      <c r="AU136">
        <v>12</v>
      </c>
      <c r="AV136">
        <v>11</v>
      </c>
      <c r="AW136">
        <v>12</v>
      </c>
      <c r="AX136">
        <v>14</v>
      </c>
      <c r="AY136">
        <v>11</v>
      </c>
      <c r="AZ136">
        <v>10</v>
      </c>
      <c r="BA136">
        <v>12</v>
      </c>
      <c r="BB136">
        <v>10</v>
      </c>
      <c r="BC136">
        <v>14</v>
      </c>
      <c r="BD136">
        <v>12</v>
      </c>
      <c r="BE136">
        <v>8</v>
      </c>
    </row>
    <row r="137" spans="2:57" x14ac:dyDescent="0.25">
      <c r="B137">
        <v>134</v>
      </c>
      <c r="C137" s="5" t="s">
        <v>30</v>
      </c>
      <c r="D137" s="5" t="s">
        <v>144</v>
      </c>
      <c r="E137">
        <v>2020</v>
      </c>
      <c r="F137">
        <v>10</v>
      </c>
      <c r="G137">
        <v>13</v>
      </c>
      <c r="H137">
        <v>18</v>
      </c>
      <c r="I137">
        <v>11</v>
      </c>
      <c r="J137">
        <v>14</v>
      </c>
      <c r="K137">
        <v>11</v>
      </c>
      <c r="L137">
        <v>14</v>
      </c>
      <c r="M137">
        <v>16</v>
      </c>
      <c r="N137">
        <v>13</v>
      </c>
      <c r="O137">
        <v>11</v>
      </c>
      <c r="P137">
        <v>8</v>
      </c>
      <c r="Q137">
        <v>9</v>
      </c>
      <c r="R137">
        <v>11</v>
      </c>
      <c r="S137">
        <v>10</v>
      </c>
      <c r="T137">
        <v>10</v>
      </c>
      <c r="U137">
        <v>13</v>
      </c>
      <c r="V137">
        <v>12</v>
      </c>
      <c r="W137">
        <v>13</v>
      </c>
      <c r="X137">
        <v>12</v>
      </c>
      <c r="Y137">
        <v>12</v>
      </c>
      <c r="Z137">
        <v>9</v>
      </c>
      <c r="AA137">
        <v>7</v>
      </c>
      <c r="AB137">
        <v>13</v>
      </c>
      <c r="AC137">
        <v>9</v>
      </c>
      <c r="AD137">
        <v>13</v>
      </c>
      <c r="AE137">
        <v>7</v>
      </c>
      <c r="AF137">
        <v>9</v>
      </c>
      <c r="AG137">
        <v>9</v>
      </c>
      <c r="AH137">
        <v>12</v>
      </c>
      <c r="AI137">
        <v>13</v>
      </c>
      <c r="AJ137">
        <v>16</v>
      </c>
      <c r="AK137">
        <v>15</v>
      </c>
      <c r="AL137">
        <v>15</v>
      </c>
      <c r="AM137">
        <v>11</v>
      </c>
      <c r="AN137">
        <v>8</v>
      </c>
      <c r="AO137">
        <v>14</v>
      </c>
      <c r="AP137">
        <v>12</v>
      </c>
      <c r="AQ137">
        <v>11</v>
      </c>
      <c r="AR137">
        <v>9</v>
      </c>
      <c r="AS137">
        <v>8</v>
      </c>
      <c r="AT137">
        <v>13</v>
      </c>
      <c r="AU137">
        <v>10</v>
      </c>
      <c r="AV137">
        <v>11</v>
      </c>
      <c r="AW137">
        <v>14</v>
      </c>
      <c r="AX137">
        <v>14</v>
      </c>
      <c r="AY137">
        <v>7</v>
      </c>
      <c r="AZ137">
        <v>11</v>
      </c>
      <c r="BA137">
        <v>11</v>
      </c>
      <c r="BB137">
        <v>11</v>
      </c>
      <c r="BC137">
        <v>8</v>
      </c>
      <c r="BD137">
        <v>7</v>
      </c>
      <c r="BE137">
        <v>10</v>
      </c>
    </row>
    <row r="138" spans="2:57" x14ac:dyDescent="0.25">
      <c r="B138">
        <v>135</v>
      </c>
      <c r="C138" s="5" t="s">
        <v>30</v>
      </c>
      <c r="D138" s="5" t="s">
        <v>147</v>
      </c>
      <c r="E138">
        <v>2019</v>
      </c>
      <c r="F138">
        <v>3</v>
      </c>
      <c r="G138">
        <v>2</v>
      </c>
      <c r="H138">
        <v>2</v>
      </c>
      <c r="I138">
        <v>4</v>
      </c>
      <c r="J138">
        <v>3</v>
      </c>
      <c r="K138">
        <v>3</v>
      </c>
      <c r="L138">
        <v>2</v>
      </c>
      <c r="M138">
        <v>2</v>
      </c>
      <c r="N138">
        <v>2</v>
      </c>
      <c r="O138">
        <v>3</v>
      </c>
      <c r="P138">
        <v>3</v>
      </c>
      <c r="Q138">
        <v>4</v>
      </c>
      <c r="R138">
        <v>6</v>
      </c>
      <c r="S138">
        <v>3</v>
      </c>
      <c r="T138">
        <v>4</v>
      </c>
      <c r="U138">
        <v>3</v>
      </c>
      <c r="V138">
        <v>3</v>
      </c>
      <c r="W138">
        <v>3</v>
      </c>
      <c r="X138">
        <v>3</v>
      </c>
      <c r="Y138">
        <v>5</v>
      </c>
      <c r="Z138">
        <v>2</v>
      </c>
      <c r="AA138">
        <v>3</v>
      </c>
      <c r="AB138">
        <v>4</v>
      </c>
      <c r="AC138">
        <v>5</v>
      </c>
      <c r="AD138">
        <v>5</v>
      </c>
      <c r="AE138">
        <v>7</v>
      </c>
      <c r="AF138">
        <v>2</v>
      </c>
      <c r="AG138">
        <v>2</v>
      </c>
      <c r="AH138">
        <v>3</v>
      </c>
      <c r="AI138">
        <v>1</v>
      </c>
      <c r="AJ138">
        <v>2</v>
      </c>
      <c r="AK138">
        <v>3</v>
      </c>
      <c r="AL138">
        <v>4</v>
      </c>
      <c r="AM138">
        <v>3</v>
      </c>
      <c r="AN138">
        <v>3</v>
      </c>
      <c r="AO138">
        <v>2</v>
      </c>
      <c r="AP138">
        <v>3</v>
      </c>
      <c r="AQ138">
        <v>5</v>
      </c>
      <c r="AR138">
        <v>4</v>
      </c>
      <c r="AS138">
        <v>3</v>
      </c>
      <c r="AT138">
        <v>2</v>
      </c>
      <c r="AU138">
        <v>2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4</v>
      </c>
      <c r="BE138">
        <v>5</v>
      </c>
    </row>
    <row r="139" spans="2:57" x14ac:dyDescent="0.25">
      <c r="B139">
        <v>136</v>
      </c>
      <c r="C139" s="5" t="s">
        <v>30</v>
      </c>
      <c r="D139" s="5" t="s">
        <v>147</v>
      </c>
      <c r="E139">
        <v>2020</v>
      </c>
      <c r="F139">
        <v>2</v>
      </c>
      <c r="G139">
        <v>3</v>
      </c>
      <c r="H139">
        <v>2</v>
      </c>
      <c r="I139">
        <v>3</v>
      </c>
      <c r="J139">
        <v>4</v>
      </c>
      <c r="K139">
        <v>3</v>
      </c>
      <c r="L139">
        <v>2</v>
      </c>
      <c r="M139">
        <v>3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2</v>
      </c>
      <c r="V139">
        <v>3</v>
      </c>
      <c r="W139">
        <v>3</v>
      </c>
      <c r="X139">
        <v>4</v>
      </c>
      <c r="Y139">
        <v>4</v>
      </c>
      <c r="Z139">
        <v>2</v>
      </c>
      <c r="AA139">
        <v>4</v>
      </c>
      <c r="AB139">
        <v>5</v>
      </c>
      <c r="AC139">
        <v>4</v>
      </c>
      <c r="AD139">
        <v>6</v>
      </c>
      <c r="AE139">
        <v>7</v>
      </c>
      <c r="AF139">
        <v>4</v>
      </c>
      <c r="AG139">
        <v>1</v>
      </c>
      <c r="AH139">
        <v>2</v>
      </c>
      <c r="AI139">
        <v>4</v>
      </c>
      <c r="AJ139">
        <v>4</v>
      </c>
      <c r="AK139">
        <v>8</v>
      </c>
      <c r="AL139">
        <v>4</v>
      </c>
      <c r="AM139">
        <v>4</v>
      </c>
      <c r="AN139">
        <v>3</v>
      </c>
      <c r="AO139">
        <v>3</v>
      </c>
      <c r="AP139">
        <v>2</v>
      </c>
      <c r="AQ139">
        <v>3</v>
      </c>
      <c r="AR139">
        <v>1</v>
      </c>
      <c r="AS139">
        <v>3</v>
      </c>
      <c r="AT139">
        <v>1</v>
      </c>
      <c r="AU139">
        <v>2</v>
      </c>
      <c r="AV139">
        <v>3</v>
      </c>
      <c r="AW139">
        <v>2</v>
      </c>
      <c r="AX139">
        <v>2</v>
      </c>
      <c r="AY139">
        <v>2</v>
      </c>
      <c r="AZ139">
        <v>1</v>
      </c>
      <c r="BA139">
        <v>1</v>
      </c>
      <c r="BB139">
        <v>1</v>
      </c>
      <c r="BC139">
        <v>2</v>
      </c>
      <c r="BD139">
        <v>2</v>
      </c>
      <c r="BE139">
        <v>2</v>
      </c>
    </row>
    <row r="140" spans="2:57" x14ac:dyDescent="0.25">
      <c r="B140">
        <v>137</v>
      </c>
      <c r="C140" s="5" t="s">
        <v>30</v>
      </c>
      <c r="D140" s="5" t="s">
        <v>145</v>
      </c>
      <c r="E140">
        <v>2019</v>
      </c>
      <c r="F140">
        <v>10</v>
      </c>
      <c r="G140">
        <v>14</v>
      </c>
      <c r="H140">
        <v>10</v>
      </c>
      <c r="I140">
        <v>13</v>
      </c>
      <c r="J140">
        <v>13</v>
      </c>
      <c r="K140">
        <v>12</v>
      </c>
      <c r="L140">
        <v>10</v>
      </c>
      <c r="M140">
        <v>14</v>
      </c>
      <c r="N140">
        <v>16</v>
      </c>
      <c r="O140">
        <v>15</v>
      </c>
      <c r="P140">
        <v>8</v>
      </c>
      <c r="Q140">
        <v>10</v>
      </c>
      <c r="R140">
        <v>13</v>
      </c>
      <c r="S140">
        <v>15</v>
      </c>
      <c r="T140">
        <v>13</v>
      </c>
      <c r="U140">
        <v>14</v>
      </c>
      <c r="V140">
        <v>10</v>
      </c>
      <c r="W140">
        <v>10</v>
      </c>
      <c r="X140">
        <v>8</v>
      </c>
      <c r="Y140">
        <v>8</v>
      </c>
      <c r="Z140">
        <v>7</v>
      </c>
      <c r="AA140">
        <v>12</v>
      </c>
      <c r="AB140">
        <v>9</v>
      </c>
      <c r="AC140">
        <v>10</v>
      </c>
      <c r="AD140">
        <v>9</v>
      </c>
      <c r="AE140">
        <v>6</v>
      </c>
      <c r="AF140">
        <v>14</v>
      </c>
      <c r="AG140">
        <v>13</v>
      </c>
      <c r="AH140">
        <v>16</v>
      </c>
      <c r="AI140">
        <v>15</v>
      </c>
      <c r="AJ140">
        <v>8</v>
      </c>
      <c r="AK140">
        <v>14</v>
      </c>
      <c r="AL140">
        <v>16</v>
      </c>
      <c r="AM140">
        <v>12</v>
      </c>
      <c r="AN140">
        <v>9</v>
      </c>
      <c r="AO140">
        <v>11</v>
      </c>
      <c r="AP140">
        <v>10</v>
      </c>
      <c r="AQ140">
        <v>10</v>
      </c>
      <c r="AR140">
        <v>9</v>
      </c>
      <c r="AS140">
        <v>6</v>
      </c>
      <c r="AT140">
        <v>7</v>
      </c>
      <c r="AU140">
        <v>6</v>
      </c>
      <c r="AV140">
        <v>7</v>
      </c>
      <c r="AW140">
        <v>6</v>
      </c>
      <c r="AX140">
        <v>8</v>
      </c>
      <c r="AY140">
        <v>6</v>
      </c>
      <c r="AZ140">
        <v>7</v>
      </c>
      <c r="BA140">
        <v>8</v>
      </c>
      <c r="BB140">
        <v>11</v>
      </c>
      <c r="BC140">
        <v>8</v>
      </c>
      <c r="BD140">
        <v>11</v>
      </c>
      <c r="BE140">
        <v>4</v>
      </c>
    </row>
    <row r="141" spans="2:57" x14ac:dyDescent="0.25">
      <c r="B141">
        <v>138</v>
      </c>
      <c r="C141" s="5" t="s">
        <v>30</v>
      </c>
      <c r="D141" s="5" t="s">
        <v>145</v>
      </c>
      <c r="E141">
        <v>2020</v>
      </c>
      <c r="F141">
        <v>10</v>
      </c>
      <c r="G141">
        <v>8</v>
      </c>
      <c r="H141">
        <v>8</v>
      </c>
      <c r="I141">
        <v>7</v>
      </c>
      <c r="J141">
        <v>7</v>
      </c>
      <c r="K141">
        <v>8</v>
      </c>
      <c r="L141">
        <v>15</v>
      </c>
      <c r="M141">
        <v>18</v>
      </c>
      <c r="N141">
        <v>25</v>
      </c>
      <c r="O141">
        <v>16</v>
      </c>
      <c r="P141">
        <v>14</v>
      </c>
      <c r="Q141">
        <v>11</v>
      </c>
      <c r="R141">
        <v>9</v>
      </c>
      <c r="S141">
        <v>6</v>
      </c>
      <c r="T141">
        <v>7</v>
      </c>
      <c r="U141">
        <v>11</v>
      </c>
      <c r="V141">
        <v>9</v>
      </c>
      <c r="W141">
        <v>8</v>
      </c>
      <c r="X141">
        <v>8</v>
      </c>
      <c r="Y141">
        <v>7</v>
      </c>
      <c r="Z141">
        <v>6</v>
      </c>
      <c r="AA141">
        <v>9</v>
      </c>
      <c r="AB141">
        <v>9</v>
      </c>
      <c r="AC141">
        <v>9</v>
      </c>
      <c r="AD141">
        <v>10</v>
      </c>
      <c r="AE141">
        <v>12</v>
      </c>
      <c r="AF141">
        <v>14</v>
      </c>
      <c r="AG141">
        <v>17</v>
      </c>
      <c r="AH141">
        <v>18</v>
      </c>
      <c r="AI141">
        <v>14</v>
      </c>
      <c r="AJ141">
        <v>17</v>
      </c>
      <c r="AK141">
        <v>10</v>
      </c>
      <c r="AL141">
        <v>13</v>
      </c>
      <c r="AM141">
        <v>10</v>
      </c>
      <c r="AN141">
        <v>8</v>
      </c>
      <c r="AO141">
        <v>7</v>
      </c>
      <c r="AP141">
        <v>7</v>
      </c>
      <c r="AQ141">
        <v>8</v>
      </c>
      <c r="AR141">
        <v>7</v>
      </c>
      <c r="AS141">
        <v>8</v>
      </c>
      <c r="AT141">
        <v>7</v>
      </c>
      <c r="AU141">
        <v>6</v>
      </c>
      <c r="AV141">
        <v>10</v>
      </c>
      <c r="AW141">
        <v>9</v>
      </c>
      <c r="AX141">
        <v>9</v>
      </c>
      <c r="AY141">
        <v>10</v>
      </c>
      <c r="AZ141">
        <v>13</v>
      </c>
      <c r="BA141">
        <v>11</v>
      </c>
      <c r="BB141">
        <v>10</v>
      </c>
      <c r="BC141">
        <v>9</v>
      </c>
      <c r="BD141">
        <v>8</v>
      </c>
      <c r="BE141">
        <v>6</v>
      </c>
    </row>
    <row r="142" spans="2:57" x14ac:dyDescent="0.25">
      <c r="B142">
        <v>139</v>
      </c>
      <c r="C142" s="5" t="s">
        <v>30</v>
      </c>
      <c r="D142" s="5" t="s">
        <v>148</v>
      </c>
      <c r="E142">
        <v>2019</v>
      </c>
      <c r="F142">
        <v>2</v>
      </c>
      <c r="G142">
        <v>3</v>
      </c>
      <c r="H142">
        <v>3</v>
      </c>
      <c r="I142">
        <v>2</v>
      </c>
      <c r="J142">
        <v>3</v>
      </c>
      <c r="K142">
        <v>2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2</v>
      </c>
      <c r="AA142">
        <v>3</v>
      </c>
      <c r="AB142">
        <v>2</v>
      </c>
      <c r="AC142">
        <v>1</v>
      </c>
      <c r="AD142">
        <v>1</v>
      </c>
      <c r="AE142">
        <v>2</v>
      </c>
      <c r="AF142">
        <v>2</v>
      </c>
      <c r="AG142">
        <v>3</v>
      </c>
      <c r="AH142">
        <v>2</v>
      </c>
      <c r="AI142">
        <v>3</v>
      </c>
      <c r="AJ142">
        <v>1</v>
      </c>
      <c r="AK142">
        <v>3</v>
      </c>
      <c r="AL142">
        <v>3</v>
      </c>
      <c r="AM142">
        <v>3</v>
      </c>
      <c r="AN142">
        <v>1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2</v>
      </c>
      <c r="AU142">
        <v>2</v>
      </c>
      <c r="AV142">
        <v>2</v>
      </c>
      <c r="AW142">
        <v>1</v>
      </c>
      <c r="AX142">
        <v>1</v>
      </c>
      <c r="AY142">
        <v>2</v>
      </c>
      <c r="AZ142">
        <v>1</v>
      </c>
      <c r="BA142">
        <v>3</v>
      </c>
      <c r="BB142">
        <v>3</v>
      </c>
      <c r="BC142">
        <v>1</v>
      </c>
      <c r="BD142">
        <v>2</v>
      </c>
      <c r="BE142">
        <v>2</v>
      </c>
    </row>
    <row r="143" spans="2:57" x14ac:dyDescent="0.25">
      <c r="B143">
        <v>140</v>
      </c>
      <c r="C143" s="5" t="s">
        <v>30</v>
      </c>
      <c r="D143" s="5" t="s">
        <v>148</v>
      </c>
      <c r="E143">
        <v>2020</v>
      </c>
      <c r="F143">
        <v>1</v>
      </c>
      <c r="G143">
        <v>2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2</v>
      </c>
      <c r="R143">
        <v>3</v>
      </c>
      <c r="S143">
        <v>2</v>
      </c>
      <c r="T143">
        <v>2</v>
      </c>
      <c r="U143">
        <v>2</v>
      </c>
      <c r="V143">
        <v>1</v>
      </c>
      <c r="W143">
        <v>1</v>
      </c>
      <c r="X143">
        <v>1</v>
      </c>
      <c r="Y143">
        <v>2</v>
      </c>
      <c r="Z143">
        <v>1</v>
      </c>
      <c r="AA143">
        <v>1</v>
      </c>
      <c r="AB143">
        <v>3</v>
      </c>
      <c r="AC143">
        <v>3</v>
      </c>
      <c r="AD143">
        <v>4</v>
      </c>
      <c r="AE143">
        <v>4</v>
      </c>
      <c r="AF143">
        <v>2</v>
      </c>
      <c r="AG143">
        <v>2</v>
      </c>
      <c r="AH143">
        <v>2</v>
      </c>
      <c r="AI143">
        <v>2</v>
      </c>
      <c r="AJ143">
        <v>1</v>
      </c>
      <c r="AK143">
        <v>2</v>
      </c>
      <c r="AL143">
        <v>2</v>
      </c>
      <c r="AM143">
        <v>2</v>
      </c>
      <c r="AN143">
        <v>3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2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1</v>
      </c>
      <c r="BE143">
        <v>2</v>
      </c>
    </row>
    <row r="144" spans="2:57" x14ac:dyDescent="0.25">
      <c r="B144">
        <v>141</v>
      </c>
      <c r="C144" s="5" t="s">
        <v>48</v>
      </c>
      <c r="D144" s="5" t="s">
        <v>146</v>
      </c>
      <c r="E144">
        <v>2019</v>
      </c>
      <c r="F144">
        <v>2</v>
      </c>
      <c r="G144">
        <v>2</v>
      </c>
      <c r="H144">
        <v>2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2</v>
      </c>
      <c r="AC144">
        <v>3</v>
      </c>
      <c r="AD144">
        <v>6</v>
      </c>
      <c r="AE144">
        <v>4</v>
      </c>
      <c r="AF144">
        <v>2</v>
      </c>
      <c r="AG144">
        <v>2</v>
      </c>
      <c r="AH144">
        <v>2</v>
      </c>
      <c r="AI144">
        <v>3</v>
      </c>
      <c r="AJ144">
        <v>4</v>
      </c>
      <c r="AK144">
        <v>3</v>
      </c>
      <c r="AL144">
        <v>3</v>
      </c>
      <c r="AM144">
        <v>4</v>
      </c>
      <c r="AN144">
        <v>5</v>
      </c>
      <c r="AO144">
        <v>3</v>
      </c>
      <c r="AP144">
        <v>4</v>
      </c>
      <c r="AQ144">
        <v>3</v>
      </c>
      <c r="AR144">
        <v>2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2:57" x14ac:dyDescent="0.25">
      <c r="B145">
        <v>142</v>
      </c>
      <c r="C145" s="5" t="s">
        <v>48</v>
      </c>
      <c r="D145" s="5" t="s">
        <v>146</v>
      </c>
      <c r="E145">
        <v>2020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2</v>
      </c>
      <c r="O145">
        <v>2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2</v>
      </c>
      <c r="V145">
        <v>3</v>
      </c>
      <c r="W145">
        <v>3</v>
      </c>
      <c r="X145">
        <v>3</v>
      </c>
      <c r="Y145">
        <v>2</v>
      </c>
      <c r="Z145">
        <v>3</v>
      </c>
      <c r="AA145">
        <v>3</v>
      </c>
      <c r="AB145">
        <v>4</v>
      </c>
      <c r="AC145">
        <v>6</v>
      </c>
      <c r="AD145">
        <v>5</v>
      </c>
      <c r="AE145">
        <v>5</v>
      </c>
      <c r="AF145">
        <v>3</v>
      </c>
      <c r="AG145">
        <v>4</v>
      </c>
      <c r="AH145">
        <v>3</v>
      </c>
      <c r="AI145">
        <v>2</v>
      </c>
      <c r="AJ145">
        <v>4</v>
      </c>
      <c r="AK145">
        <v>4</v>
      </c>
      <c r="AL145">
        <v>2</v>
      </c>
      <c r="AM145">
        <v>2</v>
      </c>
      <c r="AN145">
        <v>3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1</v>
      </c>
      <c r="AV145">
        <v>2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2</v>
      </c>
      <c r="BC145">
        <v>2</v>
      </c>
      <c r="BD145">
        <v>2</v>
      </c>
      <c r="BE145">
        <v>2</v>
      </c>
    </row>
    <row r="146" spans="2:57" x14ac:dyDescent="0.25">
      <c r="B146">
        <v>143</v>
      </c>
      <c r="C146" s="5" t="s">
        <v>48</v>
      </c>
      <c r="D146" s="5" t="s">
        <v>144</v>
      </c>
      <c r="E146">
        <v>2019</v>
      </c>
      <c r="F146">
        <v>6</v>
      </c>
      <c r="G146">
        <v>5</v>
      </c>
      <c r="H146">
        <v>7</v>
      </c>
      <c r="I146">
        <v>6</v>
      </c>
      <c r="J146">
        <v>7</v>
      </c>
      <c r="K146">
        <v>6</v>
      </c>
      <c r="L146">
        <v>7</v>
      </c>
      <c r="M146">
        <v>8</v>
      </c>
      <c r="N146">
        <v>7</v>
      </c>
      <c r="O146">
        <v>6</v>
      </c>
      <c r="P146">
        <v>5</v>
      </c>
      <c r="Q146">
        <v>4</v>
      </c>
      <c r="R146">
        <v>2</v>
      </c>
      <c r="S146">
        <v>3</v>
      </c>
      <c r="T146">
        <v>3</v>
      </c>
      <c r="U146">
        <v>4</v>
      </c>
      <c r="V146">
        <v>3</v>
      </c>
      <c r="W146">
        <v>4</v>
      </c>
      <c r="X146">
        <v>5</v>
      </c>
      <c r="Y146">
        <v>4</v>
      </c>
      <c r="Z146">
        <v>4</v>
      </c>
      <c r="AA146">
        <v>6</v>
      </c>
      <c r="AB146">
        <v>6</v>
      </c>
      <c r="AC146">
        <v>8</v>
      </c>
      <c r="AD146">
        <v>7</v>
      </c>
      <c r="AE146">
        <v>8</v>
      </c>
      <c r="AF146">
        <v>5</v>
      </c>
      <c r="AG146">
        <v>6</v>
      </c>
      <c r="AH146">
        <v>8</v>
      </c>
      <c r="AI146">
        <v>9</v>
      </c>
      <c r="AJ146">
        <v>7</v>
      </c>
      <c r="AK146">
        <v>5</v>
      </c>
      <c r="AL146">
        <v>10</v>
      </c>
      <c r="AM146">
        <v>5</v>
      </c>
      <c r="AN146">
        <v>8</v>
      </c>
      <c r="AO146">
        <v>5</v>
      </c>
      <c r="AP146">
        <v>4</v>
      </c>
      <c r="AQ146">
        <v>5</v>
      </c>
      <c r="AR146">
        <v>5</v>
      </c>
      <c r="AS146">
        <v>7</v>
      </c>
      <c r="AT146">
        <v>4</v>
      </c>
      <c r="AU146">
        <v>7</v>
      </c>
      <c r="AV146">
        <v>3</v>
      </c>
      <c r="AW146">
        <v>7</v>
      </c>
      <c r="AX146">
        <v>4</v>
      </c>
      <c r="AY146">
        <v>6</v>
      </c>
      <c r="AZ146">
        <v>6</v>
      </c>
      <c r="BA146">
        <v>6</v>
      </c>
      <c r="BB146">
        <v>5</v>
      </c>
      <c r="BC146">
        <v>4</v>
      </c>
      <c r="BD146">
        <v>5</v>
      </c>
      <c r="BE146">
        <v>3</v>
      </c>
    </row>
    <row r="147" spans="2:57" x14ac:dyDescent="0.25">
      <c r="B147">
        <v>144</v>
      </c>
      <c r="C147" s="5" t="s">
        <v>48</v>
      </c>
      <c r="D147" s="5" t="s">
        <v>144</v>
      </c>
      <c r="E147">
        <v>2020</v>
      </c>
      <c r="F147">
        <v>5</v>
      </c>
      <c r="G147">
        <v>5</v>
      </c>
      <c r="H147">
        <v>8</v>
      </c>
      <c r="I147">
        <v>8</v>
      </c>
      <c r="J147">
        <v>6</v>
      </c>
      <c r="K147">
        <v>5</v>
      </c>
      <c r="L147">
        <v>7</v>
      </c>
      <c r="M147">
        <v>8</v>
      </c>
      <c r="N147">
        <v>8</v>
      </c>
      <c r="O147">
        <v>5</v>
      </c>
      <c r="P147">
        <v>6</v>
      </c>
      <c r="Q147">
        <v>6</v>
      </c>
      <c r="R147">
        <v>3</v>
      </c>
      <c r="S147">
        <v>3</v>
      </c>
      <c r="T147">
        <v>3</v>
      </c>
      <c r="U147">
        <v>4</v>
      </c>
      <c r="V147">
        <v>5</v>
      </c>
      <c r="W147">
        <v>4</v>
      </c>
      <c r="X147">
        <v>4</v>
      </c>
      <c r="Y147">
        <v>4</v>
      </c>
      <c r="Z147">
        <v>5</v>
      </c>
      <c r="AA147">
        <v>5</v>
      </c>
      <c r="AB147">
        <v>4</v>
      </c>
      <c r="AC147">
        <v>6</v>
      </c>
      <c r="AD147">
        <v>8</v>
      </c>
      <c r="AE147">
        <v>5</v>
      </c>
      <c r="AF147">
        <v>6</v>
      </c>
      <c r="AG147">
        <v>6</v>
      </c>
      <c r="AH147">
        <v>7</v>
      </c>
      <c r="AI147">
        <v>6</v>
      </c>
      <c r="AJ147">
        <v>7</v>
      </c>
      <c r="AK147">
        <v>13</v>
      </c>
      <c r="AL147">
        <v>9</v>
      </c>
      <c r="AM147">
        <v>7</v>
      </c>
      <c r="AN147">
        <v>8</v>
      </c>
      <c r="AO147">
        <v>4</v>
      </c>
      <c r="AP147">
        <v>6</v>
      </c>
      <c r="AQ147">
        <v>5</v>
      </c>
      <c r="AR147">
        <v>6</v>
      </c>
      <c r="AS147">
        <v>4</v>
      </c>
      <c r="AT147">
        <v>4</v>
      </c>
      <c r="AU147">
        <v>5</v>
      </c>
      <c r="AV147">
        <v>6</v>
      </c>
      <c r="AW147">
        <v>6</v>
      </c>
      <c r="AX147">
        <v>5</v>
      </c>
      <c r="AY147">
        <v>6</v>
      </c>
      <c r="AZ147">
        <v>6</v>
      </c>
      <c r="BA147">
        <v>4</v>
      </c>
      <c r="BB147">
        <v>4</v>
      </c>
      <c r="BC147">
        <v>7</v>
      </c>
      <c r="BD147">
        <v>3</v>
      </c>
      <c r="BE147">
        <v>4</v>
      </c>
    </row>
    <row r="148" spans="2:57" x14ac:dyDescent="0.25">
      <c r="B148">
        <v>145</v>
      </c>
      <c r="C148" s="5" t="s">
        <v>48</v>
      </c>
      <c r="D148" s="5" t="s">
        <v>147</v>
      </c>
      <c r="E148">
        <v>2019</v>
      </c>
      <c r="F148">
        <v>2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1</v>
      </c>
      <c r="M148">
        <v>2</v>
      </c>
      <c r="N148">
        <v>1</v>
      </c>
      <c r="O148">
        <v>1</v>
      </c>
      <c r="P148">
        <v>2</v>
      </c>
      <c r="Q148">
        <v>2</v>
      </c>
      <c r="R148">
        <v>4</v>
      </c>
      <c r="S148">
        <v>2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3</v>
      </c>
      <c r="AF148">
        <v>2</v>
      </c>
      <c r="AG148">
        <v>3</v>
      </c>
      <c r="AH148">
        <v>1</v>
      </c>
      <c r="AI148">
        <v>3</v>
      </c>
      <c r="AJ148">
        <v>2</v>
      </c>
      <c r="AK148">
        <v>1</v>
      </c>
      <c r="AL148">
        <v>3</v>
      </c>
      <c r="AM148">
        <v>2</v>
      </c>
      <c r="AN148">
        <v>4</v>
      </c>
      <c r="AO148">
        <v>2</v>
      </c>
      <c r="AP148">
        <v>1</v>
      </c>
      <c r="AQ148">
        <v>1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2</v>
      </c>
      <c r="BD148">
        <v>2</v>
      </c>
      <c r="BE148">
        <v>1</v>
      </c>
    </row>
    <row r="149" spans="2:57" x14ac:dyDescent="0.25">
      <c r="B149">
        <v>146</v>
      </c>
      <c r="C149" s="5" t="s">
        <v>48</v>
      </c>
      <c r="D149" s="5" t="s">
        <v>147</v>
      </c>
      <c r="E149">
        <v>2020</v>
      </c>
      <c r="F149">
        <v>2</v>
      </c>
      <c r="G149">
        <v>2</v>
      </c>
      <c r="H149">
        <v>1</v>
      </c>
      <c r="I149">
        <v>2</v>
      </c>
      <c r="J149">
        <v>2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1</v>
      </c>
      <c r="V149">
        <v>1</v>
      </c>
      <c r="W149">
        <v>2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3</v>
      </c>
      <c r="AF149">
        <v>2</v>
      </c>
      <c r="AG149">
        <v>1</v>
      </c>
      <c r="AH149">
        <v>1</v>
      </c>
      <c r="AI149">
        <v>2</v>
      </c>
      <c r="AJ149">
        <v>2</v>
      </c>
      <c r="AK149">
        <v>3</v>
      </c>
      <c r="AL149">
        <v>2</v>
      </c>
      <c r="AM149">
        <v>3</v>
      </c>
      <c r="AN149">
        <v>2</v>
      </c>
      <c r="AO149">
        <v>2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2:57" x14ac:dyDescent="0.25">
      <c r="B150">
        <v>147</v>
      </c>
      <c r="C150" s="5" t="s">
        <v>48</v>
      </c>
      <c r="D150" s="5" t="s">
        <v>145</v>
      </c>
      <c r="E150">
        <v>2019</v>
      </c>
      <c r="F150">
        <v>3</v>
      </c>
      <c r="G150">
        <v>4</v>
      </c>
      <c r="H150">
        <v>6</v>
      </c>
      <c r="I150">
        <v>5</v>
      </c>
      <c r="J150">
        <v>4</v>
      </c>
      <c r="K150">
        <v>4</v>
      </c>
      <c r="L150">
        <v>4</v>
      </c>
      <c r="M150">
        <v>5</v>
      </c>
      <c r="N150">
        <v>6</v>
      </c>
      <c r="O150">
        <v>6</v>
      </c>
      <c r="P150">
        <v>6</v>
      </c>
      <c r="Q150">
        <v>5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3</v>
      </c>
      <c r="X150">
        <v>2</v>
      </c>
      <c r="Y150">
        <v>2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4</v>
      </c>
      <c r="AF150">
        <v>7</v>
      </c>
      <c r="AG150">
        <v>9</v>
      </c>
      <c r="AH150">
        <v>11</v>
      </c>
      <c r="AI150">
        <v>11</v>
      </c>
      <c r="AJ150">
        <v>7</v>
      </c>
      <c r="AK150">
        <v>7</v>
      </c>
      <c r="AL150">
        <v>7</v>
      </c>
      <c r="AM150">
        <v>6</v>
      </c>
      <c r="AN150">
        <v>4</v>
      </c>
      <c r="AO150">
        <v>5</v>
      </c>
      <c r="AP150">
        <v>3</v>
      </c>
      <c r="AQ150">
        <v>3</v>
      </c>
      <c r="AR150">
        <v>2</v>
      </c>
      <c r="AS150">
        <v>1</v>
      </c>
      <c r="AT150">
        <v>2</v>
      </c>
      <c r="AU150">
        <v>1</v>
      </c>
      <c r="AV150">
        <v>2</v>
      </c>
      <c r="AW150">
        <v>1</v>
      </c>
      <c r="AX150">
        <v>2</v>
      </c>
      <c r="AY150">
        <v>3</v>
      </c>
      <c r="AZ150">
        <v>4</v>
      </c>
      <c r="BA150">
        <v>4</v>
      </c>
      <c r="BB150">
        <v>5</v>
      </c>
      <c r="BC150">
        <v>3</v>
      </c>
      <c r="BD150">
        <v>3</v>
      </c>
      <c r="BE150">
        <v>2</v>
      </c>
    </row>
    <row r="151" spans="2:57" x14ac:dyDescent="0.25">
      <c r="B151">
        <v>148</v>
      </c>
      <c r="C151" s="5" t="s">
        <v>48</v>
      </c>
      <c r="D151" s="5" t="s">
        <v>145</v>
      </c>
      <c r="E151">
        <v>2020</v>
      </c>
      <c r="F151">
        <v>2</v>
      </c>
      <c r="G151">
        <v>1</v>
      </c>
      <c r="H151">
        <v>1</v>
      </c>
      <c r="I151">
        <v>1</v>
      </c>
      <c r="J151">
        <v>0</v>
      </c>
      <c r="K151">
        <v>4</v>
      </c>
      <c r="L151">
        <v>6</v>
      </c>
      <c r="M151">
        <v>11</v>
      </c>
      <c r="N151">
        <v>15</v>
      </c>
      <c r="O151">
        <v>10</v>
      </c>
      <c r="P151">
        <v>7</v>
      </c>
      <c r="Q151">
        <v>3</v>
      </c>
      <c r="R151">
        <v>1</v>
      </c>
      <c r="S151">
        <v>1</v>
      </c>
      <c r="T151">
        <v>2</v>
      </c>
      <c r="U151">
        <v>1</v>
      </c>
      <c r="V151">
        <v>2</v>
      </c>
      <c r="W151">
        <v>1</v>
      </c>
      <c r="X151">
        <v>2</v>
      </c>
      <c r="Y151">
        <v>1</v>
      </c>
      <c r="Z151">
        <v>1</v>
      </c>
      <c r="AA151">
        <v>3</v>
      </c>
      <c r="AB151">
        <v>4</v>
      </c>
      <c r="AC151">
        <v>5</v>
      </c>
      <c r="AD151">
        <v>4</v>
      </c>
      <c r="AE151">
        <v>5</v>
      </c>
      <c r="AF151">
        <v>10</v>
      </c>
      <c r="AG151">
        <v>11</v>
      </c>
      <c r="AH151">
        <v>16</v>
      </c>
      <c r="AI151">
        <v>12</v>
      </c>
      <c r="AJ151">
        <v>8</v>
      </c>
      <c r="AK151">
        <v>6</v>
      </c>
      <c r="AL151">
        <v>4</v>
      </c>
      <c r="AM151">
        <v>4</v>
      </c>
      <c r="AN151">
        <v>2</v>
      </c>
      <c r="AO151">
        <v>1</v>
      </c>
      <c r="AP151">
        <v>2</v>
      </c>
      <c r="AQ151">
        <v>1</v>
      </c>
      <c r="AR151">
        <v>1</v>
      </c>
      <c r="AS151">
        <v>1</v>
      </c>
      <c r="AT151">
        <v>0</v>
      </c>
      <c r="AU151">
        <v>2</v>
      </c>
      <c r="AV151">
        <v>4</v>
      </c>
      <c r="AW151">
        <v>3</v>
      </c>
      <c r="AX151">
        <v>4</v>
      </c>
      <c r="AY151">
        <v>7</v>
      </c>
      <c r="AZ151">
        <v>6</v>
      </c>
      <c r="BA151">
        <v>4</v>
      </c>
      <c r="BB151">
        <v>3</v>
      </c>
      <c r="BC151">
        <v>4</v>
      </c>
      <c r="BD151">
        <v>4</v>
      </c>
      <c r="BE151">
        <v>4</v>
      </c>
    </row>
    <row r="152" spans="2:57" x14ac:dyDescent="0.25">
      <c r="B152">
        <v>149</v>
      </c>
      <c r="C152" s="5" t="s">
        <v>48</v>
      </c>
      <c r="D152" s="5" t="s">
        <v>148</v>
      </c>
      <c r="E152">
        <v>2019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1</v>
      </c>
      <c r="AG152">
        <v>1</v>
      </c>
      <c r="AH152">
        <v>1</v>
      </c>
      <c r="AI152">
        <v>3</v>
      </c>
      <c r="AJ152">
        <v>1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2</v>
      </c>
      <c r="BD152">
        <v>0</v>
      </c>
      <c r="BE152">
        <v>1</v>
      </c>
    </row>
    <row r="153" spans="2:57" x14ac:dyDescent="0.25">
      <c r="B153">
        <v>150</v>
      </c>
      <c r="C153" s="5" t="s">
        <v>48</v>
      </c>
      <c r="D153" s="5" t="s">
        <v>148</v>
      </c>
      <c r="E153">
        <v>2020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</row>
    <row r="154" spans="2:57" x14ac:dyDescent="0.25">
      <c r="B154">
        <v>151</v>
      </c>
      <c r="C154" s="5" t="s">
        <v>62</v>
      </c>
      <c r="D154" s="5" t="s">
        <v>146</v>
      </c>
      <c r="E154">
        <v>2019</v>
      </c>
      <c r="F154">
        <v>1</v>
      </c>
      <c r="G154">
        <v>1</v>
      </c>
      <c r="H154">
        <v>1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2</v>
      </c>
      <c r="V154">
        <v>2</v>
      </c>
      <c r="W154">
        <v>1</v>
      </c>
      <c r="X154">
        <v>1</v>
      </c>
      <c r="Y154">
        <v>2</v>
      </c>
      <c r="Z154">
        <v>1</v>
      </c>
      <c r="AA154">
        <v>2</v>
      </c>
      <c r="AB154">
        <v>2</v>
      </c>
      <c r="AC154">
        <v>3</v>
      </c>
      <c r="AD154">
        <v>4</v>
      </c>
      <c r="AE154">
        <v>5</v>
      </c>
      <c r="AF154">
        <v>2</v>
      </c>
      <c r="AG154">
        <v>3</v>
      </c>
      <c r="AH154">
        <v>2</v>
      </c>
      <c r="AI154">
        <v>2</v>
      </c>
      <c r="AJ154">
        <v>2</v>
      </c>
      <c r="AK154">
        <v>4</v>
      </c>
      <c r="AL154">
        <v>4</v>
      </c>
      <c r="AM154">
        <v>4</v>
      </c>
      <c r="AN154">
        <v>3</v>
      </c>
      <c r="AO154">
        <v>1</v>
      </c>
      <c r="AP154">
        <v>2</v>
      </c>
      <c r="AQ154">
        <v>4</v>
      </c>
      <c r="AR154">
        <v>2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</row>
    <row r="155" spans="2:57" x14ac:dyDescent="0.25">
      <c r="B155">
        <v>152</v>
      </c>
      <c r="C155" s="5" t="s">
        <v>62</v>
      </c>
      <c r="D155" s="5" t="s">
        <v>146</v>
      </c>
      <c r="E155">
        <v>2020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3</v>
      </c>
      <c r="X155">
        <v>2</v>
      </c>
      <c r="Y155">
        <v>3</v>
      </c>
      <c r="Z155">
        <v>3</v>
      </c>
      <c r="AA155">
        <v>3</v>
      </c>
      <c r="AB155">
        <v>5</v>
      </c>
      <c r="AC155">
        <v>5</v>
      </c>
      <c r="AD155">
        <v>8</v>
      </c>
      <c r="AE155">
        <v>6</v>
      </c>
      <c r="AF155">
        <v>2</v>
      </c>
      <c r="AG155">
        <v>3</v>
      </c>
      <c r="AH155">
        <v>3</v>
      </c>
      <c r="AI155">
        <v>3</v>
      </c>
      <c r="AJ155">
        <v>2</v>
      </c>
      <c r="AK155">
        <v>2</v>
      </c>
      <c r="AL155">
        <v>4</v>
      </c>
      <c r="AM155">
        <v>3</v>
      </c>
      <c r="AN155">
        <v>2</v>
      </c>
      <c r="AO155">
        <v>1</v>
      </c>
      <c r="AP155">
        <v>1</v>
      </c>
      <c r="AQ155">
        <v>2</v>
      </c>
      <c r="AR155">
        <v>1</v>
      </c>
      <c r="AS155">
        <v>2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2</v>
      </c>
      <c r="BA155">
        <v>1</v>
      </c>
      <c r="BB155">
        <v>2</v>
      </c>
      <c r="BC155">
        <v>2</v>
      </c>
      <c r="BD155">
        <v>2</v>
      </c>
      <c r="BE155">
        <v>3</v>
      </c>
    </row>
    <row r="156" spans="2:57" x14ac:dyDescent="0.25">
      <c r="B156">
        <v>153</v>
      </c>
      <c r="C156" s="5" t="s">
        <v>62</v>
      </c>
      <c r="D156" s="5" t="s">
        <v>144</v>
      </c>
      <c r="E156">
        <v>2019</v>
      </c>
      <c r="F156">
        <v>2</v>
      </c>
      <c r="G156">
        <v>2</v>
      </c>
      <c r="H156">
        <v>3</v>
      </c>
      <c r="I156">
        <v>4</v>
      </c>
      <c r="J156">
        <v>4</v>
      </c>
      <c r="K156">
        <v>4</v>
      </c>
      <c r="L156">
        <v>5</v>
      </c>
      <c r="M156">
        <v>6</v>
      </c>
      <c r="N156">
        <v>3</v>
      </c>
      <c r="O156">
        <v>4</v>
      </c>
      <c r="P156">
        <v>3</v>
      </c>
      <c r="Q156">
        <v>3</v>
      </c>
      <c r="R156">
        <v>3</v>
      </c>
      <c r="S156">
        <v>3</v>
      </c>
      <c r="T156">
        <v>2</v>
      </c>
      <c r="U156">
        <v>3</v>
      </c>
      <c r="V156">
        <v>2</v>
      </c>
      <c r="W156">
        <v>3</v>
      </c>
      <c r="X156">
        <v>2</v>
      </c>
      <c r="Y156">
        <v>3</v>
      </c>
      <c r="Z156">
        <v>5</v>
      </c>
      <c r="AA156">
        <v>5</v>
      </c>
      <c r="AB156">
        <v>4</v>
      </c>
      <c r="AC156">
        <v>5</v>
      </c>
      <c r="AD156">
        <v>11</v>
      </c>
      <c r="AE156">
        <v>8</v>
      </c>
      <c r="AF156">
        <v>4</v>
      </c>
      <c r="AG156">
        <v>3</v>
      </c>
      <c r="AH156">
        <v>4</v>
      </c>
      <c r="AI156">
        <v>7</v>
      </c>
      <c r="AJ156">
        <v>5</v>
      </c>
      <c r="AK156">
        <v>5</v>
      </c>
      <c r="AL156">
        <v>4</v>
      </c>
      <c r="AM156">
        <v>5</v>
      </c>
      <c r="AN156">
        <v>4</v>
      </c>
      <c r="AO156">
        <v>4</v>
      </c>
      <c r="AP156">
        <v>3</v>
      </c>
      <c r="AQ156">
        <v>5</v>
      </c>
      <c r="AR156">
        <v>3</v>
      </c>
      <c r="AS156">
        <v>5</v>
      </c>
      <c r="AT156">
        <v>3</v>
      </c>
      <c r="AU156">
        <v>4</v>
      </c>
      <c r="AV156">
        <v>5</v>
      </c>
      <c r="AW156">
        <v>6</v>
      </c>
      <c r="AX156">
        <v>5</v>
      </c>
      <c r="AY156">
        <v>4</v>
      </c>
      <c r="AZ156">
        <v>4</v>
      </c>
      <c r="BA156">
        <v>6</v>
      </c>
      <c r="BB156">
        <v>5</v>
      </c>
      <c r="BC156">
        <v>6</v>
      </c>
      <c r="BD156">
        <v>6</v>
      </c>
      <c r="BE156">
        <v>6</v>
      </c>
    </row>
    <row r="157" spans="2:57" x14ac:dyDescent="0.25">
      <c r="B157">
        <v>154</v>
      </c>
      <c r="C157" s="5" t="s">
        <v>62</v>
      </c>
      <c r="D157" s="5" t="s">
        <v>144</v>
      </c>
      <c r="E157">
        <v>2020</v>
      </c>
      <c r="F157">
        <v>4</v>
      </c>
      <c r="G157">
        <v>4</v>
      </c>
      <c r="H157">
        <v>6</v>
      </c>
      <c r="I157">
        <v>6</v>
      </c>
      <c r="J157">
        <v>7</v>
      </c>
      <c r="K157">
        <v>5</v>
      </c>
      <c r="L157">
        <v>6</v>
      </c>
      <c r="M157">
        <v>5</v>
      </c>
      <c r="N157">
        <v>5</v>
      </c>
      <c r="O157">
        <v>5</v>
      </c>
      <c r="P157">
        <v>6</v>
      </c>
      <c r="Q157">
        <v>3</v>
      </c>
      <c r="R157">
        <v>3</v>
      </c>
      <c r="S157">
        <v>2</v>
      </c>
      <c r="T157">
        <v>3</v>
      </c>
      <c r="U157">
        <v>2</v>
      </c>
      <c r="V157">
        <v>3</v>
      </c>
      <c r="W157">
        <v>2</v>
      </c>
      <c r="X157">
        <v>5</v>
      </c>
      <c r="Y157">
        <v>3</v>
      </c>
      <c r="Z157">
        <v>2</v>
      </c>
      <c r="AA157">
        <v>3</v>
      </c>
      <c r="AB157">
        <v>4</v>
      </c>
      <c r="AC157">
        <v>6</v>
      </c>
      <c r="AD157">
        <v>6</v>
      </c>
      <c r="AE157">
        <v>5</v>
      </c>
      <c r="AF157">
        <v>5</v>
      </c>
      <c r="AG157">
        <v>4</v>
      </c>
      <c r="AH157">
        <v>5</v>
      </c>
      <c r="AI157">
        <v>7</v>
      </c>
      <c r="AJ157">
        <v>6</v>
      </c>
      <c r="AK157">
        <v>4</v>
      </c>
      <c r="AL157">
        <v>5</v>
      </c>
      <c r="AM157">
        <v>5</v>
      </c>
      <c r="AN157">
        <v>4</v>
      </c>
      <c r="AO157">
        <v>5</v>
      </c>
      <c r="AP157">
        <v>5</v>
      </c>
      <c r="AQ157">
        <v>4</v>
      </c>
      <c r="AR157">
        <v>3</v>
      </c>
      <c r="AS157">
        <v>4</v>
      </c>
      <c r="AT157">
        <v>4</v>
      </c>
      <c r="AU157">
        <v>3</v>
      </c>
      <c r="AV157">
        <v>5</v>
      </c>
      <c r="AW157">
        <v>3</v>
      </c>
      <c r="AX157">
        <v>5</v>
      </c>
      <c r="AY157">
        <v>5</v>
      </c>
      <c r="AZ157">
        <v>5</v>
      </c>
      <c r="BA157">
        <v>3</v>
      </c>
      <c r="BB157">
        <v>2</v>
      </c>
      <c r="BC157">
        <v>4</v>
      </c>
      <c r="BD157">
        <v>4</v>
      </c>
      <c r="BE157">
        <v>5</v>
      </c>
    </row>
    <row r="158" spans="2:57" x14ac:dyDescent="0.25">
      <c r="B158">
        <v>155</v>
      </c>
      <c r="C158" s="5" t="s">
        <v>62</v>
      </c>
      <c r="D158" s="5" t="s">
        <v>147</v>
      </c>
      <c r="E158">
        <v>2019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2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2</v>
      </c>
      <c r="AB158">
        <v>1</v>
      </c>
      <c r="AC158">
        <v>2</v>
      </c>
      <c r="AD158">
        <v>4</v>
      </c>
      <c r="AE158">
        <v>2</v>
      </c>
      <c r="AF158">
        <v>1</v>
      </c>
      <c r="AG158">
        <v>1</v>
      </c>
      <c r="AH158">
        <v>1</v>
      </c>
      <c r="AI158">
        <v>1</v>
      </c>
      <c r="AJ158">
        <v>2</v>
      </c>
      <c r="AK158">
        <v>2</v>
      </c>
      <c r="AL158">
        <v>2</v>
      </c>
      <c r="AM158">
        <v>3</v>
      </c>
      <c r="AN158">
        <v>1</v>
      </c>
      <c r="AO158">
        <v>1</v>
      </c>
      <c r="AP158">
        <v>2</v>
      </c>
      <c r="AQ158">
        <v>2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2</v>
      </c>
      <c r="BE158">
        <v>2</v>
      </c>
    </row>
    <row r="159" spans="2:57" x14ac:dyDescent="0.25">
      <c r="B159">
        <v>156</v>
      </c>
      <c r="C159" s="5" t="s">
        <v>62</v>
      </c>
      <c r="D159" s="5" t="s">
        <v>147</v>
      </c>
      <c r="E159">
        <v>2020</v>
      </c>
      <c r="F159">
        <v>1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2</v>
      </c>
      <c r="AA159">
        <v>1</v>
      </c>
      <c r="AB159">
        <v>2</v>
      </c>
      <c r="AC159">
        <v>1</v>
      </c>
      <c r="AD159">
        <v>1</v>
      </c>
      <c r="AE159">
        <v>2</v>
      </c>
      <c r="AF159">
        <v>2</v>
      </c>
      <c r="AG159">
        <v>1</v>
      </c>
      <c r="AH159">
        <v>2</v>
      </c>
      <c r="AI159">
        <v>3</v>
      </c>
      <c r="AJ159">
        <v>2</v>
      </c>
      <c r="AK159">
        <v>3</v>
      </c>
      <c r="AL159">
        <v>1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2:57" x14ac:dyDescent="0.25">
      <c r="B160">
        <v>157</v>
      </c>
      <c r="C160" s="5" t="s">
        <v>62</v>
      </c>
      <c r="D160" s="5" t="s">
        <v>145</v>
      </c>
      <c r="E160">
        <v>2019</v>
      </c>
      <c r="F160">
        <v>4</v>
      </c>
      <c r="G160">
        <v>5</v>
      </c>
      <c r="H160">
        <v>6</v>
      </c>
      <c r="I160">
        <v>9</v>
      </c>
      <c r="J160">
        <v>9</v>
      </c>
      <c r="K160">
        <v>10</v>
      </c>
      <c r="L160">
        <v>8</v>
      </c>
      <c r="M160">
        <v>7</v>
      </c>
      <c r="N160">
        <v>7</v>
      </c>
      <c r="O160">
        <v>6</v>
      </c>
      <c r="P160">
        <v>7</v>
      </c>
      <c r="Q160">
        <v>8</v>
      </c>
      <c r="R160">
        <v>8</v>
      </c>
      <c r="S160">
        <v>6</v>
      </c>
      <c r="T160">
        <v>6</v>
      </c>
      <c r="U160">
        <v>6</v>
      </c>
      <c r="V160">
        <v>4</v>
      </c>
      <c r="W160">
        <v>5</v>
      </c>
      <c r="X160">
        <v>3</v>
      </c>
      <c r="Y160">
        <v>3</v>
      </c>
      <c r="Z160">
        <v>4</v>
      </c>
      <c r="AA160">
        <v>5</v>
      </c>
      <c r="AB160">
        <v>5</v>
      </c>
      <c r="AC160">
        <v>5</v>
      </c>
      <c r="AD160">
        <v>4</v>
      </c>
      <c r="AE160">
        <v>5</v>
      </c>
      <c r="AF160">
        <v>5</v>
      </c>
      <c r="AG160">
        <v>12</v>
      </c>
      <c r="AH160">
        <v>11</v>
      </c>
      <c r="AI160">
        <v>12</v>
      </c>
      <c r="AJ160">
        <v>9</v>
      </c>
      <c r="AK160">
        <v>8</v>
      </c>
      <c r="AL160">
        <v>7</v>
      </c>
      <c r="AM160">
        <v>8</v>
      </c>
      <c r="AN160">
        <v>7</v>
      </c>
      <c r="AO160">
        <v>6</v>
      </c>
      <c r="AP160">
        <v>3</v>
      </c>
      <c r="AQ160">
        <v>4</v>
      </c>
      <c r="AR160">
        <v>4</v>
      </c>
      <c r="AS160">
        <v>2</v>
      </c>
      <c r="AT160">
        <v>1</v>
      </c>
      <c r="AU160">
        <v>2</v>
      </c>
      <c r="AV160">
        <v>3</v>
      </c>
      <c r="AW160">
        <v>3</v>
      </c>
      <c r="AX160">
        <v>3</v>
      </c>
      <c r="AY160">
        <v>4</v>
      </c>
      <c r="AZ160">
        <v>4</v>
      </c>
      <c r="BA160">
        <v>5</v>
      </c>
      <c r="BB160">
        <v>6</v>
      </c>
      <c r="BC160">
        <v>3</v>
      </c>
      <c r="BD160">
        <v>4</v>
      </c>
      <c r="BE160">
        <v>3</v>
      </c>
    </row>
    <row r="161" spans="2:57" x14ac:dyDescent="0.25">
      <c r="B161">
        <v>158</v>
      </c>
      <c r="C161" s="5" t="s">
        <v>62</v>
      </c>
      <c r="D161" s="5" t="s">
        <v>145</v>
      </c>
      <c r="E161">
        <v>2020</v>
      </c>
      <c r="F161">
        <v>4</v>
      </c>
      <c r="G161">
        <v>2</v>
      </c>
      <c r="H161">
        <v>2</v>
      </c>
      <c r="I161">
        <v>1</v>
      </c>
      <c r="J161">
        <v>0</v>
      </c>
      <c r="K161">
        <v>4</v>
      </c>
      <c r="L161">
        <v>7</v>
      </c>
      <c r="M161">
        <v>9</v>
      </c>
      <c r="N161">
        <v>17</v>
      </c>
      <c r="O161">
        <v>10</v>
      </c>
      <c r="P161">
        <v>9</v>
      </c>
      <c r="Q161">
        <v>6</v>
      </c>
      <c r="R161">
        <v>3</v>
      </c>
      <c r="S161">
        <v>4</v>
      </c>
      <c r="T161">
        <v>3</v>
      </c>
      <c r="U161">
        <v>3</v>
      </c>
      <c r="V161">
        <v>5</v>
      </c>
      <c r="W161">
        <v>4</v>
      </c>
      <c r="X161">
        <v>5</v>
      </c>
      <c r="Y161">
        <v>3</v>
      </c>
      <c r="Z161">
        <v>5</v>
      </c>
      <c r="AA161">
        <v>5</v>
      </c>
      <c r="AB161">
        <v>6</v>
      </c>
      <c r="AC161">
        <v>6</v>
      </c>
      <c r="AD161">
        <v>7</v>
      </c>
      <c r="AE161">
        <v>8</v>
      </c>
      <c r="AF161">
        <v>9</v>
      </c>
      <c r="AG161">
        <v>11</v>
      </c>
      <c r="AH161">
        <v>13</v>
      </c>
      <c r="AI161">
        <v>11</v>
      </c>
      <c r="AJ161">
        <v>12</v>
      </c>
      <c r="AK161">
        <v>7</v>
      </c>
      <c r="AL161">
        <v>5</v>
      </c>
      <c r="AM161">
        <v>5</v>
      </c>
      <c r="AN161">
        <v>7</v>
      </c>
      <c r="AO161">
        <v>6</v>
      </c>
      <c r="AP161">
        <v>3</v>
      </c>
      <c r="AQ161">
        <v>4</v>
      </c>
      <c r="AR161">
        <v>3</v>
      </c>
      <c r="AS161">
        <v>4</v>
      </c>
      <c r="AT161">
        <v>4</v>
      </c>
      <c r="AU161">
        <v>3</v>
      </c>
      <c r="AV161">
        <v>7</v>
      </c>
      <c r="AW161">
        <v>8</v>
      </c>
      <c r="AX161">
        <v>8</v>
      </c>
      <c r="AY161">
        <v>7</v>
      </c>
      <c r="AZ161">
        <v>6</v>
      </c>
      <c r="BA161">
        <v>3</v>
      </c>
      <c r="BB161">
        <v>5</v>
      </c>
      <c r="BC161">
        <v>7</v>
      </c>
      <c r="BD161">
        <v>5</v>
      </c>
      <c r="BE161">
        <v>4</v>
      </c>
    </row>
    <row r="162" spans="2:57" x14ac:dyDescent="0.25">
      <c r="B162">
        <v>159</v>
      </c>
      <c r="C162" s="5" t="s">
        <v>62</v>
      </c>
      <c r="D162" s="5" t="s">
        <v>148</v>
      </c>
      <c r="E162">
        <v>2019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3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0</v>
      </c>
    </row>
    <row r="163" spans="2:57" x14ac:dyDescent="0.25">
      <c r="B163">
        <v>160</v>
      </c>
      <c r="C163" s="5" t="s">
        <v>62</v>
      </c>
      <c r="D163" s="5" t="s">
        <v>148</v>
      </c>
      <c r="E163">
        <v>2020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D8FCC-75ED-4A26-ADE1-14CB8A9ECF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Toy_PowerBI_Example</vt:lpstr>
      <vt:lpstr>capstone_tables_part1</vt:lpstr>
      <vt:lpstr>capstone_table_part2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damiem_outlook</dc:creator>
  <cp:lastModifiedBy>Funmilayo Lawal</cp:lastModifiedBy>
  <dcterms:created xsi:type="dcterms:W3CDTF">2021-04-09T01:19:31Z</dcterms:created>
  <dcterms:modified xsi:type="dcterms:W3CDTF">2021-04-14T09:51:20Z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c086f54b-2784-4ad3-96a0-c462d9e45141</vt:lpwstr>
  </property>
  <property fmtid="{D5CDD505-2E9C-101B-9397-08002B2CF9AE}" pid="3" name="ConnectionInfosStorage">
    <vt:lpwstr>WorkbookXmlParts</vt:lpwstr>
  </property>
</Properties>
</file>