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ve Brood Data" sheetId="1" r:id="rId3"/>
    <sheet state="visible" name="Pivot Table 4" sheetId="2" r:id="rId4"/>
    <sheet state="visible" name="Inactive Broods" sheetId="3" r:id="rId5"/>
    <sheet state="visible" name="Firstsecond broods" sheetId="4" r:id="rId6"/>
    <sheet state="visible" name="Fledge ages" sheetId="5" r:id="rId7"/>
    <sheet state="visible" name="Worksheet for peeper images" sheetId="6" r:id="rId8"/>
    <sheet state="visible" name="2018" sheetId="7" r:id="rId9"/>
    <sheet state="visible" name="2017" sheetId="8" r:id="rId10"/>
    <sheet state="visible" name="readme" sheetId="9" r:id="rId11"/>
  </sheets>
  <definedNames/>
  <calcPr/>
  <pivotCaches>
    <pivotCache cacheId="0" r:id="rId12"/>
  </pivotCaches>
</workbook>
</file>

<file path=xl/comments1.xml><?xml version="1.0" encoding="utf-8"?>
<comments xmlns:r="http://schemas.openxmlformats.org/officeDocument/2006/relationships" xmlns="http://schemas.openxmlformats.org/spreadsheetml/2006/main">
  <authors>
    <author/>
  </authors>
  <commentList>
    <comment authorId="0" ref="AL5">
      <text>
        <t xml:space="preserve">can you estimate chick age based on peeped pictures? so that you can know if they would have been old enough to fledge prior to your last check.  We may be able to use some cutoff - if they reach at least X days old, we can assume they survived?
	-Lesley Bulluck
The cutoff I'm generally going with is 25 days. In the BNA report, 25-26 days is typical fledge age. I can estimate age using peeped pictures but that information would only apply to a few of the broods on this sheet
	-Abby Walter</t>
      </text>
    </comment>
  </commentList>
</comments>
</file>

<file path=xl/sharedStrings.xml><?xml version="1.0" encoding="utf-8"?>
<sst xmlns="http://schemas.openxmlformats.org/spreadsheetml/2006/main" count="4048" uniqueCount="281">
  <si>
    <t>Brood_ID</t>
  </si>
  <si>
    <t>Brood_num</t>
  </si>
  <si>
    <t>Nest_ID</t>
  </si>
  <si>
    <t>Field_season</t>
  </si>
  <si>
    <t>Year_found</t>
  </si>
  <si>
    <t>TA</t>
  </si>
  <si>
    <t>Activity</t>
  </si>
  <si>
    <t>Peepability</t>
  </si>
  <si>
    <t>Latitude</t>
  </si>
  <si>
    <t>Longitude</t>
  </si>
  <si>
    <t>Colorbands_1</t>
  </si>
  <si>
    <t>Colorbands_2</t>
  </si>
  <si>
    <t>Bpk?</t>
  </si>
  <si>
    <t>First_egg</t>
  </si>
  <si>
    <t>First_egg_comment</t>
  </si>
  <si>
    <t>Found_date</t>
  </si>
  <si>
    <t>Found_eggs</t>
  </si>
  <si>
    <t>Found_chicks</t>
  </si>
  <si>
    <t>Hatch_date</t>
  </si>
  <si>
    <t>Hatch_comment</t>
  </si>
  <si>
    <t>Hatch_chicks</t>
  </si>
  <si>
    <t>Hatch_eggs</t>
  </si>
  <si>
    <t>Date_max_eggs</t>
  </si>
  <si>
    <t>Max_eggs</t>
  </si>
  <si>
    <t>Date_max_chicks</t>
  </si>
  <si>
    <t>Max_chicks</t>
  </si>
  <si>
    <t>Death_check</t>
  </si>
  <si>
    <t>Chicks_remaining</t>
  </si>
  <si>
    <t>Eggs_remaining</t>
  </si>
  <si>
    <t>Last_chick_date</t>
  </si>
  <si>
    <t>Last_chick_comment</t>
  </si>
  <si>
    <t>Last_chick_age</t>
  </si>
  <si>
    <t>Empty_date</t>
  </si>
  <si>
    <t>Empty_comment</t>
  </si>
  <si>
    <t>Chicks_fledged</t>
  </si>
  <si>
    <t>Oldest_chick</t>
  </si>
  <si>
    <t>Fate</t>
  </si>
  <si>
    <t>Certainty</t>
  </si>
  <si>
    <t>Method</t>
  </si>
  <si>
    <t>NB18C4_brd2</t>
  </si>
  <si>
    <t>NB 18C4</t>
  </si>
  <si>
    <t>18C</t>
  </si>
  <si>
    <t>Active</t>
  </si>
  <si>
    <t>Peepable</t>
  </si>
  <si>
    <t>SBGO</t>
  </si>
  <si>
    <t>unbanded</t>
  </si>
  <si>
    <t>na</t>
  </si>
  <si>
    <t>previously failed</t>
  </si>
  <si>
    <t>Eggs predated</t>
  </si>
  <si>
    <t>Failed</t>
  </si>
  <si>
    <t>Certain</t>
  </si>
  <si>
    <t>NB 5B3_brd2</t>
  </si>
  <si>
    <t>NB 5B3</t>
  </si>
  <si>
    <t>05B</t>
  </si>
  <si>
    <t>Peeped</t>
  </si>
  <si>
    <t>Real</t>
  </si>
  <si>
    <t>In progress</t>
  </si>
  <si>
    <t>RB23_brd2</t>
  </si>
  <si>
    <t>RB23</t>
  </si>
  <si>
    <t>18C Gum</t>
  </si>
  <si>
    <t>SUBU</t>
  </si>
  <si>
    <t>SYRP</t>
  </si>
  <si>
    <t>0 chicks</t>
  </si>
  <si>
    <t>Lost 1 egg on 6/28 (down to 2 from 3 eggs)</t>
  </si>
  <si>
    <t>5A Cut_brd1</t>
  </si>
  <si>
    <t>5A Cut</t>
  </si>
  <si>
    <t>05A</t>
  </si>
  <si>
    <t>WYRS</t>
  </si>
  <si>
    <t>Predated eggs</t>
  </si>
  <si>
    <t>RB36 ALT_brd1</t>
  </si>
  <si>
    <t>RB36 ALT</t>
  </si>
  <si>
    <t>NB 5B6</t>
  </si>
  <si>
    <t>ROSY</t>
  </si>
  <si>
    <t>SUBR</t>
  </si>
  <si>
    <t>missing</t>
  </si>
  <si>
    <t>3 eggs -&gt; 0 eggs</t>
  </si>
  <si>
    <t>5A Wet_brd2</t>
  </si>
  <si>
    <t>5A Wet</t>
  </si>
  <si>
    <t>Peepable, wetland</t>
  </si>
  <si>
    <t>0 eggs on 6/21</t>
  </si>
  <si>
    <t>PN17 REC1_brd1_18</t>
  </si>
  <si>
    <t>PN17 REC1</t>
  </si>
  <si>
    <t>REC</t>
  </si>
  <si>
    <t>SUOB</t>
  </si>
  <si>
    <t>Estimated</t>
  </si>
  <si>
    <t>1 egg; previous chicks would be 28 days</t>
  </si>
  <si>
    <t>Uncertain</t>
  </si>
  <si>
    <t>15-16 days old on 6/28 based on peeper picture, so Hatch Day would be 6/13. One egg found on 7/11, 2 19-day chicks on 7/2, maybe fledged but not sure (28 days on 7/11)</t>
  </si>
  <si>
    <t>NB 5A4_18</t>
  </si>
  <si>
    <t>NB 5A4</t>
  </si>
  <si>
    <t>GRGS</t>
  </si>
  <si>
    <t>Fledge</t>
  </si>
  <si>
    <t>3 chicks on 7/11, then 1 chick on 7/16, 0 chicks 7/20/2018</t>
  </si>
  <si>
    <t>NB 18C4_brd2</t>
  </si>
  <si>
    <t>N17 REC3_brd2_17</t>
  </si>
  <si>
    <t>N17 REC3</t>
  </si>
  <si>
    <t>PNB 18CB_brd2</t>
  </si>
  <si>
    <t>Tonto</t>
  </si>
  <si>
    <t>NB 5A4_brd2</t>
  </si>
  <si>
    <t>Did not check for hatch</t>
  </si>
  <si>
    <t>PN17 REC1_brd3</t>
  </si>
  <si>
    <t>A1_brd2</t>
  </si>
  <si>
    <t>A1</t>
  </si>
  <si>
    <t>18C Catfish</t>
  </si>
  <si>
    <t>Estimate, found date +14</t>
  </si>
  <si>
    <t>18C 9</t>
  </si>
  <si>
    <t>N18 18C 9</t>
  </si>
  <si>
    <t>SOOP</t>
  </si>
  <si>
    <t>WOSP</t>
  </si>
  <si>
    <t>6/21 1 chick in nest, 1 chick dead on ground at base of snag; 6/25 no chicks</t>
  </si>
  <si>
    <t>REC Gregg</t>
  </si>
  <si>
    <t>Last chick would have been too young to fledge (22 days on empty nest date)</t>
  </si>
  <si>
    <t>5A Cross</t>
  </si>
  <si>
    <t>OSOP</t>
  </si>
  <si>
    <t>WOWS</t>
  </si>
  <si>
    <t>Calculated</t>
  </si>
  <si>
    <t>2 chicks on 7/13, then 0 chicks on 7/16</t>
  </si>
  <si>
    <t>5A Match</t>
  </si>
  <si>
    <t>2 chicks on 7/6 then 0 chicks on 7/11/2018</t>
  </si>
  <si>
    <t>PN17 REC1_brd2_18</t>
  </si>
  <si>
    <t>in progress</t>
  </si>
  <si>
    <t>N17 REC3_brd2</t>
  </si>
  <si>
    <t>SRGG</t>
  </si>
  <si>
    <t>18C Tonto_brd2</t>
  </si>
  <si>
    <t>18C Tonto</t>
  </si>
  <si>
    <t>ROSO</t>
  </si>
  <si>
    <t>NB 18C4_brd3</t>
  </si>
  <si>
    <t>Peeped once, 5 eggs</t>
  </si>
  <si>
    <t>18C Tonto_brd1</t>
  </si>
  <si>
    <t>36</t>
  </si>
  <si>
    <t>fledges seen 7/3? by ORG, the first chick would have fledged on or before 7/2, making it 32 days old at that time</t>
  </si>
  <si>
    <t>N1718CA2_18</t>
  </si>
  <si>
    <t>N17 18CA2</t>
  </si>
  <si>
    <t>RSUU</t>
  </si>
  <si>
    <t>BUSY</t>
  </si>
  <si>
    <t>NB18C4_brd1</t>
  </si>
  <si>
    <t>5A Cut_brd2</t>
  </si>
  <si>
    <t>8/2/2018, no chicks</t>
  </si>
  <si>
    <t>18C Noisy</t>
  </si>
  <si>
    <t>PYGS</t>
  </si>
  <si>
    <t>SUOR</t>
  </si>
  <si>
    <t>18C Timber_brd2</t>
  </si>
  <si>
    <t>18C Timber</t>
  </si>
  <si>
    <t>POPS</t>
  </si>
  <si>
    <t>WSPR</t>
  </si>
  <si>
    <t>5A Wet_brd3</t>
  </si>
  <si>
    <t>Stopped checking after 7/11 (wetland)</t>
  </si>
  <si>
    <t>18C Timber_brd1</t>
  </si>
  <si>
    <t>NR4</t>
  </si>
  <si>
    <t>Empty nest, young chicks</t>
  </si>
  <si>
    <t>N1718CA2_brd1</t>
  </si>
  <si>
    <t>on camera</t>
  </si>
  <si>
    <t>NB 18C</t>
  </si>
  <si>
    <t>Not peeped</t>
  </si>
  <si>
    <t>Saw fledgling with banded adult</t>
  </si>
  <si>
    <t>A3</t>
  </si>
  <si>
    <t>Estimated w/ peeper pics</t>
  </si>
  <si>
    <t>heard, not peeped</t>
  </si>
  <si>
    <t>Slendersnag</t>
  </si>
  <si>
    <t>NB 5B4_n1</t>
  </si>
  <si>
    <t>NB 5B4</t>
  </si>
  <si>
    <t>NB 5A</t>
  </si>
  <si>
    <t>NB 5A5</t>
  </si>
  <si>
    <t>PN1</t>
  </si>
  <si>
    <t>16, 17</t>
  </si>
  <si>
    <t>NB 5B3_brd1</t>
  </si>
  <si>
    <t>NB 5B4_n2</t>
  </si>
  <si>
    <t>NB 18C4_brd1</t>
  </si>
  <si>
    <t>PN17 5B R1</t>
  </si>
  <si>
    <t>RB23_brd1</t>
  </si>
  <si>
    <t>N17 REC3_brd1</t>
  </si>
  <si>
    <t>NB 5A_brd2</t>
  </si>
  <si>
    <t>NB 5A5_brd2</t>
  </si>
  <si>
    <t>NB 18C_brd2</t>
  </si>
  <si>
    <t>N17 REC2_17</t>
  </si>
  <si>
    <t>N17 REC2</t>
  </si>
  <si>
    <t>4th week</t>
  </si>
  <si>
    <t>PNB 18CB_brd1</t>
  </si>
  <si>
    <t>Chicks old with head out of cavity in videos on 6/30</t>
  </si>
  <si>
    <t>NB 5B5</t>
  </si>
  <si>
    <t>4th week 1 chick missing from cavity</t>
  </si>
  <si>
    <t>5A Wet_brd1</t>
  </si>
  <si>
    <t>3 new eggs on 6/12</t>
  </si>
  <si>
    <t>one active check with 2 chicks on 6/29, "near fledge age"</t>
  </si>
  <si>
    <t>5B Classic</t>
  </si>
  <si>
    <t>2 or 3</t>
  </si>
  <si>
    <t>2 chicks on 7/2, then 0 chicks on 7/6</t>
  </si>
  <si>
    <t>RB36 ALT_brd2</t>
  </si>
  <si>
    <t>7/27/2018 last check, 1 chick</t>
  </si>
  <si>
    <t>18C Houdini</t>
  </si>
  <si>
    <t>18C Houdini (N17 18CA6)</t>
  </si>
  <si>
    <t>N17 REC2_18</t>
  </si>
  <si>
    <t>5B Yoso</t>
  </si>
  <si>
    <t>Wetland</t>
  </si>
  <si>
    <t>YOSO</t>
  </si>
  <si>
    <t>Too high</t>
  </si>
  <si>
    <t>A3b</t>
  </si>
  <si>
    <t>OnSR</t>
  </si>
  <si>
    <t>SBOB</t>
  </si>
  <si>
    <t>NB18C3</t>
  </si>
  <si>
    <t>REC5</t>
  </si>
  <si>
    <t>PN17 REC1_brd2</t>
  </si>
  <si>
    <t>RB11</t>
  </si>
  <si>
    <t>Fledge caught on camera 7/3/2017</t>
  </si>
  <si>
    <t>Estimate</t>
  </si>
  <si>
    <t>Peeped once before fledge</t>
  </si>
  <si>
    <t>N1718CA2_brd2</t>
  </si>
  <si>
    <t>Peeped once, 1 egg</t>
  </si>
  <si>
    <t>Pna 5A1b</t>
  </si>
  <si>
    <t>PNA 5A1b</t>
  </si>
  <si>
    <t>Chicks old when peeped</t>
  </si>
  <si>
    <t>Not sure, we did not check frequently enough</t>
  </si>
  <si>
    <t>MAX of Max_eggs</t>
  </si>
  <si>
    <t>Grand Total</t>
  </si>
  <si>
    <t>Total_brood_reduction_hatch_to_fledge</t>
  </si>
  <si>
    <t>18C LG</t>
  </si>
  <si>
    <t>Not active</t>
  </si>
  <si>
    <t>N18 18C 3</t>
  </si>
  <si>
    <t>N18 18C 6</t>
  </si>
  <si>
    <t>N18 18C 7</t>
  </si>
  <si>
    <t>5A Short</t>
  </si>
  <si>
    <t>YSYU</t>
  </si>
  <si>
    <t>REC4</t>
  </si>
  <si>
    <t>YSOG</t>
  </si>
  <si>
    <t>5A Twigs</t>
  </si>
  <si>
    <t>REC Branch</t>
  </si>
  <si>
    <t>Hatch_date_J</t>
  </si>
  <si>
    <t>First_egg_J</t>
  </si>
  <si>
    <t>Last_chick</t>
  </si>
  <si>
    <t>Last_chick_J</t>
  </si>
  <si>
    <t>Emtpy_date_J</t>
  </si>
  <si>
    <t>Hatch date</t>
  </si>
  <si>
    <t>Nest fate</t>
  </si>
  <si>
    <t>Date of last check w/ chicks</t>
  </si>
  <si>
    <t># Chicks</t>
  </si>
  <si>
    <t>Date * # chicks, approx fledge date</t>
  </si>
  <si>
    <t>Approximate fledge age</t>
  </si>
  <si>
    <t>mean</t>
  </si>
  <si>
    <t>SD</t>
  </si>
  <si>
    <t>Field Season</t>
  </si>
  <si>
    <t>PN17 REC1_brd1</t>
  </si>
  <si>
    <t>1 egg; chicks would be 28 days</t>
  </si>
  <si>
    <t>22 days</t>
  </si>
  <si>
    <t>7 days</t>
  </si>
  <si>
    <t>1-2 days</t>
  </si>
  <si>
    <t xml:space="preserve">Using my Chick Growth sheet with known ages of chicks, A3 chicks appear to be 6 days on 7/03/2017. They are standing upright with large white protrusions. A3 chicks on 7/07/2017 appear to be about 9-11 days old for the older chick; feathers are coming in but eyes do not appear to be open yet. On 7/10/2018, the older chick has feathers almost fully come in, eyes are open, and is standing tall - which appears to be 13-16 days old. On video sampling day 7/12/2017, the oldest chick would be 16-19 days old. I will assume 16 days because the younger chick is a few days behind. On the video sampling day 7/18/2018, the oldest chick would be assumed to be 22 days old. We do not have hatch or fledge data for this nest. </t>
  </si>
  <si>
    <t>Name of brood, sometimes W lay more than one brood at the same nest. Generally the first brood ends in _brd1 and second ends in _brd2, etc</t>
  </si>
  <si>
    <t>Name of nest snag</t>
  </si>
  <si>
    <t xml:space="preserve">Year the data was recorded </t>
  </si>
  <si>
    <t>Year the nest snag was first discovered</t>
  </si>
  <si>
    <t>Training area of nest snag</t>
  </si>
  <si>
    <t>Whether or not the nest was actively used</t>
  </si>
  <si>
    <t>Whether or not the nest was low enough to use the peeper camera on</t>
  </si>
  <si>
    <t>Color band combination of one of the adult woodpeckers</t>
  </si>
  <si>
    <t>How many W at the nest were backpacked</t>
  </si>
  <si>
    <t>Date the first egg was found, or calculated to be found</t>
  </si>
  <si>
    <t>Whether the date was real or calculated</t>
  </si>
  <si>
    <t>Date the nest was found</t>
  </si>
  <si>
    <t>How many eggs were in the nest when it was found</t>
  </si>
  <si>
    <t>How many chicks were in the nest when it was found</t>
  </si>
  <si>
    <t>Day the eggs hatched</t>
  </si>
  <si>
    <t>Whether the hatch date was real or calculated</t>
  </si>
  <si>
    <t>How many chicks had hatched on the hatch day</t>
  </si>
  <si>
    <t>How many eggs were left in the nest on the hatch day</t>
  </si>
  <si>
    <t>The date the most eggs existed in a nest</t>
  </si>
  <si>
    <t>Maximum number of eggs that existed in a nest</t>
  </si>
  <si>
    <t>The date the most chicks existed in a nest</t>
  </si>
  <si>
    <t>Maximum number of chicks that existed in a nest</t>
  </si>
  <si>
    <t>Day the nest was found to have a mortality or loss of eggs</t>
  </si>
  <si>
    <t>Number of chicks remaining after a death/disappearance</t>
  </si>
  <si>
    <t>Number of eggs remaining after a predation</t>
  </si>
  <si>
    <t>Last date the nest was peeped and a chick was present; if the nest was "in progress" the chicks might have been 1+ and only a few weeks old, but sometimes this was the last day before all chicks fledged</t>
  </si>
  <si>
    <t>How many chicks were in the nest on the last check date</t>
  </si>
  <si>
    <t>How old the chicks were on the last check date</t>
  </si>
  <si>
    <t>Date the nest was peeped and found empty</t>
  </si>
  <si>
    <t>Whether there were 0 chicks left on the empty date, or if "empty date" na, if the nest was still in progress at the end of the field season</t>
  </si>
  <si>
    <t xml:space="preserve">Number of chicks that fledged the nest </t>
  </si>
  <si>
    <t>Oldest chick (in days) that was peeped in the nest (for failed, fledged, and in-progress nests)</t>
  </si>
  <si>
    <t>Fate of nest; if "in progress" the nest had not fledged before the field season ended</t>
  </si>
  <si>
    <t>Certainty of the nest fate</t>
  </si>
  <si>
    <t>Method used to determine certainty of nest fate, or of calculated nest dates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</si>
</sst>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m/d/yy"/>
    <numFmt numFmtId="166" formatCode="M/d/yyyy"/>
    <numFmt numFmtId="167" formatCode="0.0"/>
    <numFmt numFmtId="168" formatCode="mm/dd/yyyy"/>
    <numFmt numFmtId="169" formatCode="m-d"/>
    <numFmt numFmtId="170" formatCode="m/d"/>
  </numFmts>
  <fonts count="12">
    <font>
      <sz val="10.0"/>
      <color rgb="FF000000"/>
      <name val="Arial"/>
    </font>
    <font>
      <b/>
      <sz val="10.0"/>
      <name val="Calibri"/>
    </font>
    <font>
      <b/>
      <name val="Calibri"/>
    </font>
    <font>
      <b/>
      <color rgb="FF000000"/>
      <name val="Calibri"/>
    </font>
    <font>
      <name val="Calibri"/>
    </font>
    <font>
      <sz val="10.0"/>
      <name val="Calibri"/>
    </font>
    <font>
      <sz val="10.0"/>
      <color rgb="FF000000"/>
      <name val="Calibri"/>
    </font>
    <font>
      <color rgb="FF000000"/>
      <name val="Calibri"/>
    </font>
    <font>
      <color rgb="FF000000"/>
      <name val="Roboto"/>
    </font>
    <font>
      <name val="Arial"/>
    </font>
    <font/>
    <font>
      <sz val="11.0"/>
      <color rgb="FF000000"/>
      <name val="Inconsolata"/>
    </font>
  </fonts>
  <fills count="4">
    <fill>
      <patternFill patternType="none"/>
    </fill>
    <fill>
      <patternFill patternType="lightGray"/>
    </fill>
    <fill>
      <patternFill patternType="solid">
        <fgColor rgb="FFFFFFFF"/>
        <bgColor rgb="FFFFFFFF"/>
      </patternFill>
    </fill>
    <fill>
      <patternFill patternType="solid">
        <fgColor rgb="FFEFEFEF"/>
        <bgColor rgb="FFEFEFEF"/>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readingOrder="0"/>
    </xf>
    <xf borderId="0" fillId="0" fontId="1" numFmtId="0" xfId="0" applyAlignment="1" applyFont="1">
      <alignment horizontal="left" readingOrder="0" vertical="bottom"/>
    </xf>
    <xf borderId="0" fillId="0" fontId="2" numFmtId="0" xfId="0" applyAlignment="1" applyFont="1">
      <alignment horizontal="left" readingOrder="0"/>
    </xf>
    <xf borderId="0" fillId="0" fontId="3" numFmtId="0" xfId="0" applyAlignment="1" applyFont="1">
      <alignment horizontal="left" readingOrder="0"/>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0" xfId="0" applyAlignment="1" applyFont="1">
      <alignment horizontal="left" readingOrder="0"/>
    </xf>
    <xf borderId="0" fillId="0" fontId="4" numFmtId="0" xfId="0" applyAlignment="1" applyFont="1">
      <alignment horizontal="right" readingOrder="0" vertical="bottom"/>
    </xf>
    <xf borderId="0" fillId="0" fontId="4" numFmtId="0" xfId="0" applyAlignment="1" applyFont="1">
      <alignment horizontal="right" readingOrder="0"/>
    </xf>
    <xf borderId="0" fillId="0" fontId="5" numFmtId="0" xfId="0" applyAlignment="1" applyFont="1">
      <alignment horizontal="left" readingOrder="0"/>
    </xf>
    <xf borderId="0" fillId="0" fontId="5" numFmtId="164" xfId="0" applyAlignment="1" applyFont="1" applyNumberFormat="1">
      <alignment horizontal="left" readingOrder="0"/>
    </xf>
    <xf borderId="0" fillId="0" fontId="6" numFmtId="0" xfId="0" applyAlignment="1" applyFont="1">
      <alignment horizontal="left" readingOrder="0"/>
    </xf>
    <xf borderId="0" fillId="0" fontId="5" numFmtId="3" xfId="0" applyAlignment="1" applyFont="1" applyNumberFormat="1">
      <alignment horizontal="left" readingOrder="0"/>
    </xf>
    <xf borderId="0" fillId="0" fontId="6" numFmtId="164" xfId="0" applyAlignment="1" applyFont="1" applyNumberFormat="1">
      <alignment horizontal="left" readingOrder="0"/>
    </xf>
    <xf borderId="0" fillId="0" fontId="5" numFmtId="0" xfId="0" applyAlignment="1" applyFont="1">
      <alignment horizontal="left" vertical="bottom"/>
    </xf>
    <xf borderId="0" fillId="0" fontId="4" numFmtId="0" xfId="0" applyAlignment="1" applyFont="1">
      <alignment vertical="bottom"/>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164" xfId="0" applyAlignment="1" applyFont="1" applyNumberFormat="1">
      <alignment horizontal="right" readingOrder="0"/>
    </xf>
    <xf borderId="0" fillId="0" fontId="4" numFmtId="49" xfId="0" applyAlignment="1" applyFont="1" applyNumberFormat="1">
      <alignment horizontal="left" readingOrder="0" vertical="bottom"/>
    </xf>
    <xf borderId="0" fillId="0" fontId="7" numFmtId="0" xfId="0" applyAlignment="1" applyFont="1">
      <alignment horizontal="left" readingOrder="0" vertical="bottom"/>
    </xf>
    <xf borderId="0" fillId="0" fontId="4" numFmtId="165" xfId="0" applyAlignment="1" applyFont="1" applyNumberFormat="1">
      <alignment horizontal="left" readingOrder="0"/>
    </xf>
    <xf borderId="0" fillId="0" fontId="5" numFmtId="0" xfId="0" applyAlignment="1" applyFont="1">
      <alignment horizontal="left" readingOrder="0" vertical="bottom"/>
    </xf>
    <xf borderId="0" fillId="0" fontId="5" numFmtId="166" xfId="0" applyAlignment="1" applyFont="1" applyNumberFormat="1">
      <alignment horizontal="left" readingOrder="0"/>
    </xf>
    <xf borderId="0" fillId="0" fontId="5" numFmtId="164" xfId="0" applyAlignment="1" applyFont="1" applyNumberFormat="1">
      <alignment horizontal="left" readingOrder="0" vertical="bottom"/>
    </xf>
    <xf borderId="0" fillId="0" fontId="4" numFmtId="0" xfId="0" applyAlignment="1" applyFont="1">
      <alignment horizontal="right" vertical="bottom"/>
    </xf>
    <xf borderId="0" fillId="0" fontId="5" numFmtId="0" xfId="0" applyAlignment="1" applyFont="1">
      <alignment readingOrder="0"/>
    </xf>
    <xf borderId="0" fillId="0" fontId="5" numFmtId="165" xfId="0" applyAlignment="1" applyFont="1" applyNumberFormat="1">
      <alignment horizontal="left" readingOrder="0"/>
    </xf>
    <xf borderId="0" fillId="0" fontId="6" numFmtId="3" xfId="0" applyAlignment="1" applyFont="1" applyNumberFormat="1">
      <alignment horizontal="left" readingOrder="0"/>
    </xf>
    <xf borderId="0" fillId="0" fontId="5" numFmtId="3" xfId="0" applyAlignment="1" applyFont="1" applyNumberFormat="1">
      <alignment horizontal="left" readingOrder="0" vertical="bottom"/>
    </xf>
    <xf borderId="0" fillId="0" fontId="4" numFmtId="164" xfId="0" applyAlignment="1" applyFont="1" applyNumberFormat="1">
      <alignment horizontal="left" readingOrder="0"/>
    </xf>
    <xf borderId="0" fillId="0" fontId="4" numFmtId="0" xfId="0" applyAlignment="1" applyFont="1">
      <alignment readingOrder="0" vertical="bottom"/>
    </xf>
    <xf borderId="0" fillId="0" fontId="4" numFmtId="164" xfId="0" applyAlignment="1" applyFont="1" applyNumberFormat="1">
      <alignment horizontal="right" readingOrder="0" vertical="bottom"/>
    </xf>
    <xf borderId="0" fillId="0" fontId="4" numFmtId="167" xfId="0" applyAlignment="1" applyFont="1" applyNumberFormat="1">
      <alignment vertical="bottom"/>
    </xf>
    <xf borderId="0" fillId="0" fontId="4" numFmtId="167" xfId="0" applyAlignment="1" applyFont="1" applyNumberFormat="1">
      <alignment horizontal="right" vertical="bottom"/>
    </xf>
    <xf borderId="0" fillId="0" fontId="4" numFmtId="0" xfId="0" applyAlignment="1" applyFont="1">
      <alignment horizontal="right"/>
    </xf>
    <xf borderId="0" fillId="0" fontId="4" numFmtId="164" xfId="0" applyAlignment="1" applyFont="1" applyNumberFormat="1">
      <alignment horizontal="right" vertical="bottom"/>
    </xf>
    <xf borderId="0" fillId="0" fontId="4" numFmtId="164" xfId="0" applyAlignment="1" applyFont="1" applyNumberFormat="1">
      <alignment horizontal="left" vertical="bottom"/>
    </xf>
    <xf borderId="0" fillId="0" fontId="4" numFmtId="3" xfId="0" applyAlignment="1" applyFont="1" applyNumberFormat="1">
      <alignment horizontal="left" vertical="bottom"/>
    </xf>
    <xf borderId="0" fillId="0" fontId="4" numFmtId="0" xfId="0" applyAlignment="1" applyFont="1">
      <alignment horizontal="left"/>
    </xf>
    <xf borderId="0" fillId="0" fontId="5" numFmtId="164" xfId="0" applyAlignment="1" applyFont="1" applyNumberFormat="1">
      <alignment horizontal="left" vertical="bottom"/>
    </xf>
    <xf borderId="0" fillId="0" fontId="5" numFmtId="49" xfId="0" applyAlignment="1" applyFont="1" applyNumberFormat="1">
      <alignment horizontal="left" readingOrder="0"/>
    </xf>
    <xf borderId="0" fillId="0" fontId="5" numFmtId="168" xfId="0" applyAlignment="1" applyFont="1" applyNumberFormat="1">
      <alignment horizontal="left" readingOrder="0"/>
    </xf>
    <xf borderId="0" fillId="0" fontId="7" numFmtId="164" xfId="0" applyAlignment="1" applyFont="1" applyNumberFormat="1">
      <alignment horizontal="left" readingOrder="0" vertical="bottom"/>
    </xf>
    <xf borderId="0" fillId="2" fontId="8" numFmtId="164" xfId="0" applyAlignment="1" applyFill="1" applyFont="1" applyNumberFormat="1">
      <alignment horizontal="left" readingOrder="0"/>
    </xf>
    <xf borderId="0" fillId="0" fontId="5" numFmtId="169" xfId="0" applyAlignment="1" applyFont="1" applyNumberFormat="1">
      <alignment horizontal="left" readingOrder="0"/>
    </xf>
    <xf borderId="0" fillId="0" fontId="5" numFmtId="0" xfId="0" applyAlignment="1" applyFont="1">
      <alignment horizontal="right" readingOrder="0" vertical="bottom"/>
    </xf>
    <xf borderId="0" fillId="0" fontId="4" numFmtId="166" xfId="0" applyAlignment="1" applyFont="1" applyNumberFormat="1">
      <alignment horizontal="left"/>
    </xf>
    <xf borderId="0" fillId="0" fontId="9" numFmtId="0" xfId="0" applyAlignment="1" applyFont="1">
      <alignment horizontal="right" vertical="bottom"/>
    </xf>
    <xf borderId="0" fillId="0" fontId="4" numFmtId="3" xfId="0" applyAlignment="1" applyFont="1" applyNumberFormat="1">
      <alignment horizontal="left" readingOrder="0"/>
    </xf>
    <xf borderId="0" fillId="0" fontId="4" numFmtId="167" xfId="0" applyAlignment="1" applyFont="1" applyNumberFormat="1">
      <alignment readingOrder="0" vertical="bottom"/>
    </xf>
    <xf borderId="0" fillId="0" fontId="10" numFmtId="3" xfId="0" applyFont="1" applyNumberFormat="1"/>
    <xf borderId="0" fillId="0" fontId="10" numFmtId="167" xfId="0" applyFont="1" applyNumberFormat="1"/>
    <xf borderId="0" fillId="0" fontId="10" numFmtId="0" xfId="0" applyAlignment="1" applyFont="1">
      <alignment readingOrder="0"/>
    </xf>
    <xf borderId="0" fillId="0" fontId="10" numFmtId="166" xfId="0" applyFont="1" applyNumberFormat="1"/>
    <xf borderId="0" fillId="2" fontId="11" numFmtId="0" xfId="0" applyFont="1"/>
    <xf borderId="0" fillId="0" fontId="4" numFmtId="0" xfId="0" applyAlignment="1" applyFont="1">
      <alignment horizontal="left" readingOrder="0" shrinkToFit="0" wrapText="1"/>
    </xf>
    <xf borderId="0" fillId="0" fontId="4" numFmtId="0" xfId="0" applyAlignment="1" applyFont="1">
      <alignment readingOrder="0" shrinkToFit="0" wrapText="1"/>
    </xf>
    <xf borderId="0" fillId="0" fontId="10" numFmtId="0" xfId="0" applyAlignment="1" applyFont="1">
      <alignment readingOrder="0" shrinkToFit="0" wrapText="1"/>
    </xf>
    <xf borderId="0" fillId="0" fontId="10" numFmtId="0" xfId="0" applyAlignment="1" applyFont="1">
      <alignment shrinkToFit="0" wrapText="1"/>
    </xf>
    <xf borderId="0" fillId="0" fontId="10" numFmtId="168" xfId="0" applyFont="1" applyNumberFormat="1"/>
    <xf borderId="0" fillId="0" fontId="10" numFmtId="164" xfId="0" applyFont="1" applyNumberFormat="1"/>
    <xf borderId="0" fillId="0" fontId="10" numFmtId="2" xfId="0" applyFont="1" applyNumberFormat="1"/>
    <xf borderId="0" fillId="0" fontId="10" numFmtId="164" xfId="0" applyAlignment="1" applyFont="1" applyNumberFormat="1">
      <alignment readingOrder="0"/>
    </xf>
    <xf borderId="0" fillId="0" fontId="10" numFmtId="170" xfId="0" applyAlignment="1" applyFont="1" applyNumberFormat="1">
      <alignment readingOrder="0"/>
    </xf>
    <xf borderId="0" fillId="3" fontId="1" numFmtId="0" xfId="0" applyAlignment="1" applyFill="1" applyFont="1">
      <alignment readingOrder="0" vertical="bottom"/>
    </xf>
    <xf borderId="0" fillId="0" fontId="2" numFmtId="0" xfId="0" applyAlignment="1" applyFont="1">
      <alignment horizontal="right" vertical="bottom"/>
    </xf>
    <xf borderId="0" fillId="0" fontId="1" numFmtId="0" xfId="0" applyAlignment="1" applyFont="1">
      <alignment horizontal="right" readingOrder="0" vertical="bottom"/>
    </xf>
    <xf borderId="0" fillId="0" fontId="2" numFmtId="0" xfId="0" applyAlignment="1" applyFont="1">
      <alignment horizontal="right" readingOrder="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pivotCacheDefinition" Target="pivotCache/pivotCacheDefinition1.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M87" sheet="Active Brood Data"/>
  </cacheSource>
  <cacheFields>
    <cacheField name="Brood_ID" numFmtId="0">
      <sharedItems containsBlank="1">
        <s v="NB18C4_brd2"/>
        <s v="NB 5B3_brd2"/>
        <s v="RB23_brd2"/>
        <s v="18C Gum"/>
        <s v="5A Cut_brd1"/>
        <s v="RB36 ALT_brd1"/>
        <s v="NB 5B6"/>
        <s v="5A Wet_brd2"/>
        <s v="PN17 REC1_brd1_18"/>
        <s v="NB 5A4_18"/>
        <s v="NB 18C4_brd2"/>
        <s v="N17 REC3_brd2_17"/>
        <s v="PNB 18CB_brd2"/>
        <s v="NB 5A4_brd2"/>
        <s v="PN17 REC1_brd3"/>
        <s v="A1_brd2"/>
        <s v="18C Catfish"/>
        <s v="18C 9"/>
        <s v="REC Gregg"/>
        <s v="5A Cross"/>
        <s v="5A Match"/>
        <s v="PN17 REC1_brd2_18"/>
        <s v="N17 REC3_brd2"/>
        <s v="18C Tonto_brd2"/>
        <s v="NB 18C4_brd3"/>
        <s v="18C Tonto_brd1"/>
        <s v="N1718CA2_18"/>
        <s v="NB18C4_brd1"/>
        <s v="5A Cut_brd2"/>
        <s v="18C Noisy"/>
        <s v="18C Timber_brd2"/>
        <s v="5A Wet_brd3"/>
        <s v="18C Timber_brd1"/>
        <s v="NR4"/>
        <s v="PN17 REC1"/>
        <s v="N1718CA2_brd1"/>
        <s v="NB 18C"/>
        <s v="A3"/>
        <s v="Slendersnag"/>
        <s v="NB 5B4_n1"/>
        <s v="NB 5A"/>
        <s v="NB 5A5"/>
        <s v="PN1"/>
        <s v="NB 5B3_brd1"/>
        <s v="NB 5B4_n2"/>
        <s v="NB 18C4_brd1"/>
        <s v="PN17 5B R1"/>
        <s v="RB23_brd1"/>
        <s v="N17 REC3_brd1"/>
        <s v="NB 5A_brd2"/>
        <s v="NB 5A5_brd2"/>
        <s v="NB 18C_brd2"/>
        <s v="N17 REC2_17"/>
        <s v="PNB 18CB_brd1"/>
        <s v="NB 5B5"/>
        <s v="5A Wet_brd1"/>
        <s v="5B Classic"/>
        <s v="RB36 ALT_brd2"/>
        <s v="18C Houdini"/>
        <s v="N17 REC2_18"/>
        <s v="5B Yoso"/>
        <s v="A3b"/>
        <s v="NB18C3"/>
        <s v="REC5"/>
        <s v="PN17 REC1_brd2"/>
        <s v="RB11"/>
        <s v="NB 5A4"/>
        <s v="N1718CA2_brd2"/>
        <s v="Pna 5A1b"/>
        <s v="A1"/>
        <m/>
      </sharedItems>
    </cacheField>
    <cacheField name="Brood_num" numFmtId="0">
      <sharedItems containsString="0" containsBlank="1" containsNumber="1" containsInteger="1">
        <n v="2.0"/>
        <m/>
        <n v="1.0"/>
        <n v="3.0"/>
      </sharedItems>
    </cacheField>
    <cacheField name="Nest_ID" numFmtId="0">
      <sharedItems containsBlank="1">
        <s v="NB 18C4"/>
        <s v="NB 5B3"/>
        <s v="RB23"/>
        <s v="18C Gum"/>
        <s v="5A Cut"/>
        <s v="RB36 ALT"/>
        <s v="NB 5B6"/>
        <s v="5A Wet"/>
        <s v="PN17 REC1"/>
        <s v="NB 5A4"/>
        <s v="N17 REC3"/>
        <s v="Tonto"/>
        <s v="A1"/>
        <s v="18C Catfish"/>
        <s v="N18 18C 9"/>
        <s v="REC Gregg"/>
        <s v="5A Cross"/>
        <s v="5A Match"/>
        <s v="18C Tonto"/>
        <s v="N17 18CA2"/>
        <s v="18C Noisy"/>
        <s v="18C Timber"/>
        <s v="NR4"/>
        <s v="NB 18C"/>
        <s v="A3"/>
        <s v="Slendersnag"/>
        <s v="NB 5B4"/>
        <s v="NB 5A"/>
        <s v="NB 5A5"/>
        <s v="PN1"/>
        <s v="PN17 5B R1"/>
        <s v="N17 REC2"/>
        <s v="NB 5B5"/>
        <s v="5B Classic"/>
        <s v="18C Houdini (N17 18CA6)"/>
        <s v="5B Yoso"/>
        <s v="A3b"/>
        <s v="NB18C3"/>
        <s v="REC5"/>
        <s v="RB11"/>
        <s v="PNA 5A1b"/>
        <m/>
      </sharedItems>
    </cacheField>
    <cacheField name="Field_season" numFmtId="0">
      <sharedItems containsString="0" containsBlank="1" containsNumber="1" containsInteger="1">
        <n v="2018.0"/>
        <n v="2017.0"/>
        <m/>
      </sharedItems>
    </cacheField>
    <cacheField name="Year_found">
      <sharedItems containsBlank="1" containsMixedTypes="1" containsNumber="1" containsInteger="1">
        <n v="2017.0"/>
        <n v="2018.0"/>
        <n v="2016.0"/>
        <s v="16, 17"/>
        <m/>
      </sharedItems>
    </cacheField>
    <cacheField name="TA" numFmtId="0">
      <sharedItems containsBlank="1">
        <s v="18C"/>
        <s v="05B"/>
        <s v="05A"/>
        <s v="REC"/>
        <m/>
      </sharedItems>
    </cacheField>
    <cacheField name="Activity" numFmtId="0">
      <sharedItems containsBlank="1">
        <s v="Active"/>
        <m/>
      </sharedItems>
    </cacheField>
    <cacheField name="Peepability" numFmtId="0">
      <sharedItems containsBlank="1">
        <s v="Peepable"/>
        <s v="Peeped"/>
        <s v="Peepable, wetland"/>
        <s v="Not peeped"/>
        <s v="Wetland"/>
        <s v="Too high"/>
        <m/>
      </sharedItems>
    </cacheField>
    <cacheField name="Latitude">
      <sharedItems containsBlank="1" containsMixedTypes="1" containsNumber="1">
        <n v="38.14099"/>
        <m/>
        <n v="38.13804"/>
        <n v="38.12719"/>
        <n v="38.12394"/>
        <n v="38.12763"/>
        <n v="38.13455"/>
        <n v="38.14791"/>
        <n v="38.13017"/>
        <n v="38.139"/>
        <n v="38.15202"/>
        <n v="38.12982"/>
        <n v="38.13002"/>
        <n v="38.1485"/>
        <n v="38.13781"/>
        <n v="38.13863"/>
        <n v="38.1365"/>
        <n v="38.13955"/>
        <n v="38.12598"/>
        <n v="38.13731"/>
        <n v="38.14889"/>
        <s v="na"/>
        <n v="38.12932"/>
        <n v="38.1308"/>
        <n v="38.14755"/>
        <n v="38.1416"/>
        <n v="38.14965"/>
      </sharedItems>
    </cacheField>
    <cacheField name="Longitude">
      <sharedItems containsBlank="1" containsMixedTypes="1" containsNumber="1">
        <n v="-77.30815"/>
        <m/>
        <n v="-77.30476"/>
        <n v="-77.36018"/>
        <n v="-77.3367"/>
        <n v="-77.34007"/>
        <n v="-77.35486"/>
        <n v="-77.34077"/>
        <n v="-77.34608"/>
        <n v="-77.3088"/>
        <n v="-77.33794"/>
        <n v="-77.35561"/>
        <n v="-77.35819"/>
        <n v="-77.34095"/>
        <n v="-77.30132"/>
        <n v="-77.30535"/>
        <n v="-77.29985"/>
        <n v="-77.2988"/>
        <n v="-77.33865"/>
        <n v="-77.30404"/>
        <n v="-77.34115"/>
        <s v="na"/>
        <n v="-77.34572"/>
        <n v="-77.346"/>
        <n v="-77.29141"/>
        <n v="-77.3087"/>
        <n v="-77.34011"/>
      </sharedItems>
    </cacheField>
    <cacheField name="Colorbands_1" numFmtId="0">
      <sharedItems containsBlank="1">
        <s v="SBGO"/>
        <m/>
        <s v="SUBU"/>
        <s v="WYRS"/>
        <s v="ROSY"/>
        <s v="unbanded"/>
        <s v="SUOB"/>
        <s v="GRGS"/>
        <s v="SOOP"/>
        <s v="OSOP"/>
        <s v="SRGG"/>
        <s v="ROSO"/>
        <s v="RSUU"/>
        <s v="PYGS"/>
        <s v="POPS"/>
        <s v="YOSO"/>
        <s v="OnSR"/>
        <s v="SBOB"/>
      </sharedItems>
    </cacheField>
    <cacheField name="Colorbands_2" numFmtId="0">
      <sharedItems containsBlank="1">
        <s v="unbanded"/>
        <m/>
        <s v="SYRP"/>
        <s v="SUBR"/>
        <s v="WOSP"/>
        <s v="WOWS"/>
        <s v="BUSY"/>
        <s v="SUOR"/>
        <s v="WSPR"/>
      </sharedItems>
    </cacheField>
    <cacheField name="Bpk?">
      <sharedItems containsBlank="1" containsMixedTypes="1" containsNumber="1" containsInteger="1">
        <n v="1.0"/>
        <s v="na"/>
        <n v="2.0"/>
        <n v="0.0"/>
        <m/>
      </sharedItems>
    </cacheField>
    <cacheField name="First_egg">
      <sharedItems containsDate="1" containsBlank="1" containsMixedTypes="1">
        <s v="na"/>
        <m/>
        <d v="2018-05-29T00:00:00Z"/>
        <d v="2017-06-29T00:00:00Z"/>
        <d v="2017-07-13T00:00:00Z"/>
        <d v="2018-05-31T00:00:00Z"/>
        <d v="2018-07-11T00:00:00Z"/>
        <d v="2018-07-17T00:00:00Z"/>
        <d v="2018-05-15T00:00:00Z"/>
      </sharedItems>
    </cacheField>
    <cacheField name="First_egg_comment" numFmtId="0">
      <sharedItems containsBlank="1">
        <s v="na"/>
        <m/>
        <s v="Real"/>
        <s v="Calculated"/>
      </sharedItems>
    </cacheField>
    <cacheField name="Found_date">
      <sharedItems containsDate="1" containsBlank="1" containsMixedTypes="1">
        <d v="2018-07-10T00:00:00Z"/>
        <d v="2017-07-03T00:00:00Z"/>
        <d v="2018-06-25T00:00:00Z"/>
        <d v="2018-06-01T00:00:00Z"/>
        <d v="2018-06-12T00:00:00Z"/>
        <d v="2018-05-29T00:00:00Z"/>
        <d v="2017-06-29T00:00:00Z"/>
        <d v="2017-06-28T00:00:00Z"/>
        <d v="2017-07-13T00:00:00Z"/>
        <d v="2017-07-10T00:00:00Z"/>
        <d v="2017-07-18T00:00:00Z"/>
        <d v="2018-05-31T00:00:00Z"/>
        <d v="2018-07-03T00:00:00Z"/>
        <d v="2018-07-11T00:00:00Z"/>
        <d v="2018-07-17T00:00:00Z"/>
        <d v="2017-07-22T00:00:00Z"/>
        <d v="2018-05-15T00:00:00Z"/>
        <d v="2018-06-18T00:00:00Z"/>
        <d v="2018-06-28T00:00:00Z"/>
        <d v="2018-05-21T00:00:00Z"/>
        <d v="2017-07-11T00:00:00Z"/>
        <s v="na"/>
        <d v="2017-06-27T00:00:00Z"/>
        <d v="2018-06-29T00:00:00Z"/>
        <d v="2018-06-07T00:00:00Z"/>
        <d v="2018-07-02T00:00:00Z"/>
        <m/>
      </sharedItems>
    </cacheField>
    <cacheField name="Found_eggs">
      <sharedItems containsBlank="1" containsMixedTypes="1" containsNumber="1" containsInteger="1">
        <n v="2.0"/>
        <n v="3.0"/>
        <n v="1.0"/>
        <n v="4.0"/>
        <n v="5.0"/>
        <n v="0.0"/>
        <s v="na"/>
        <m/>
      </sharedItems>
    </cacheField>
    <cacheField name="Found_chicks">
      <sharedItems containsBlank="1" containsMixedTypes="1" containsNumber="1" containsInteger="1">
        <n v="0.0"/>
        <m/>
        <n v="2.0"/>
        <n v="3.0"/>
        <s v="na"/>
        <n v="1.0"/>
        <s v="2 or 3"/>
      </sharedItems>
    </cacheField>
    <cacheField name="Hatch_date">
      <sharedItems containsDate="1" containsBlank="1" containsMixedTypes="1">
        <s v="na"/>
        <d v="2017-07-19T00:00:00Z"/>
        <d v="2017-07-12T00:00:00Z"/>
        <d v="2018-07-06T00:00:00Z"/>
        <m/>
        <d v="2018-06-13T00:00:00Z"/>
        <d v="2017-07-10T00:00:00Z"/>
        <d v="2017-07-17T00:00:00Z"/>
        <d v="2018-06-05T00:00:00Z"/>
        <d v="2018-07-11T00:00:00Z"/>
        <d v="2018-06-14T00:00:00Z"/>
        <d v="2018-07-27T00:00:00Z"/>
        <d v="2018-05-31T00:00:00Z"/>
        <d v="2018-06-28T00:00:00Z"/>
        <d v="2018-07-25T00:00:00Z"/>
        <d v="2017-06-26T00:00:00Z"/>
        <d v="2018-06-01T00:00:00Z"/>
        <d v="2018-07-02T00:00:00Z"/>
        <d v="2018-07-17T00:00:00Z"/>
        <d v="2017-06-02T00:00:00Z"/>
      </sharedItems>
    </cacheField>
    <cacheField name="Hatch_comment" numFmtId="0">
      <sharedItems containsBlank="1">
        <s v="na"/>
        <s v="Real"/>
        <m/>
        <s v="Estimated"/>
        <s v="Estimate, found date +14"/>
        <s v="Calculated"/>
        <s v="Estimated w/ peeper pics"/>
        <s v="Estimate"/>
      </sharedItems>
    </cacheField>
    <cacheField name="Hatch_chicks">
      <sharedItems containsBlank="1" containsMixedTypes="1" containsNumber="1" containsInteger="1">
        <s v="na"/>
        <n v="1.0"/>
        <n v="2.0"/>
        <m/>
        <n v="3.0"/>
        <n v="5.0"/>
      </sharedItems>
    </cacheField>
    <cacheField name="Hatch_eggs">
      <sharedItems containsDate="1" containsBlank="1" containsMixedTypes="1">
        <s v="na"/>
        <n v="1.0"/>
        <n v="2.0"/>
        <n v="0.0"/>
        <m/>
        <n v="3.0"/>
        <d v="2018-01-02T00:00:00Z"/>
      </sharedItems>
    </cacheField>
    <cacheField name="Date_max_eggs">
      <sharedItems containsDate="1" containsBlank="1" containsMixedTypes="1">
        <d v="2018-07-10T00:00:00Z"/>
        <d v="2017-07-11T00:00:00Z"/>
        <d v="2017-07-03T00:00:00Z"/>
        <d v="2018-06-25T00:00:00Z"/>
        <d v="2018-06-01T00:00:00Z"/>
        <d v="2018-06-12T00:00:00Z"/>
        <d v="2018-05-29T00:00:00Z"/>
        <d v="2017-07-05T00:00:00Z"/>
        <d v="2017-07-18T00:00:00Z"/>
        <d v="2017-07-14T00:00:00Z"/>
        <d v="2017-07-26T00:00:00Z"/>
        <d v="2017-07-20T00:00:00Z"/>
        <d v="2017-07-13T00:00:00Z"/>
        <d v="2018-05-31T00:00:00Z"/>
        <d v="2018-07-03T00:00:00Z"/>
        <d v="2018-06-13T00:00:00Z"/>
        <d v="2018-07-18T00:00:00Z"/>
        <d v="2018-07-25T00:00:00Z"/>
        <d v="2017-07-22T00:00:00Z"/>
        <d v="2018-05-21T00:00:00Z"/>
        <d v="2018-05-24T00:00:00Z"/>
        <d v="2018-06-18T00:00:00Z"/>
        <d v="2018-06-28T00:00:00Z"/>
        <d v="2018-07-17T00:00:00Z"/>
        <d v="2018-07-02T00:00:00Z"/>
        <s v="na"/>
        <m/>
      </sharedItems>
    </cacheField>
    <cacheField name="Max_eggs">
      <sharedItems containsBlank="1" containsMixedTypes="1" containsNumber="1" containsInteger="1">
        <n v="2.0"/>
        <n v="3.0"/>
        <n v="4.0"/>
        <n v="5.0"/>
        <n v="6.0"/>
        <s v="na"/>
        <m/>
      </sharedItems>
    </cacheField>
    <cacheField name="Date_max_chicks">
      <sharedItems containsDate="1" containsBlank="1" containsMixedTypes="1">
        <s v="na"/>
        <d v="2017-07-19T00:00:00Z"/>
        <d v="2017-07-20T00:00:00Z"/>
        <d v="2018-07-06T00:00:00Z"/>
        <d v="2018-06-18T00:00:00Z"/>
        <d v="2018-06-28T00:00:00Z"/>
        <d v="2017-07-10T00:00:00Z"/>
        <m/>
        <d v="2017-07-18T00:00:00Z"/>
        <d v="2018-07-17T00:00:00Z"/>
        <d v="2018-07-27T00:00:00Z"/>
        <d v="2018-08-02T00:00:00Z"/>
        <d v="2018-05-31T00:00:00Z"/>
        <d v="2018-06-13T00:00:00Z"/>
        <d v="2018-07-02T00:00:00Z"/>
        <d v="2018-07-25T00:00:00Z"/>
        <d v="2018-07-11T00:00:00Z"/>
        <d v="2017-07-11T00:00:00Z"/>
        <d v="2017-06-28T00:00:00Z"/>
        <d v="2017-06-29T00:00:00Z"/>
        <d v="2017-07-03T00:00:00Z"/>
        <d v="2017-06-27T00:00:00Z"/>
        <d v="2018-06-01T00:00:00Z"/>
        <d v="2018-06-29T00:00:00Z"/>
        <d v="2018-06-07T00:00:00Z"/>
      </sharedItems>
    </cacheField>
    <cacheField name="Max_chicks">
      <sharedItems containsBlank="1" containsMixedTypes="1" containsNumber="1" containsInteger="1">
        <s v="na"/>
        <n v="1.0"/>
        <n v="2.0"/>
        <n v="3.0"/>
        <m/>
        <s v="2 or 3"/>
      </sharedItems>
    </cacheField>
    <cacheField name="Death_check">
      <sharedItems containsDate="1" containsBlank="1" containsMixedTypes="1">
        <d v="2018-07-17T00:00:00Z"/>
        <s v="na"/>
        <d v="2018-07-25T00:00:00Z"/>
        <d v="2018-06-05T00:00:00Z"/>
        <d v="2018-06-07T00:00:00Z"/>
        <s v="missing"/>
        <d v="2018-06-18T00:00:00Z"/>
        <d v="2018-06-21T00:00:00Z"/>
        <d v="2017-07-13T00:00:00Z"/>
        <m/>
        <d v="2018-06-25T00:00:00Z"/>
        <d v="2018-06-28T00:00:00Z"/>
        <d v="2018-08-02T00:00:00Z"/>
        <d v="2018-07-06T00:00:00Z"/>
        <d v="2017-07-19T00:00:00Z"/>
        <d v="2017-07-05T00:00:00Z"/>
        <d v="2017-06-30T00:00:00Z"/>
        <d v="2017-07-07T00:00:00Z"/>
        <d v="2017-07-18T00:00:00Z"/>
        <d v="2017-07-03T00:00:00Z"/>
        <d v="2018-06-12T00:00:00Z"/>
      </sharedItems>
    </cacheField>
    <cacheField name="Chicks_remaining">
      <sharedItems containsBlank="1" containsMixedTypes="1" containsNumber="1" containsInteger="1">
        <s v="na"/>
        <n v="1.0"/>
        <n v="2.0"/>
        <m/>
        <n v="0.0"/>
      </sharedItems>
    </cacheField>
    <cacheField name="Eggs_remaining">
      <sharedItems containsBlank="1" containsMixedTypes="1" containsNumber="1" containsInteger="1">
        <n v="0.0"/>
        <s v="na"/>
        <n v="1.0"/>
        <m/>
      </sharedItems>
    </cacheField>
    <cacheField name="Last_chick_date">
      <sharedItems containsDate="1" containsBlank="1" containsMixedTypes="1">
        <s v="na"/>
        <d v="2017-07-26T00:00:00Z"/>
        <d v="2018-07-25T00:00:00Z"/>
        <m/>
        <d v="2018-07-02T00:00:00Z"/>
        <d v="2018-07-16T00:00:00Z"/>
        <d v="2017-07-18T00:00:00Z"/>
        <d v="2018-06-21T00:00:00Z"/>
        <d v="2018-07-26T00:00:00Z"/>
        <d v="2018-07-13T00:00:00Z"/>
        <d v="2018-07-06T00:00:00Z"/>
        <d v="2018-08-08T00:00:00Z"/>
        <d v="2018-07-11T00:00:00Z"/>
        <d v="2018-06-28T00:00:00Z"/>
        <d v="2017-07-05T00:00:00Z"/>
        <d v="2017-07-20T00:00:00Z"/>
        <d v="2017-06-30T00:00:00Z"/>
        <d v="2017-07-03T00:00:00Z"/>
        <d v="2018-06-29T00:00:00Z"/>
        <d v="2018-07-27T00:00:00Z"/>
        <d v="2018-07-18T00:00:00Z"/>
        <d v="2017-06-27T00:00:00Z"/>
      </sharedItems>
    </cacheField>
    <cacheField name="Last_chick_comment">
      <sharedItems containsBlank="1" containsMixedTypes="1" containsNumber="1" containsInteger="1">
        <s v="na"/>
        <n v="1.0"/>
        <n v="2.0"/>
        <m/>
        <n v="3.0"/>
        <s v="heard, not peeped"/>
      </sharedItems>
    </cacheField>
    <cacheField name="Last_chick_age">
      <sharedItems containsBlank="1" containsMixedTypes="1" containsNumber="1" containsInteger="1">
        <s v="na"/>
        <n v="7.0"/>
        <n v="14.0"/>
        <n v="19.0"/>
        <m/>
        <n v="8.0"/>
        <n v="15.0"/>
        <n v="29.0"/>
        <n v="12.0"/>
        <s v="36"/>
        <n v="28.0"/>
        <n v="27.0"/>
        <n v="25.0"/>
      </sharedItems>
    </cacheField>
    <cacheField name="Empty_date">
      <sharedItems containsDate="1" containsBlank="1" containsMixedTypes="1">
        <s v="na"/>
        <d v="2018-07-28T00:00:00Z"/>
        <d v="2018-07-11T00:00:00Z"/>
        <d v="2018-07-20T00:00:00Z"/>
        <m/>
        <d v="2018-08-02T00:00:00Z"/>
        <d v="2018-07-16T00:00:00Z"/>
        <d v="2018-07-17T00:00:00Z"/>
        <d v="2018-07-02T00:00:00Z"/>
        <d v="2018-07-06T00:00:00Z"/>
        <d v="2017-07-07T00:00:00Z"/>
        <d v="2017-07-02T00:00:00Z"/>
        <d v="2017-07-06T00:00:00Z"/>
        <d v="2017-07-03T00:00:00Z"/>
      </sharedItems>
    </cacheField>
    <cacheField name="Empty_comment" numFmtId="0">
      <sharedItems containsBlank="1">
        <s v="previously failed"/>
        <s v="na"/>
        <s v="0 chicks"/>
        <s v="1 egg; previous chicks would be 28 days"/>
        <m/>
        <s v="in progress"/>
      </sharedItems>
    </cacheField>
    <cacheField name="Chicks_fledged">
      <sharedItems containsBlank="1" containsMixedTypes="1" containsNumber="1" containsInteger="1">
        <n v="0.0"/>
        <s v="na"/>
        <n v="2.0"/>
        <n v="3.0"/>
        <m/>
        <n v="1.0"/>
      </sharedItems>
    </cacheField>
    <cacheField name="Oldest_chick">
      <sharedItems containsBlank="1" containsMixedTypes="1" containsNumber="1" containsInteger="1">
        <s v="Eggs predated"/>
        <n v="7.0"/>
        <n v="14.0"/>
        <n v="19.0"/>
        <n v="35.0"/>
        <n v="8.0"/>
        <s v="na"/>
        <m/>
        <n v="1.0"/>
        <n v="16.0"/>
        <n v="15.0"/>
        <n v="32.0"/>
        <n v="12.0"/>
        <n v="36.0"/>
        <n v="28.0"/>
        <n v="22.0"/>
        <n v="27.0"/>
        <n v="2.0"/>
        <n v="25.0"/>
      </sharedItems>
    </cacheField>
    <cacheField name="Fate" numFmtId="0">
      <sharedItems containsBlank="1">
        <s v="Failed"/>
        <s v="In progress"/>
        <s v="Uncertain"/>
        <s v="Fledge"/>
        <s v="Not peeped"/>
        <m/>
      </sharedItems>
    </cacheField>
    <cacheField name="Certainty" numFmtId="0">
      <sharedItems containsBlank="1">
        <s v="Certain"/>
        <s v="In progress"/>
        <s v="Uncertain"/>
        <s v="Not peeped"/>
        <m/>
      </sharedItems>
    </cacheField>
    <cacheField name="Method" numFmtId="0">
      <sharedItems containsBlank="1">
        <m/>
        <s v="Lost 1 egg on 6/28 (down to 2 from 3 eggs)"/>
        <s v="Predated eggs"/>
        <s v="3 eggs -&gt; 0 eggs"/>
        <s v="0 eggs on 6/21"/>
        <s v="15-16 days old on 6/28 based on peeper picture, so Hatch Day would be 6/13. One egg found on 7/11, 2 19-day chicks on 7/2, maybe fledged but not sure (28 days on 7/11)"/>
        <s v="3 chicks on 7/11, then 1 chick on 7/16, 0 chicks 7/20/2018"/>
        <s v="Did not check for hatch"/>
        <s v="6/21 1 chick in nest, 1 chick dead on ground at base of snag; 6/25 no chicks"/>
        <s v="Last chick would have been too young to fledge (22 days on empty nest date)"/>
        <s v="2 chicks on 7/13, then 0 chicks on 7/16"/>
        <s v="2 chicks on 7/6 then 0 chicks on 7/11/2018"/>
        <s v="Peeped once, 5 eggs"/>
        <s v="fledges seen 7/3? by ORG, the first chick would have fledged on or before 7/2, making it 32 days old at that time"/>
        <s v="8/2/2018, no chicks"/>
        <s v="Stopped checking after 7/11 (wetland)"/>
        <s v="Empty nest, young chicks"/>
        <s v="on camera"/>
        <s v="Saw fledgling with banded adult"/>
        <s v="Not peeped"/>
        <s v="4th week"/>
        <s v="Chicks old with head out of cavity in videos on 6/30"/>
        <s v="4th week 1 chick missing from cavity"/>
        <s v="3 new eggs on 6/12"/>
        <s v="one active check with 2 chicks on 6/29, &quot;near fledge age&quot;"/>
        <s v="2 chicks on 7/2, then 0 chicks on 7/6"/>
        <s v="7/27/2018 last check, 1 chick"/>
        <s v="Fledge caught on camera 7/3/2017"/>
        <s v="Peeped once before fledge"/>
        <s v="Peeped once, 1 egg"/>
        <s v="Chicks old when peeped"/>
        <s v="Not sure, we did not check frequently enough"/>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4" cacheId="0" dataCaption="" compact="0" compactData="0">
  <location ref="A3:B57" firstHeaderRow="0" firstDataRow="1" firstDataCol="0" rowPageCount="1" colPageCount="1"/>
  <pivotFields>
    <pivotField name="Brood_ID" axis="axisRow" compact="0" outline="0" multipleItemSelectionAllowed="1" showAll="0" sortType="ascending">
      <items>
        <item x="70"/>
        <item x="17"/>
        <item x="16"/>
        <item x="3"/>
        <item x="58"/>
        <item x="29"/>
        <item x="32"/>
        <item x="30"/>
        <item x="25"/>
        <item x="23"/>
        <item x="19"/>
        <item x="4"/>
        <item x="28"/>
        <item x="20"/>
        <item x="55"/>
        <item x="7"/>
        <item x="31"/>
        <item x="56"/>
        <item x="60"/>
        <item x="69"/>
        <item x="15"/>
        <item x="37"/>
        <item x="61"/>
        <item x="52"/>
        <item x="59"/>
        <item x="48"/>
        <item x="22"/>
        <item x="11"/>
        <item x="26"/>
        <item x="35"/>
        <item x="67"/>
        <item x="36"/>
        <item x="51"/>
        <item x="45"/>
        <item x="10"/>
        <item x="24"/>
        <item x="40"/>
        <item x="49"/>
        <item x="66"/>
        <item x="9"/>
        <item x="13"/>
        <item x="41"/>
        <item x="50"/>
        <item x="43"/>
        <item x="1"/>
        <item x="39"/>
        <item x="44"/>
        <item x="54"/>
        <item x="6"/>
        <item x="62"/>
        <item x="27"/>
        <item x="0"/>
        <item x="33"/>
        <item x="42"/>
        <item x="46"/>
        <item x="34"/>
        <item x="8"/>
        <item x="64"/>
        <item x="21"/>
        <item x="14"/>
        <item x="68"/>
        <item x="53"/>
        <item x="12"/>
        <item x="65"/>
        <item x="47"/>
        <item x="2"/>
        <item x="5"/>
        <item x="57"/>
        <item x="18"/>
        <item x="63"/>
        <item x="38"/>
        <item t="default"/>
      </items>
    </pivotField>
    <pivotField name="Brood_num" compact="0" outline="0" multipleItemSelectionAllowed="1" showAll="0">
      <items>
        <item x="0"/>
        <item x="1"/>
        <item x="2"/>
        <item x="3"/>
        <item t="default"/>
      </items>
    </pivotField>
    <pivotField name="Nes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Field_season" compact="0" outline="0" multipleItemSelectionAllowed="1" showAll="0">
      <items>
        <item x="0"/>
        <item x="1"/>
        <item x="2"/>
        <item t="default"/>
      </items>
    </pivotField>
    <pivotField name="Year_found" compact="0" outline="0" multipleItemSelectionAllowed="1" showAll="0">
      <items>
        <item x="0"/>
        <item x="1"/>
        <item x="2"/>
        <item x="3"/>
        <item x="4"/>
        <item t="default"/>
      </items>
    </pivotField>
    <pivotField name="TA" compact="0" outline="0" multipleItemSelectionAllowed="1" showAll="0">
      <items>
        <item x="0"/>
        <item x="1"/>
        <item x="2"/>
        <item x="3"/>
        <item x="4"/>
        <item t="default"/>
      </items>
    </pivotField>
    <pivotField name="Activity" compact="0" outline="0" multipleItemSelectionAllowed="1" showAll="0">
      <items>
        <item x="0"/>
        <item x="1"/>
        <item t="default"/>
      </items>
    </pivotField>
    <pivotField name="Peepability" compact="0" outline="0" multipleItemSelectionAllowed="1" showAll="0">
      <items>
        <item x="0"/>
        <item x="1"/>
        <item x="2"/>
        <item x="3"/>
        <item x="4"/>
        <item x="5"/>
        <item x="6"/>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Colorbands_1" compact="0" outline="0" multipleItemSelectionAllowed="1" showAll="0">
      <items>
        <item x="0"/>
        <item x="1"/>
        <item x="2"/>
        <item x="3"/>
        <item x="4"/>
        <item x="5"/>
        <item x="6"/>
        <item x="7"/>
        <item x="8"/>
        <item x="9"/>
        <item x="10"/>
        <item x="11"/>
        <item x="12"/>
        <item x="13"/>
        <item x="14"/>
        <item x="15"/>
        <item x="16"/>
        <item x="17"/>
        <item t="default"/>
      </items>
    </pivotField>
    <pivotField name="Colorbands_2" compact="0" outline="0" multipleItemSelectionAllowed="1" showAll="0">
      <items>
        <item x="0"/>
        <item x="1"/>
        <item x="2"/>
        <item x="3"/>
        <item x="4"/>
        <item x="5"/>
        <item x="6"/>
        <item x="7"/>
        <item x="8"/>
        <item t="default"/>
      </items>
    </pivotField>
    <pivotField name="Bpk?" compact="0" outline="0" multipleItemSelectionAllowed="1" showAll="0">
      <items>
        <item x="0"/>
        <item x="1"/>
        <item x="2"/>
        <item x="3"/>
        <item x="4"/>
        <item t="default"/>
      </items>
    </pivotField>
    <pivotField name="First_egg" compact="0" outline="0" multipleItemSelectionAllowed="1" showAll="0">
      <items>
        <item x="0"/>
        <item x="1"/>
        <item x="2"/>
        <item x="3"/>
        <item x="4"/>
        <item x="5"/>
        <item x="6"/>
        <item x="7"/>
        <item x="8"/>
        <item t="default"/>
      </items>
    </pivotField>
    <pivotField name="First_egg_comment" compact="0" outline="0" multipleItemSelectionAllowed="1" showAll="0">
      <items>
        <item x="0"/>
        <item x="1"/>
        <item x="2"/>
        <item x="3"/>
        <item t="default"/>
      </items>
    </pivotField>
    <pivotField name="Found_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Found_eggs" compact="0" outline="0" multipleItemSelectionAllowed="1" showAll="0">
      <items>
        <item x="0"/>
        <item x="1"/>
        <item x="2"/>
        <item x="3"/>
        <item x="4"/>
        <item x="5"/>
        <item x="6"/>
        <item x="7"/>
        <item t="default"/>
      </items>
    </pivotField>
    <pivotField name="Found_chicks" compact="0" outline="0" multipleItemSelectionAllowed="1" showAll="0">
      <items>
        <item x="0"/>
        <item x="1"/>
        <item x="2"/>
        <item x="3"/>
        <item x="4"/>
        <item x="5"/>
        <item x="6"/>
        <item t="default"/>
      </items>
    </pivotField>
    <pivotField name="Hatch_dat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Hatch_comment" compact="0" outline="0" multipleItemSelectionAllowed="1" showAll="0">
      <items>
        <item x="0"/>
        <item x="1"/>
        <item x="2"/>
        <item x="3"/>
        <item x="4"/>
        <item x="5"/>
        <item x="6"/>
        <item x="7"/>
        <item t="default"/>
      </items>
    </pivotField>
    <pivotField name="Hatch_chicks" compact="0" outline="0" multipleItemSelectionAllowed="1" showAll="0">
      <items>
        <item x="0"/>
        <item x="1"/>
        <item x="2"/>
        <item x="3"/>
        <item x="4"/>
        <item x="5"/>
        <item t="default"/>
      </items>
    </pivotField>
    <pivotField name="Hatch_eggs" compact="0" outline="0" multipleItemSelectionAllowed="1" showAll="0">
      <items>
        <item x="0"/>
        <item x="1"/>
        <item x="2"/>
        <item x="3"/>
        <item x="4"/>
        <item x="5"/>
        <item x="6"/>
        <item t="default"/>
      </items>
    </pivotField>
    <pivotField name="Date_max_eg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Max_eggs" dataField="1" compact="0" outline="0" multipleItemSelectionAllowed="1" showAll="0">
      <items>
        <item x="0"/>
        <item x="1"/>
        <item x="2"/>
        <item x="3"/>
        <item x="4"/>
        <item x="5"/>
        <item x="6"/>
        <item t="default"/>
      </items>
    </pivotField>
    <pivotField name="Date_max_ch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Max_chicks" compact="0" outline="0" multipleItemSelectionAllowed="1" showAll="0">
      <items>
        <item x="0"/>
        <item x="1"/>
        <item x="2"/>
        <item x="3"/>
        <item x="4"/>
        <item x="5"/>
        <item t="default"/>
      </items>
    </pivotField>
    <pivotField name="Death_check"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hicks_remaining" compact="0" outline="0" multipleItemSelectionAllowed="1" showAll="0">
      <items>
        <item x="0"/>
        <item x="1"/>
        <item x="2"/>
        <item x="3"/>
        <item x="4"/>
        <item t="default"/>
      </items>
    </pivotField>
    <pivotField name="Eggs_remaining" compact="0" outline="0" multipleItemSelectionAllowed="1" showAll="0">
      <items>
        <item x="0"/>
        <item x="1"/>
        <item x="2"/>
        <item x="3"/>
        <item t="default"/>
      </items>
    </pivotField>
    <pivotField name="Last_chick_dat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Last_chick_comment" compact="0" outline="0" multipleItemSelectionAllowed="1" showAll="0">
      <items>
        <item x="0"/>
        <item x="1"/>
        <item x="2"/>
        <item x="3"/>
        <item x="4"/>
        <item x="5"/>
        <item t="default"/>
      </items>
    </pivotField>
    <pivotField name="Last_chick_age" compact="0" outline="0" multipleItemSelectionAllowed="1" showAll="0">
      <items>
        <item x="0"/>
        <item x="1"/>
        <item x="2"/>
        <item x="3"/>
        <item x="4"/>
        <item x="5"/>
        <item x="6"/>
        <item x="7"/>
        <item x="8"/>
        <item x="9"/>
        <item x="10"/>
        <item x="11"/>
        <item x="12"/>
        <item t="default"/>
      </items>
    </pivotField>
    <pivotField name="Empty_date" compact="0" outline="0" multipleItemSelectionAllowed="1" showAll="0">
      <items>
        <item x="0"/>
        <item x="1"/>
        <item x="2"/>
        <item x="3"/>
        <item x="4"/>
        <item x="5"/>
        <item x="6"/>
        <item x="7"/>
        <item x="8"/>
        <item x="9"/>
        <item x="10"/>
        <item x="11"/>
        <item x="12"/>
        <item x="13"/>
        <item t="default"/>
      </items>
    </pivotField>
    <pivotField name="Empty_comment" compact="0" outline="0" multipleItemSelectionAllowed="1" showAll="0">
      <items>
        <item x="0"/>
        <item x="1"/>
        <item x="2"/>
        <item x="3"/>
        <item x="4"/>
        <item x="5"/>
        <item t="default"/>
      </items>
    </pivotField>
    <pivotField name="Chicks_fledged" compact="0" outline="0" multipleItemSelectionAllowed="1" showAll="0">
      <items>
        <item x="0"/>
        <item x="1"/>
        <item x="2"/>
        <item x="3"/>
        <item x="4"/>
        <item x="5"/>
        <item t="default"/>
      </items>
    </pivotField>
    <pivotField name="Oldest_chick" compact="0" outline="0" multipleItemSelectionAllowed="1" showAll="0">
      <items>
        <item x="0"/>
        <item x="1"/>
        <item x="2"/>
        <item x="3"/>
        <item x="4"/>
        <item x="5"/>
        <item x="6"/>
        <item x="7"/>
        <item x="8"/>
        <item x="9"/>
        <item x="10"/>
        <item x="11"/>
        <item x="12"/>
        <item x="13"/>
        <item x="14"/>
        <item x="15"/>
        <item x="16"/>
        <item x="17"/>
        <item x="18"/>
        <item t="default"/>
      </items>
    </pivotField>
    <pivotField name="Fate" axis="axisPage" compact="0" outline="0" multipleItemSelectionAllowed="1" showAll="0">
      <items>
        <item x="0"/>
        <item x="1"/>
        <item x="2"/>
        <item x="3"/>
        <item h="1" x="4"/>
        <item h="1" x="5"/>
        <item t="default"/>
      </items>
    </pivotField>
    <pivotField name="Certainty" compact="0" outline="0" multipleItemSelectionAllowed="1" showAll="0">
      <items>
        <item x="0"/>
        <item x="1"/>
        <item x="2"/>
        <item x="3"/>
        <item x="4"/>
        <item t="default"/>
      </items>
    </pivotField>
    <pivotField name="Meth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field x="0"/>
  </rowFields>
  <pageFields>
    <pageField fld="36"/>
  </pageFields>
  <dataFields>
    <dataField name="MAX of Max_eggs" fld="23" subtotal="max"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11.29"/>
  </cols>
  <sheetData>
    <row r="1">
      <c r="A1" s="1" t="s">
        <v>0</v>
      </c>
      <c r="B1" s="2" t="s">
        <v>1</v>
      </c>
      <c r="C1" s="3" t="s">
        <v>2</v>
      </c>
      <c r="D1" s="2" t="s">
        <v>3</v>
      </c>
      <c r="E1" s="2" t="s">
        <v>4</v>
      </c>
      <c r="F1" s="2" t="s">
        <v>5</v>
      </c>
      <c r="G1" s="2" t="s">
        <v>6</v>
      </c>
      <c r="H1" s="2" t="s">
        <v>7</v>
      </c>
      <c r="I1" s="2" t="s">
        <v>8</v>
      </c>
      <c r="J1" s="2" t="s">
        <v>9</v>
      </c>
      <c r="K1" s="2" t="s">
        <v>10</v>
      </c>
      <c r="L1" s="2" t="s">
        <v>11</v>
      </c>
      <c r="M1" s="4" t="s">
        <v>12</v>
      </c>
      <c r="N1" s="5" t="s">
        <v>13</v>
      </c>
      <c r="O1" s="5" t="s">
        <v>14</v>
      </c>
      <c r="P1" s="5" t="s">
        <v>15</v>
      </c>
      <c r="Q1" s="5" t="s">
        <v>16</v>
      </c>
      <c r="R1" s="5" t="s">
        <v>17</v>
      </c>
      <c r="S1" s="5" t="s">
        <v>18</v>
      </c>
      <c r="T1" s="5" t="s">
        <v>19</v>
      </c>
      <c r="U1" s="5" t="s">
        <v>20</v>
      </c>
      <c r="V1" s="5" t="s">
        <v>21</v>
      </c>
      <c r="W1" s="4" t="s">
        <v>22</v>
      </c>
      <c r="X1" s="6" t="s">
        <v>23</v>
      </c>
      <c r="Y1" s="4" t="s">
        <v>24</v>
      </c>
      <c r="Z1" s="6" t="s">
        <v>25</v>
      </c>
      <c r="AA1" s="5" t="s">
        <v>26</v>
      </c>
      <c r="AB1" s="5" t="s">
        <v>27</v>
      </c>
      <c r="AC1" s="5" t="s">
        <v>28</v>
      </c>
      <c r="AD1" s="5" t="s">
        <v>29</v>
      </c>
      <c r="AE1" s="5" t="s">
        <v>30</v>
      </c>
      <c r="AF1" s="5" t="s">
        <v>31</v>
      </c>
      <c r="AG1" s="5" t="s">
        <v>32</v>
      </c>
      <c r="AH1" s="5" t="s">
        <v>33</v>
      </c>
      <c r="AI1" s="5" t="s">
        <v>34</v>
      </c>
      <c r="AJ1" s="7" t="s">
        <v>35</v>
      </c>
      <c r="AK1" s="7" t="s">
        <v>36</v>
      </c>
      <c r="AL1" s="7" t="s">
        <v>37</v>
      </c>
      <c r="AM1" s="7" t="s">
        <v>38</v>
      </c>
    </row>
    <row r="2">
      <c r="A2" s="8" t="s">
        <v>39</v>
      </c>
      <c r="B2" s="9">
        <v>2.0</v>
      </c>
      <c r="C2" s="8" t="s">
        <v>40</v>
      </c>
      <c r="D2" s="9">
        <v>2018.0</v>
      </c>
      <c r="E2" s="8">
        <v>2017.0</v>
      </c>
      <c r="F2" s="8" t="s">
        <v>41</v>
      </c>
      <c r="G2" s="9" t="s">
        <v>42</v>
      </c>
      <c r="H2" s="10" t="s">
        <v>43</v>
      </c>
      <c r="I2" s="11">
        <v>38.14099</v>
      </c>
      <c r="J2" s="11">
        <v>-77.30815</v>
      </c>
      <c r="K2" s="8" t="s">
        <v>44</v>
      </c>
      <c r="L2" s="9" t="s">
        <v>45</v>
      </c>
      <c r="M2" s="12">
        <v>1.0</v>
      </c>
      <c r="N2" s="13" t="s">
        <v>46</v>
      </c>
      <c r="O2" s="13" t="s">
        <v>46</v>
      </c>
      <c r="P2" s="14">
        <v>43291.0</v>
      </c>
      <c r="Q2" s="13">
        <v>2.0</v>
      </c>
      <c r="R2" s="13">
        <v>0.0</v>
      </c>
      <c r="S2" s="13" t="s">
        <v>46</v>
      </c>
      <c r="T2" s="15" t="s">
        <v>46</v>
      </c>
      <c r="U2" s="15" t="s">
        <v>46</v>
      </c>
      <c r="V2" s="15" t="s">
        <v>46</v>
      </c>
      <c r="W2" s="14">
        <v>43291.0</v>
      </c>
      <c r="X2" s="16">
        <v>2.0</v>
      </c>
      <c r="Y2" s="13" t="s">
        <v>46</v>
      </c>
      <c r="Z2" s="13" t="s">
        <v>46</v>
      </c>
      <c r="AA2" s="17">
        <v>43298.0</v>
      </c>
      <c r="AB2" s="15" t="s">
        <v>46</v>
      </c>
      <c r="AC2" s="15">
        <v>0.0</v>
      </c>
      <c r="AD2" s="13" t="s">
        <v>46</v>
      </c>
      <c r="AE2" s="13" t="s">
        <v>46</v>
      </c>
      <c r="AF2" s="13" t="s">
        <v>46</v>
      </c>
      <c r="AG2" s="15" t="s">
        <v>46</v>
      </c>
      <c r="AH2" s="15" t="s">
        <v>47</v>
      </c>
      <c r="AI2" s="10">
        <v>0.0</v>
      </c>
      <c r="AJ2" s="15" t="s">
        <v>48</v>
      </c>
      <c r="AK2" s="15" t="s">
        <v>49</v>
      </c>
      <c r="AL2" s="15" t="s">
        <v>50</v>
      </c>
      <c r="AM2" s="18"/>
    </row>
    <row r="3">
      <c r="A3" s="19" t="s">
        <v>51</v>
      </c>
      <c r="B3" s="20">
        <v>2.0</v>
      </c>
      <c r="C3" s="20" t="s">
        <v>52</v>
      </c>
      <c r="D3" s="21">
        <v>2017.0</v>
      </c>
      <c r="E3" s="21">
        <v>2017.0</v>
      </c>
      <c r="F3" s="21" t="s">
        <v>53</v>
      </c>
      <c r="G3" s="9" t="s">
        <v>42</v>
      </c>
      <c r="H3" s="20" t="s">
        <v>54</v>
      </c>
      <c r="I3" s="22"/>
      <c r="J3" s="22"/>
      <c r="K3" s="22"/>
      <c r="L3" s="22"/>
      <c r="M3" s="21" t="s">
        <v>46</v>
      </c>
      <c r="N3" s="22"/>
      <c r="O3" s="22"/>
      <c r="P3" s="23">
        <v>42919.0</v>
      </c>
      <c r="Q3" s="20">
        <v>3.0</v>
      </c>
      <c r="R3" s="20">
        <v>0.0</v>
      </c>
      <c r="S3" s="23">
        <v>42935.0</v>
      </c>
      <c r="T3" s="20" t="s">
        <v>55</v>
      </c>
      <c r="U3" s="12">
        <v>1.0</v>
      </c>
      <c r="V3" s="12">
        <v>1.0</v>
      </c>
      <c r="W3" s="23">
        <v>42927.0</v>
      </c>
      <c r="X3" s="12">
        <v>3.0</v>
      </c>
      <c r="Y3" s="23">
        <v>42935.0</v>
      </c>
      <c r="Z3" s="12">
        <v>1.0</v>
      </c>
      <c r="AA3" s="12" t="s">
        <v>46</v>
      </c>
      <c r="AB3" s="12" t="s">
        <v>46</v>
      </c>
      <c r="AC3" s="12" t="s">
        <v>46</v>
      </c>
      <c r="AD3" s="23">
        <v>42942.0</v>
      </c>
      <c r="AE3" s="20">
        <v>1.0</v>
      </c>
      <c r="AF3" s="20">
        <v>7.0</v>
      </c>
      <c r="AG3" s="12" t="s">
        <v>46</v>
      </c>
      <c r="AH3" s="12" t="s">
        <v>46</v>
      </c>
      <c r="AI3" s="12" t="s">
        <v>46</v>
      </c>
      <c r="AJ3" s="20">
        <v>7.0</v>
      </c>
      <c r="AK3" s="20" t="s">
        <v>56</v>
      </c>
      <c r="AL3" s="20" t="s">
        <v>56</v>
      </c>
      <c r="AM3" s="22"/>
    </row>
    <row r="4">
      <c r="A4" s="19" t="s">
        <v>57</v>
      </c>
      <c r="B4" s="20">
        <v>2.0</v>
      </c>
      <c r="C4" s="20" t="s">
        <v>58</v>
      </c>
      <c r="D4" s="21">
        <v>2017.0</v>
      </c>
      <c r="E4" s="21">
        <v>2017.0</v>
      </c>
      <c r="F4" s="21" t="s">
        <v>53</v>
      </c>
      <c r="G4" s="9" t="s">
        <v>42</v>
      </c>
      <c r="H4" s="20" t="s">
        <v>54</v>
      </c>
      <c r="I4" s="22"/>
      <c r="J4" s="22"/>
      <c r="K4" s="22"/>
      <c r="L4" s="22"/>
      <c r="M4" s="21">
        <v>1.0</v>
      </c>
      <c r="N4" s="22"/>
      <c r="O4" s="22"/>
      <c r="P4" s="23">
        <v>42919.0</v>
      </c>
      <c r="Q4" s="20">
        <v>3.0</v>
      </c>
      <c r="R4" s="20">
        <v>0.0</v>
      </c>
      <c r="S4" s="23">
        <v>42928.0</v>
      </c>
      <c r="T4" s="20" t="s">
        <v>55</v>
      </c>
      <c r="U4" s="12">
        <v>1.0</v>
      </c>
      <c r="V4" s="12">
        <v>2.0</v>
      </c>
      <c r="W4" s="23">
        <v>42919.0</v>
      </c>
      <c r="X4" s="12">
        <v>3.0</v>
      </c>
      <c r="Y4" s="23">
        <v>42936.0</v>
      </c>
      <c r="Z4" s="12">
        <v>2.0</v>
      </c>
      <c r="AA4" s="12" t="s">
        <v>46</v>
      </c>
      <c r="AB4" s="12" t="s">
        <v>46</v>
      </c>
      <c r="AC4" s="12" t="s">
        <v>46</v>
      </c>
      <c r="AD4" s="23">
        <v>42942.0</v>
      </c>
      <c r="AE4" s="20">
        <v>2.0</v>
      </c>
      <c r="AF4" s="20">
        <v>14.0</v>
      </c>
      <c r="AG4" s="12" t="s">
        <v>46</v>
      </c>
      <c r="AH4" s="12" t="s">
        <v>46</v>
      </c>
      <c r="AI4" s="12" t="s">
        <v>46</v>
      </c>
      <c r="AJ4" s="20">
        <v>14.0</v>
      </c>
      <c r="AK4" s="20" t="s">
        <v>56</v>
      </c>
      <c r="AL4" s="20" t="s">
        <v>56</v>
      </c>
      <c r="AM4" s="22"/>
    </row>
    <row r="5">
      <c r="A5" s="8" t="s">
        <v>59</v>
      </c>
      <c r="B5" s="8"/>
      <c r="C5" s="8" t="s">
        <v>59</v>
      </c>
      <c r="D5" s="9">
        <v>2018.0</v>
      </c>
      <c r="E5" s="9">
        <v>2018.0</v>
      </c>
      <c r="F5" s="8" t="s">
        <v>41</v>
      </c>
      <c r="G5" s="9" t="s">
        <v>42</v>
      </c>
      <c r="H5" s="10" t="s">
        <v>43</v>
      </c>
      <c r="I5" s="11">
        <v>38.13804</v>
      </c>
      <c r="J5" s="11">
        <v>-77.30476</v>
      </c>
      <c r="K5" s="24" t="s">
        <v>60</v>
      </c>
      <c r="L5" s="9" t="s">
        <v>61</v>
      </c>
      <c r="M5" s="12">
        <v>2.0</v>
      </c>
      <c r="N5" s="25" t="s">
        <v>46</v>
      </c>
      <c r="O5" s="13" t="s">
        <v>46</v>
      </c>
      <c r="P5" s="26">
        <v>43276.0</v>
      </c>
      <c r="Q5" s="27">
        <v>3.0</v>
      </c>
      <c r="R5" s="13">
        <v>0.0</v>
      </c>
      <c r="S5" s="28">
        <v>43287.0</v>
      </c>
      <c r="T5" s="27" t="s">
        <v>55</v>
      </c>
      <c r="U5" s="13">
        <v>2.0</v>
      </c>
      <c r="V5" s="13">
        <v>0.0</v>
      </c>
      <c r="W5" s="14">
        <v>43276.0</v>
      </c>
      <c r="X5" s="16">
        <v>3.0</v>
      </c>
      <c r="Y5" s="14">
        <v>43287.0</v>
      </c>
      <c r="Z5" s="27">
        <v>2.0</v>
      </c>
      <c r="AA5" s="14">
        <v>43306.0</v>
      </c>
      <c r="AB5" s="27">
        <v>1.0</v>
      </c>
      <c r="AC5" s="13" t="s">
        <v>46</v>
      </c>
      <c r="AD5" s="29">
        <v>43306.0</v>
      </c>
      <c r="AE5" s="27">
        <v>1.0</v>
      </c>
      <c r="AF5" s="16">
        <v>19.0</v>
      </c>
      <c r="AG5" s="29">
        <v>43309.0</v>
      </c>
      <c r="AH5" s="27" t="s">
        <v>62</v>
      </c>
      <c r="AI5" s="10">
        <v>0.0</v>
      </c>
      <c r="AJ5" s="27">
        <v>19.0</v>
      </c>
      <c r="AK5" s="15" t="s">
        <v>49</v>
      </c>
      <c r="AL5" s="15" t="s">
        <v>50</v>
      </c>
      <c r="AM5" s="27" t="s">
        <v>63</v>
      </c>
    </row>
    <row r="6">
      <c r="A6" s="8" t="s">
        <v>64</v>
      </c>
      <c r="B6" s="9">
        <v>1.0</v>
      </c>
      <c r="C6" s="8" t="s">
        <v>65</v>
      </c>
      <c r="D6" s="9">
        <v>2018.0</v>
      </c>
      <c r="E6" s="8">
        <v>2018.0</v>
      </c>
      <c r="F6" s="8" t="s">
        <v>66</v>
      </c>
      <c r="G6" s="8" t="s">
        <v>42</v>
      </c>
      <c r="H6" s="8" t="s">
        <v>43</v>
      </c>
      <c r="I6" s="30">
        <v>38.12719</v>
      </c>
      <c r="J6" s="30">
        <v>-77.36018</v>
      </c>
      <c r="K6" s="24" t="s">
        <v>67</v>
      </c>
      <c r="L6" s="9" t="s">
        <v>45</v>
      </c>
      <c r="M6" s="21">
        <v>1.0</v>
      </c>
      <c r="N6" s="31" t="s">
        <v>46</v>
      </c>
      <c r="O6" s="31" t="s">
        <v>46</v>
      </c>
      <c r="P6" s="14">
        <v>43252.0</v>
      </c>
      <c r="Q6" s="16">
        <v>3.0</v>
      </c>
      <c r="R6" s="13">
        <v>0.0</v>
      </c>
      <c r="S6" s="28"/>
      <c r="T6" s="15"/>
      <c r="U6" s="15"/>
      <c r="V6" s="15"/>
      <c r="W6" s="14">
        <v>43252.0</v>
      </c>
      <c r="X6" s="16">
        <v>3.0</v>
      </c>
      <c r="Y6" s="13" t="s">
        <v>46</v>
      </c>
      <c r="Z6" s="15" t="s">
        <v>46</v>
      </c>
      <c r="AA6" s="14">
        <v>43256.0</v>
      </c>
      <c r="AB6" s="13" t="s">
        <v>46</v>
      </c>
      <c r="AC6" s="13">
        <v>0.0</v>
      </c>
      <c r="AD6" s="15" t="s">
        <v>46</v>
      </c>
      <c r="AE6" s="15" t="s">
        <v>46</v>
      </c>
      <c r="AF6" s="15" t="s">
        <v>46</v>
      </c>
      <c r="AG6" s="15" t="s">
        <v>46</v>
      </c>
      <c r="AH6" s="15" t="s">
        <v>47</v>
      </c>
      <c r="AI6" s="10">
        <v>0.0</v>
      </c>
      <c r="AJ6" s="15" t="s">
        <v>48</v>
      </c>
      <c r="AK6" s="15" t="s">
        <v>49</v>
      </c>
      <c r="AL6" s="15" t="s">
        <v>50</v>
      </c>
      <c r="AM6" s="15" t="s">
        <v>68</v>
      </c>
    </row>
    <row r="7">
      <c r="A7" s="8" t="s">
        <v>69</v>
      </c>
      <c r="B7" s="9">
        <v>1.0</v>
      </c>
      <c r="C7" s="8" t="s">
        <v>70</v>
      </c>
      <c r="D7" s="9">
        <v>2018.0</v>
      </c>
      <c r="E7" s="8">
        <v>2016.0</v>
      </c>
      <c r="F7" s="8" t="s">
        <v>53</v>
      </c>
      <c r="G7" s="9" t="s">
        <v>42</v>
      </c>
      <c r="H7" s="10" t="s">
        <v>43</v>
      </c>
      <c r="I7" s="30">
        <v>38.12394</v>
      </c>
      <c r="J7" s="30">
        <v>-77.3367</v>
      </c>
      <c r="K7" s="8"/>
      <c r="L7" s="8"/>
      <c r="M7" s="12">
        <v>0.0</v>
      </c>
      <c r="N7" s="13" t="s">
        <v>46</v>
      </c>
      <c r="O7" s="13" t="s">
        <v>46</v>
      </c>
      <c r="P7" s="32">
        <v>43252.0</v>
      </c>
      <c r="Q7" s="15">
        <v>3.0</v>
      </c>
      <c r="R7" s="13">
        <v>0.0</v>
      </c>
      <c r="S7" s="28"/>
      <c r="T7" s="15"/>
      <c r="U7" s="15"/>
      <c r="V7" s="15"/>
      <c r="W7" s="14">
        <v>43252.0</v>
      </c>
      <c r="X7" s="33">
        <v>3.0</v>
      </c>
      <c r="Y7" s="13" t="s">
        <v>46</v>
      </c>
      <c r="Z7" s="13" t="s">
        <v>46</v>
      </c>
      <c r="AA7" s="14">
        <v>43258.0</v>
      </c>
      <c r="AB7" s="13" t="s">
        <v>46</v>
      </c>
      <c r="AC7" s="15">
        <v>0.0</v>
      </c>
      <c r="AD7" s="15"/>
      <c r="AE7" s="15"/>
      <c r="AF7" s="15" t="s">
        <v>46</v>
      </c>
      <c r="AG7" s="15" t="s">
        <v>46</v>
      </c>
      <c r="AH7" s="15" t="s">
        <v>47</v>
      </c>
      <c r="AI7" s="10">
        <v>0.0</v>
      </c>
      <c r="AJ7" s="15" t="s">
        <v>48</v>
      </c>
      <c r="AK7" s="15" t="s">
        <v>49</v>
      </c>
      <c r="AL7" s="15" t="s">
        <v>50</v>
      </c>
      <c r="AM7" s="15" t="s">
        <v>68</v>
      </c>
    </row>
    <row r="8">
      <c r="A8" s="10" t="s">
        <v>71</v>
      </c>
      <c r="B8" s="8"/>
      <c r="C8" s="8" t="s">
        <v>71</v>
      </c>
      <c r="D8" s="9">
        <v>2018.0</v>
      </c>
      <c r="E8" s="8">
        <v>2017.0</v>
      </c>
      <c r="F8" s="8" t="s">
        <v>53</v>
      </c>
      <c r="G8" s="9" t="s">
        <v>42</v>
      </c>
      <c r="H8" s="10" t="s">
        <v>43</v>
      </c>
      <c r="I8" s="30">
        <v>38.12763</v>
      </c>
      <c r="J8" s="30">
        <v>-77.34007</v>
      </c>
      <c r="K8" s="9" t="s">
        <v>72</v>
      </c>
      <c r="L8" s="9" t="s">
        <v>73</v>
      </c>
      <c r="M8" s="12">
        <v>0.0</v>
      </c>
      <c r="N8" s="13" t="s">
        <v>46</v>
      </c>
      <c r="O8" s="13" t="s">
        <v>46</v>
      </c>
      <c r="P8" s="32">
        <v>43276.0</v>
      </c>
      <c r="Q8" s="13">
        <v>3.0</v>
      </c>
      <c r="R8" s="13">
        <v>0.0</v>
      </c>
      <c r="S8" s="28"/>
      <c r="T8" s="15"/>
      <c r="U8" s="15"/>
      <c r="V8" s="15"/>
      <c r="W8" s="14">
        <v>43276.0</v>
      </c>
      <c r="X8" s="16">
        <v>3.0</v>
      </c>
      <c r="Y8" s="13" t="s">
        <v>46</v>
      </c>
      <c r="Z8" s="13" t="s">
        <v>46</v>
      </c>
      <c r="AA8" s="15" t="s">
        <v>74</v>
      </c>
      <c r="AB8" s="13" t="s">
        <v>46</v>
      </c>
      <c r="AC8" s="15">
        <v>0.0</v>
      </c>
      <c r="AD8" s="15"/>
      <c r="AE8" s="15"/>
      <c r="AF8" s="15" t="s">
        <v>46</v>
      </c>
      <c r="AG8" s="15" t="s">
        <v>46</v>
      </c>
      <c r="AH8" s="15" t="s">
        <v>47</v>
      </c>
      <c r="AI8" s="10">
        <v>0.0</v>
      </c>
      <c r="AJ8" s="15" t="s">
        <v>48</v>
      </c>
      <c r="AK8" s="15" t="s">
        <v>49</v>
      </c>
      <c r="AL8" s="15" t="s">
        <v>50</v>
      </c>
      <c r="AM8" s="15" t="s">
        <v>75</v>
      </c>
    </row>
    <row r="9">
      <c r="A9" s="9" t="s">
        <v>76</v>
      </c>
      <c r="B9" s="9">
        <v>2.0</v>
      </c>
      <c r="C9" s="9" t="s">
        <v>77</v>
      </c>
      <c r="D9" s="9">
        <v>2018.0</v>
      </c>
      <c r="E9" s="9">
        <v>2018.0</v>
      </c>
      <c r="F9" s="9" t="s">
        <v>66</v>
      </c>
      <c r="G9" s="9" t="s">
        <v>42</v>
      </c>
      <c r="H9" s="9" t="s">
        <v>78</v>
      </c>
      <c r="I9" s="11">
        <v>38.13455</v>
      </c>
      <c r="J9" s="11">
        <v>-77.35486</v>
      </c>
      <c r="K9" s="9" t="s">
        <v>45</v>
      </c>
      <c r="L9" s="9" t="s">
        <v>45</v>
      </c>
      <c r="M9" s="11">
        <v>0.0</v>
      </c>
      <c r="N9" s="27" t="s">
        <v>46</v>
      </c>
      <c r="O9" s="27" t="s">
        <v>46</v>
      </c>
      <c r="P9" s="14">
        <v>43263.0</v>
      </c>
      <c r="Q9" s="27">
        <v>3.0</v>
      </c>
      <c r="R9" s="13">
        <v>0.0</v>
      </c>
      <c r="S9" s="28"/>
      <c r="T9" s="18"/>
      <c r="U9" s="18"/>
      <c r="V9" s="18"/>
      <c r="W9" s="14">
        <v>43263.0</v>
      </c>
      <c r="X9" s="16">
        <v>3.0</v>
      </c>
      <c r="Y9" s="13" t="s">
        <v>46</v>
      </c>
      <c r="Z9" s="27" t="s">
        <v>46</v>
      </c>
      <c r="AA9" s="14">
        <v>43269.0</v>
      </c>
      <c r="AB9" s="13" t="s">
        <v>46</v>
      </c>
      <c r="AC9" s="13">
        <v>1.0</v>
      </c>
      <c r="AD9" s="15" t="s">
        <v>46</v>
      </c>
      <c r="AE9" s="15" t="s">
        <v>46</v>
      </c>
      <c r="AF9" s="15" t="s">
        <v>46</v>
      </c>
      <c r="AG9" s="15" t="s">
        <v>46</v>
      </c>
      <c r="AH9" s="15" t="s">
        <v>47</v>
      </c>
      <c r="AI9" s="10">
        <v>0.0</v>
      </c>
      <c r="AJ9" s="15" t="s">
        <v>48</v>
      </c>
      <c r="AK9" s="27" t="s">
        <v>49</v>
      </c>
      <c r="AL9" s="27" t="s">
        <v>50</v>
      </c>
      <c r="AM9" s="27" t="s">
        <v>79</v>
      </c>
    </row>
    <row r="10">
      <c r="A10" s="9" t="s">
        <v>80</v>
      </c>
      <c r="B10" s="9">
        <v>1.0</v>
      </c>
      <c r="C10" s="8" t="s">
        <v>81</v>
      </c>
      <c r="D10" s="9">
        <v>2018.0</v>
      </c>
      <c r="E10" s="8">
        <v>2017.0</v>
      </c>
      <c r="F10" s="8" t="s">
        <v>82</v>
      </c>
      <c r="G10" s="9" t="s">
        <v>42</v>
      </c>
      <c r="H10" s="10" t="s">
        <v>43</v>
      </c>
      <c r="I10" s="11">
        <v>38.14791</v>
      </c>
      <c r="J10" s="11">
        <v>-77.34077</v>
      </c>
      <c r="K10" s="8" t="s">
        <v>83</v>
      </c>
      <c r="L10" s="8"/>
      <c r="M10" s="12">
        <v>0.0</v>
      </c>
      <c r="N10" s="20" t="s">
        <v>46</v>
      </c>
      <c r="O10" s="20" t="s">
        <v>46</v>
      </c>
      <c r="P10" s="14">
        <v>43249.0</v>
      </c>
      <c r="Q10" s="10">
        <v>3.0</v>
      </c>
      <c r="R10" s="13">
        <v>0.0</v>
      </c>
      <c r="S10" s="28">
        <v>43264.0</v>
      </c>
      <c r="T10" s="27" t="s">
        <v>84</v>
      </c>
      <c r="U10" s="27">
        <v>3.0</v>
      </c>
      <c r="V10" s="27">
        <v>0.0</v>
      </c>
      <c r="W10" s="14">
        <v>43249.0</v>
      </c>
      <c r="X10" s="16">
        <v>3.0</v>
      </c>
      <c r="Y10" s="14">
        <v>43269.0</v>
      </c>
      <c r="Z10" s="13">
        <v>3.0</v>
      </c>
      <c r="AA10" s="29">
        <v>43272.0</v>
      </c>
      <c r="AB10" s="27">
        <v>2.0</v>
      </c>
      <c r="AC10" s="27" t="s">
        <v>46</v>
      </c>
      <c r="AD10" s="29">
        <v>43283.0</v>
      </c>
      <c r="AE10" s="13">
        <v>2.0</v>
      </c>
      <c r="AF10" s="16">
        <v>19.0</v>
      </c>
      <c r="AG10" s="14">
        <v>43292.0</v>
      </c>
      <c r="AH10" s="13" t="s">
        <v>85</v>
      </c>
      <c r="AI10" s="10">
        <v>2.0</v>
      </c>
      <c r="AJ10" s="27">
        <v>19.0</v>
      </c>
      <c r="AK10" s="20" t="s">
        <v>86</v>
      </c>
      <c r="AL10" s="20" t="s">
        <v>86</v>
      </c>
      <c r="AM10" s="20" t="s">
        <v>87</v>
      </c>
    </row>
    <row r="11">
      <c r="A11" s="9" t="s">
        <v>88</v>
      </c>
      <c r="B11" s="9">
        <v>1.0</v>
      </c>
      <c r="C11" s="8" t="s">
        <v>89</v>
      </c>
      <c r="D11" s="9">
        <v>2018.0</v>
      </c>
      <c r="E11" s="8">
        <v>2017.0</v>
      </c>
      <c r="F11" s="8" t="s">
        <v>66</v>
      </c>
      <c r="G11" s="9" t="s">
        <v>42</v>
      </c>
      <c r="H11" s="10" t="s">
        <v>43</v>
      </c>
      <c r="I11" s="30">
        <v>38.13017</v>
      </c>
      <c r="J11" s="30">
        <v>-77.34608</v>
      </c>
      <c r="K11" s="9" t="s">
        <v>90</v>
      </c>
      <c r="L11" s="9" t="s">
        <v>45</v>
      </c>
      <c r="M11" s="12">
        <v>0.0</v>
      </c>
      <c r="N11" s="29">
        <v>43249.0</v>
      </c>
      <c r="O11" s="27" t="s">
        <v>55</v>
      </c>
      <c r="P11" s="29">
        <v>43249.0</v>
      </c>
      <c r="Q11" s="27">
        <v>1.0</v>
      </c>
      <c r="R11" s="13">
        <v>0.0</v>
      </c>
      <c r="S11" s="28"/>
      <c r="T11" s="18"/>
      <c r="U11" s="18"/>
      <c r="V11" s="18"/>
      <c r="W11" s="14">
        <v>43252.0</v>
      </c>
      <c r="X11" s="34">
        <v>3.0</v>
      </c>
      <c r="Y11" s="14">
        <v>43279.0</v>
      </c>
      <c r="Z11" s="13">
        <v>3.0</v>
      </c>
      <c r="AA11" s="31" t="s">
        <v>46</v>
      </c>
      <c r="AB11" s="31" t="s">
        <v>46</v>
      </c>
      <c r="AC11" s="31" t="s">
        <v>46</v>
      </c>
      <c r="AD11" s="29">
        <v>43297.0</v>
      </c>
      <c r="AE11" s="27">
        <v>1.0</v>
      </c>
      <c r="AF11" s="16"/>
      <c r="AG11" s="29">
        <v>43301.0</v>
      </c>
      <c r="AH11" s="27" t="s">
        <v>62</v>
      </c>
      <c r="AI11" s="10">
        <v>3.0</v>
      </c>
      <c r="AJ11" s="27">
        <v>35.0</v>
      </c>
      <c r="AK11" s="27" t="s">
        <v>91</v>
      </c>
      <c r="AL11" s="27" t="s">
        <v>86</v>
      </c>
      <c r="AM11" s="27" t="s">
        <v>92</v>
      </c>
    </row>
    <row r="12">
      <c r="A12" s="19" t="s">
        <v>93</v>
      </c>
      <c r="B12" s="20">
        <v>2.0</v>
      </c>
      <c r="C12" s="20" t="s">
        <v>40</v>
      </c>
      <c r="D12" s="21">
        <v>2017.0</v>
      </c>
      <c r="E12" s="21">
        <v>2017.0</v>
      </c>
      <c r="F12" s="21" t="s">
        <v>41</v>
      </c>
      <c r="G12" s="9" t="s">
        <v>42</v>
      </c>
      <c r="H12" s="20" t="s">
        <v>54</v>
      </c>
      <c r="I12" s="22"/>
      <c r="J12" s="22"/>
      <c r="K12" s="22"/>
      <c r="L12" s="22"/>
      <c r="M12" s="21" t="s">
        <v>46</v>
      </c>
      <c r="N12" s="35">
        <v>42915.0</v>
      </c>
      <c r="O12" s="20" t="s">
        <v>55</v>
      </c>
      <c r="P12" s="23">
        <v>42915.0</v>
      </c>
      <c r="Q12" s="20">
        <v>1.0</v>
      </c>
      <c r="R12" s="20">
        <v>0.0</v>
      </c>
      <c r="S12" s="12" t="s">
        <v>46</v>
      </c>
      <c r="T12" s="20" t="s">
        <v>46</v>
      </c>
      <c r="U12" s="12" t="s">
        <v>46</v>
      </c>
      <c r="V12" s="12" t="s">
        <v>46</v>
      </c>
      <c r="W12" s="23">
        <v>42921.0</v>
      </c>
      <c r="X12" s="12">
        <v>4.0</v>
      </c>
      <c r="Y12" s="12" t="s">
        <v>46</v>
      </c>
      <c r="Z12" s="12" t="s">
        <v>46</v>
      </c>
      <c r="AA12" s="23">
        <v>42929.0</v>
      </c>
      <c r="AB12" s="12" t="s">
        <v>46</v>
      </c>
      <c r="AC12" s="12">
        <v>0.0</v>
      </c>
      <c r="AD12" s="12" t="s">
        <v>46</v>
      </c>
      <c r="AE12" s="20" t="s">
        <v>46</v>
      </c>
      <c r="AF12" s="20" t="s">
        <v>46</v>
      </c>
      <c r="AG12" s="12" t="s">
        <v>46</v>
      </c>
      <c r="AH12" s="12" t="s">
        <v>46</v>
      </c>
      <c r="AI12" s="12">
        <v>0.0</v>
      </c>
      <c r="AJ12" s="20" t="s">
        <v>48</v>
      </c>
      <c r="AK12" s="20" t="s">
        <v>49</v>
      </c>
      <c r="AL12" s="20" t="s">
        <v>50</v>
      </c>
      <c r="AM12" s="22"/>
    </row>
    <row r="13">
      <c r="A13" s="36" t="s">
        <v>94</v>
      </c>
      <c r="B13" s="20">
        <v>2.0</v>
      </c>
      <c r="C13" s="20" t="s">
        <v>95</v>
      </c>
      <c r="D13" s="21">
        <v>2017.0</v>
      </c>
      <c r="E13" s="21">
        <v>2017.0</v>
      </c>
      <c r="F13" s="21" t="s">
        <v>82</v>
      </c>
      <c r="G13" s="9" t="s">
        <v>42</v>
      </c>
      <c r="H13" s="20" t="s">
        <v>54</v>
      </c>
      <c r="I13" s="22"/>
      <c r="J13" s="22"/>
      <c r="K13" s="22"/>
      <c r="L13" s="22"/>
      <c r="M13" s="21">
        <v>1.0</v>
      </c>
      <c r="N13" s="22"/>
      <c r="O13" s="22"/>
      <c r="P13" s="37">
        <v>42914.0</v>
      </c>
      <c r="Q13" s="20">
        <v>4.0</v>
      </c>
      <c r="R13" s="20">
        <v>0.0</v>
      </c>
      <c r="S13" s="23">
        <v>42926.0</v>
      </c>
      <c r="T13" s="20" t="s">
        <v>55</v>
      </c>
      <c r="U13" s="12">
        <v>2.0</v>
      </c>
      <c r="V13" s="12">
        <v>0.0</v>
      </c>
      <c r="W13" s="23">
        <v>42921.0</v>
      </c>
      <c r="X13" s="12">
        <v>4.0</v>
      </c>
      <c r="Y13" s="23">
        <v>42926.0</v>
      </c>
      <c r="Z13" s="12">
        <v>2.0</v>
      </c>
      <c r="AA13" s="12" t="s">
        <v>46</v>
      </c>
      <c r="AB13" s="12" t="s">
        <v>46</v>
      </c>
      <c r="AC13" s="12" t="s">
        <v>46</v>
      </c>
      <c r="AD13" s="23">
        <v>42934.0</v>
      </c>
      <c r="AE13" s="20">
        <v>2.0</v>
      </c>
      <c r="AF13" s="20">
        <v>8.0</v>
      </c>
      <c r="AG13" s="12" t="s">
        <v>46</v>
      </c>
      <c r="AH13" s="12" t="s">
        <v>46</v>
      </c>
      <c r="AI13" s="12" t="s">
        <v>46</v>
      </c>
      <c r="AJ13" s="20">
        <v>8.0</v>
      </c>
      <c r="AK13" s="20" t="s">
        <v>56</v>
      </c>
      <c r="AL13" s="20" t="s">
        <v>56</v>
      </c>
      <c r="AM13" s="22"/>
    </row>
    <row r="14">
      <c r="A14" s="38" t="s">
        <v>96</v>
      </c>
      <c r="B14" s="20">
        <v>2.0</v>
      </c>
      <c r="C14" s="20" t="s">
        <v>97</v>
      </c>
      <c r="D14" s="21">
        <v>2017.0</v>
      </c>
      <c r="E14" s="21">
        <v>2017.0</v>
      </c>
      <c r="F14" s="39" t="s">
        <v>41</v>
      </c>
      <c r="G14" s="9" t="s">
        <v>42</v>
      </c>
      <c r="H14" s="20" t="s">
        <v>54</v>
      </c>
      <c r="I14" s="22"/>
      <c r="J14" s="22"/>
      <c r="K14" s="22"/>
      <c r="L14" s="22"/>
      <c r="M14" s="21">
        <v>1.0</v>
      </c>
      <c r="N14" s="35">
        <v>42929.0</v>
      </c>
      <c r="O14" s="20" t="s">
        <v>55</v>
      </c>
      <c r="P14" s="23">
        <v>42929.0</v>
      </c>
      <c r="Q14" s="20">
        <v>1.0</v>
      </c>
      <c r="R14" s="20">
        <v>0.0</v>
      </c>
      <c r="S14" s="12" t="s">
        <v>46</v>
      </c>
      <c r="T14" s="20" t="s">
        <v>46</v>
      </c>
      <c r="U14" s="12" t="s">
        <v>46</v>
      </c>
      <c r="V14" s="12" t="s">
        <v>46</v>
      </c>
      <c r="W14" s="23">
        <v>42934.0</v>
      </c>
      <c r="X14" s="12">
        <v>4.0</v>
      </c>
      <c r="Y14" s="12" t="s">
        <v>46</v>
      </c>
      <c r="Z14" s="12" t="s">
        <v>46</v>
      </c>
      <c r="AA14" s="12" t="s">
        <v>46</v>
      </c>
      <c r="AB14" s="12" t="s">
        <v>46</v>
      </c>
      <c r="AC14" s="12" t="s">
        <v>46</v>
      </c>
      <c r="AD14" s="12" t="s">
        <v>46</v>
      </c>
      <c r="AE14" s="20" t="s">
        <v>46</v>
      </c>
      <c r="AF14" s="20" t="s">
        <v>46</v>
      </c>
      <c r="AG14" s="12" t="s">
        <v>46</v>
      </c>
      <c r="AH14" s="12" t="s">
        <v>46</v>
      </c>
      <c r="AI14" s="12" t="s">
        <v>46</v>
      </c>
      <c r="AJ14" s="20" t="s">
        <v>46</v>
      </c>
      <c r="AK14" s="20" t="s">
        <v>56</v>
      </c>
      <c r="AL14" s="20" t="s">
        <v>56</v>
      </c>
      <c r="AM14" s="22"/>
    </row>
    <row r="15">
      <c r="A15" s="19" t="s">
        <v>98</v>
      </c>
      <c r="B15" s="20">
        <v>2.0</v>
      </c>
      <c r="C15" s="20" t="s">
        <v>89</v>
      </c>
      <c r="D15" s="21">
        <v>2017.0</v>
      </c>
      <c r="E15" s="21">
        <v>2017.0</v>
      </c>
      <c r="F15" s="21" t="s">
        <v>66</v>
      </c>
      <c r="G15" s="9" t="s">
        <v>42</v>
      </c>
      <c r="H15" s="20" t="s">
        <v>54</v>
      </c>
      <c r="I15" s="22"/>
      <c r="J15" s="22"/>
      <c r="K15" s="22"/>
      <c r="L15" s="22"/>
      <c r="M15" s="21">
        <v>2.0</v>
      </c>
      <c r="N15" s="22"/>
      <c r="O15" s="22"/>
      <c r="P15" s="23">
        <v>42926.0</v>
      </c>
      <c r="Q15" s="20">
        <v>2.0</v>
      </c>
      <c r="R15" s="20">
        <v>0.0</v>
      </c>
      <c r="S15" s="12" t="s">
        <v>46</v>
      </c>
      <c r="T15" s="20" t="s">
        <v>46</v>
      </c>
      <c r="U15" s="12" t="s">
        <v>46</v>
      </c>
      <c r="V15" s="12" t="s">
        <v>46</v>
      </c>
      <c r="W15" s="23">
        <v>42930.0</v>
      </c>
      <c r="X15" s="12">
        <v>4.0</v>
      </c>
      <c r="Y15" s="12" t="s">
        <v>46</v>
      </c>
      <c r="Z15" s="12" t="s">
        <v>46</v>
      </c>
      <c r="AA15" s="40"/>
      <c r="AB15" s="40"/>
      <c r="AC15" s="40"/>
      <c r="AD15" s="40"/>
      <c r="AE15" s="22"/>
      <c r="AF15" s="22"/>
      <c r="AG15" s="40"/>
      <c r="AH15" s="40"/>
      <c r="AI15" s="12" t="s">
        <v>46</v>
      </c>
      <c r="AJ15" s="22"/>
      <c r="AK15" s="20" t="s">
        <v>56</v>
      </c>
      <c r="AL15" s="20" t="s">
        <v>56</v>
      </c>
      <c r="AM15" s="20" t="s">
        <v>99</v>
      </c>
    </row>
    <row r="16">
      <c r="A16" s="38" t="s">
        <v>100</v>
      </c>
      <c r="B16" s="20">
        <v>3.0</v>
      </c>
      <c r="C16" s="20" t="s">
        <v>81</v>
      </c>
      <c r="D16" s="21">
        <v>2017.0</v>
      </c>
      <c r="E16" s="21">
        <v>2017.0</v>
      </c>
      <c r="F16" s="39" t="s">
        <v>82</v>
      </c>
      <c r="G16" s="9" t="s">
        <v>42</v>
      </c>
      <c r="H16" s="20" t="s">
        <v>54</v>
      </c>
      <c r="I16" s="22"/>
      <c r="J16" s="22"/>
      <c r="K16" s="22"/>
      <c r="L16" s="22"/>
      <c r="M16" s="21" t="s">
        <v>46</v>
      </c>
      <c r="N16" s="22"/>
      <c r="O16" s="22"/>
      <c r="P16" s="23">
        <v>42934.0</v>
      </c>
      <c r="Q16" s="20">
        <v>3.0</v>
      </c>
      <c r="R16" s="22"/>
      <c r="S16" s="40"/>
      <c r="T16" s="22"/>
      <c r="U16" s="40"/>
      <c r="V16" s="40"/>
      <c r="W16" s="41">
        <v>42942.0</v>
      </c>
      <c r="X16" s="21">
        <v>4.0</v>
      </c>
      <c r="Y16" s="40"/>
      <c r="Z16" s="40"/>
      <c r="AA16" s="40"/>
      <c r="AB16" s="40"/>
      <c r="AC16" s="40"/>
      <c r="AD16" s="40"/>
      <c r="AE16" s="22"/>
      <c r="AF16" s="22"/>
      <c r="AG16" s="40"/>
      <c r="AH16" s="40"/>
      <c r="AI16" s="12" t="s">
        <v>46</v>
      </c>
      <c r="AJ16" s="22"/>
      <c r="AK16" s="20" t="s">
        <v>56</v>
      </c>
      <c r="AL16" s="20" t="s">
        <v>56</v>
      </c>
      <c r="AM16" s="22"/>
    </row>
    <row r="17">
      <c r="A17" s="19" t="s">
        <v>101</v>
      </c>
      <c r="B17" s="20">
        <v>2.0</v>
      </c>
      <c r="C17" s="20" t="s">
        <v>102</v>
      </c>
      <c r="D17" s="21">
        <v>2017.0</v>
      </c>
      <c r="E17" s="21">
        <v>2017.0</v>
      </c>
      <c r="F17" s="21" t="s">
        <v>53</v>
      </c>
      <c r="G17" s="9" t="s">
        <v>42</v>
      </c>
      <c r="H17" s="20" t="s">
        <v>54</v>
      </c>
      <c r="I17" s="22"/>
      <c r="J17" s="22"/>
      <c r="K17" s="22"/>
      <c r="L17" s="22"/>
      <c r="M17" s="21">
        <v>1.0</v>
      </c>
      <c r="N17" s="22"/>
      <c r="O17" s="22"/>
      <c r="P17" s="23">
        <v>42934.0</v>
      </c>
      <c r="Q17" s="20">
        <v>4.0</v>
      </c>
      <c r="R17" s="20">
        <v>0.0</v>
      </c>
      <c r="S17" s="12" t="s">
        <v>46</v>
      </c>
      <c r="T17" s="20" t="s">
        <v>46</v>
      </c>
      <c r="U17" s="12" t="s">
        <v>46</v>
      </c>
      <c r="V17" s="12" t="s">
        <v>46</v>
      </c>
      <c r="W17" s="23">
        <v>42936.0</v>
      </c>
      <c r="X17" s="12">
        <v>4.0</v>
      </c>
      <c r="Y17" s="40"/>
      <c r="Z17" s="40"/>
      <c r="AA17" s="40"/>
      <c r="AB17" s="40"/>
      <c r="AC17" s="40"/>
      <c r="AD17" s="40"/>
      <c r="AE17" s="22"/>
      <c r="AF17" s="22"/>
      <c r="AG17" s="40"/>
      <c r="AH17" s="40"/>
      <c r="AI17" s="12" t="s">
        <v>46</v>
      </c>
      <c r="AJ17" s="22"/>
      <c r="AK17" s="20" t="s">
        <v>56</v>
      </c>
      <c r="AL17" s="20" t="s">
        <v>56</v>
      </c>
      <c r="AM17" s="20" t="s">
        <v>99</v>
      </c>
    </row>
    <row r="18">
      <c r="A18" s="38" t="s">
        <v>103</v>
      </c>
      <c r="B18" s="20"/>
      <c r="C18" s="20" t="s">
        <v>103</v>
      </c>
      <c r="D18" s="21">
        <v>2017.0</v>
      </c>
      <c r="E18" s="21">
        <v>2017.0</v>
      </c>
      <c r="F18" s="39" t="s">
        <v>41</v>
      </c>
      <c r="G18" s="9" t="s">
        <v>42</v>
      </c>
      <c r="H18" s="20" t="s">
        <v>54</v>
      </c>
      <c r="I18" s="22"/>
      <c r="J18" s="22"/>
      <c r="K18" s="22"/>
      <c r="L18" s="22"/>
      <c r="M18" s="21">
        <v>2.0</v>
      </c>
      <c r="N18" s="22"/>
      <c r="O18" s="22"/>
      <c r="P18" s="23">
        <v>42919.0</v>
      </c>
      <c r="Q18" s="20">
        <v>2.0</v>
      </c>
      <c r="R18" s="20">
        <v>0.0</v>
      </c>
      <c r="S18" s="23">
        <v>42933.0</v>
      </c>
      <c r="T18" s="20" t="s">
        <v>104</v>
      </c>
      <c r="U18" s="40"/>
      <c r="V18" s="40"/>
      <c r="W18" s="23">
        <v>42929.0</v>
      </c>
      <c r="X18" s="12">
        <v>4.0</v>
      </c>
      <c r="Y18" s="23">
        <v>42934.0</v>
      </c>
      <c r="Z18" s="12">
        <v>3.0</v>
      </c>
      <c r="AA18" s="12" t="s">
        <v>46</v>
      </c>
      <c r="AB18" s="12" t="s">
        <v>46</v>
      </c>
      <c r="AC18" s="12" t="s">
        <v>46</v>
      </c>
      <c r="AD18" s="23">
        <v>42934.0</v>
      </c>
      <c r="AE18" s="20">
        <v>3.0</v>
      </c>
      <c r="AF18" s="22"/>
      <c r="AG18" s="12" t="s">
        <v>46</v>
      </c>
      <c r="AH18" s="12" t="s">
        <v>46</v>
      </c>
      <c r="AI18" s="12" t="s">
        <v>46</v>
      </c>
      <c r="AJ18" s="20">
        <v>1.0</v>
      </c>
      <c r="AK18" s="20" t="s">
        <v>56</v>
      </c>
      <c r="AL18" s="20" t="s">
        <v>56</v>
      </c>
    </row>
    <row r="19">
      <c r="A19" s="8" t="s">
        <v>105</v>
      </c>
      <c r="B19" s="9">
        <v>1.0</v>
      </c>
      <c r="C19" s="8" t="s">
        <v>106</v>
      </c>
      <c r="D19" s="9">
        <v>2018.0</v>
      </c>
      <c r="E19" s="10">
        <v>2018.0</v>
      </c>
      <c r="F19" s="10" t="s">
        <v>41</v>
      </c>
      <c r="G19" s="9" t="s">
        <v>42</v>
      </c>
      <c r="H19" s="10" t="s">
        <v>43</v>
      </c>
      <c r="I19" s="11">
        <v>38.139</v>
      </c>
      <c r="J19" s="11">
        <v>-77.3088</v>
      </c>
      <c r="K19" s="9" t="s">
        <v>107</v>
      </c>
      <c r="L19" s="9" t="s">
        <v>108</v>
      </c>
      <c r="M19" s="12">
        <v>1.0</v>
      </c>
      <c r="N19" s="25" t="s">
        <v>46</v>
      </c>
      <c r="O19" s="13" t="s">
        <v>46</v>
      </c>
      <c r="P19" s="35">
        <v>43251.0</v>
      </c>
      <c r="Q19" s="15">
        <v>4.0</v>
      </c>
      <c r="R19" s="13">
        <v>0.0</v>
      </c>
      <c r="S19" s="28">
        <v>43256.0</v>
      </c>
      <c r="T19" s="27" t="s">
        <v>55</v>
      </c>
      <c r="U19" s="13">
        <v>3.0</v>
      </c>
      <c r="V19" s="13">
        <v>0.0</v>
      </c>
      <c r="W19" s="14">
        <v>43251.0</v>
      </c>
      <c r="X19" s="16">
        <v>4.0</v>
      </c>
      <c r="Y19" s="13" t="s">
        <v>46</v>
      </c>
      <c r="Z19" s="13" t="s">
        <v>46</v>
      </c>
      <c r="AA19" s="14">
        <v>43276.0</v>
      </c>
      <c r="AB19" s="13">
        <v>0.0</v>
      </c>
      <c r="AC19" s="13" t="s">
        <v>46</v>
      </c>
      <c r="AD19" s="17">
        <v>43272.0</v>
      </c>
      <c r="AE19" s="15">
        <v>1.0</v>
      </c>
      <c r="AF19" s="15" t="s">
        <v>46</v>
      </c>
      <c r="AG19" s="15" t="s">
        <v>46</v>
      </c>
      <c r="AH19" s="15" t="s">
        <v>47</v>
      </c>
      <c r="AI19" s="10">
        <v>0.0</v>
      </c>
      <c r="AJ19" s="15">
        <v>16.0</v>
      </c>
      <c r="AK19" s="15" t="s">
        <v>49</v>
      </c>
      <c r="AL19" s="27" t="s">
        <v>50</v>
      </c>
      <c r="AM19" s="27" t="s">
        <v>109</v>
      </c>
    </row>
    <row r="20">
      <c r="A20" s="8" t="s">
        <v>110</v>
      </c>
      <c r="B20" s="8"/>
      <c r="C20" s="8" t="s">
        <v>110</v>
      </c>
      <c r="D20" s="9">
        <v>2018.0</v>
      </c>
      <c r="E20" s="10">
        <v>2018.0</v>
      </c>
      <c r="F20" s="10" t="s">
        <v>82</v>
      </c>
      <c r="G20" s="9" t="s">
        <v>42</v>
      </c>
      <c r="H20" s="10" t="s">
        <v>43</v>
      </c>
      <c r="I20" s="11">
        <v>38.15202</v>
      </c>
      <c r="J20" s="11">
        <v>-77.33794</v>
      </c>
      <c r="K20" s="8"/>
      <c r="L20" s="9"/>
      <c r="M20" s="12">
        <v>0.0</v>
      </c>
      <c r="N20" s="25" t="s">
        <v>46</v>
      </c>
      <c r="O20" s="13" t="s">
        <v>46</v>
      </c>
      <c r="P20" s="14">
        <v>43284.0</v>
      </c>
      <c r="Q20" s="27">
        <v>4.0</v>
      </c>
      <c r="R20" s="13">
        <v>0.0</v>
      </c>
      <c r="S20" s="28">
        <v>43292.0</v>
      </c>
      <c r="T20" s="27" t="s">
        <v>55</v>
      </c>
      <c r="U20" s="13">
        <v>1.0</v>
      </c>
      <c r="V20" s="13">
        <v>3.0</v>
      </c>
      <c r="W20" s="14">
        <v>43284.0</v>
      </c>
      <c r="X20" s="16">
        <v>4.0</v>
      </c>
      <c r="Y20" s="14">
        <v>43298.0</v>
      </c>
      <c r="Z20" s="13">
        <v>1.0</v>
      </c>
      <c r="AA20" s="29">
        <v>43298.0</v>
      </c>
      <c r="AB20" s="27">
        <v>1.0</v>
      </c>
      <c r="AC20" s="27" t="s">
        <v>46</v>
      </c>
      <c r="AD20" s="29">
        <v>43307.0</v>
      </c>
      <c r="AE20" s="27">
        <v>1.0</v>
      </c>
      <c r="AF20" s="16">
        <v>15.0</v>
      </c>
      <c r="AG20" s="29">
        <v>43314.0</v>
      </c>
      <c r="AH20" s="27" t="s">
        <v>62</v>
      </c>
      <c r="AI20" s="10">
        <v>0.0</v>
      </c>
      <c r="AJ20" s="27">
        <v>15.0</v>
      </c>
      <c r="AK20" s="27" t="s">
        <v>49</v>
      </c>
      <c r="AL20" s="27" t="s">
        <v>50</v>
      </c>
      <c r="AM20" s="20" t="s">
        <v>111</v>
      </c>
    </row>
    <row r="21">
      <c r="A21" s="8" t="s">
        <v>112</v>
      </c>
      <c r="B21" s="8"/>
      <c r="C21" s="8" t="s">
        <v>112</v>
      </c>
      <c r="D21" s="9">
        <v>2018.0</v>
      </c>
      <c r="E21" s="8">
        <v>2018.0</v>
      </c>
      <c r="F21" s="8" t="s">
        <v>66</v>
      </c>
      <c r="G21" s="8" t="s">
        <v>42</v>
      </c>
      <c r="H21" s="8" t="s">
        <v>43</v>
      </c>
      <c r="I21" s="30">
        <v>38.12982</v>
      </c>
      <c r="J21" s="30">
        <v>-77.35561</v>
      </c>
      <c r="K21" s="24" t="s">
        <v>113</v>
      </c>
      <c r="L21" s="9" t="s">
        <v>114</v>
      </c>
      <c r="M21" s="21">
        <v>2.0</v>
      </c>
      <c r="N21" s="32">
        <v>43251.0</v>
      </c>
      <c r="O21" s="13" t="s">
        <v>115</v>
      </c>
      <c r="P21" s="32">
        <v>43252.0</v>
      </c>
      <c r="Q21" s="13">
        <v>2.0</v>
      </c>
      <c r="R21" s="13">
        <v>0.0</v>
      </c>
      <c r="S21" s="28">
        <v>43265.0</v>
      </c>
      <c r="T21" s="27" t="s">
        <v>115</v>
      </c>
      <c r="U21" s="27" t="s">
        <v>46</v>
      </c>
      <c r="V21" s="27" t="s">
        <v>46</v>
      </c>
      <c r="W21" s="14">
        <v>43264.0</v>
      </c>
      <c r="X21" s="16">
        <v>4.0</v>
      </c>
      <c r="Y21" s="14">
        <v>43269.0</v>
      </c>
      <c r="Z21" s="13">
        <v>3.0</v>
      </c>
      <c r="AA21" s="14">
        <v>43279.0</v>
      </c>
      <c r="AB21" s="27">
        <v>2.0</v>
      </c>
      <c r="AC21" s="27" t="s">
        <v>46</v>
      </c>
      <c r="AD21" s="14">
        <v>43294.0</v>
      </c>
      <c r="AE21" s="13">
        <v>2.0</v>
      </c>
      <c r="AF21" s="16">
        <v>29.0</v>
      </c>
      <c r="AG21" s="14">
        <v>43297.0</v>
      </c>
      <c r="AH21" s="27" t="s">
        <v>62</v>
      </c>
      <c r="AI21" s="10">
        <v>2.0</v>
      </c>
      <c r="AJ21" s="27">
        <v>32.0</v>
      </c>
      <c r="AK21" s="27" t="s">
        <v>91</v>
      </c>
      <c r="AL21" s="27" t="s">
        <v>86</v>
      </c>
      <c r="AM21" s="27" t="s">
        <v>116</v>
      </c>
    </row>
    <row r="22">
      <c r="A22" s="8" t="s">
        <v>117</v>
      </c>
      <c r="B22" s="9">
        <v>1.0</v>
      </c>
      <c r="C22" s="8" t="s">
        <v>117</v>
      </c>
      <c r="D22" s="9">
        <v>2018.0</v>
      </c>
      <c r="E22" s="8">
        <v>2018.0</v>
      </c>
      <c r="F22" s="8" t="s">
        <v>66</v>
      </c>
      <c r="G22" s="8" t="s">
        <v>42</v>
      </c>
      <c r="H22" s="8" t="s">
        <v>43</v>
      </c>
      <c r="I22" s="30">
        <v>38.13002</v>
      </c>
      <c r="J22" s="30">
        <v>-77.35819</v>
      </c>
      <c r="K22" s="9" t="s">
        <v>45</v>
      </c>
      <c r="L22" s="9" t="s">
        <v>45</v>
      </c>
      <c r="M22" s="21">
        <v>0.0</v>
      </c>
      <c r="N22" s="20" t="s">
        <v>46</v>
      </c>
      <c r="O22" s="20" t="s">
        <v>46</v>
      </c>
      <c r="P22" s="42">
        <v>43252.0</v>
      </c>
      <c r="Q22" s="43">
        <v>4.0</v>
      </c>
      <c r="R22" s="13">
        <v>0.0</v>
      </c>
      <c r="S22" s="28"/>
      <c r="T22" s="18"/>
      <c r="U22" s="18"/>
      <c r="V22" s="18"/>
      <c r="W22" s="14">
        <v>43252.0</v>
      </c>
      <c r="X22" s="34">
        <v>4.0</v>
      </c>
      <c r="Y22" s="14">
        <v>43269.0</v>
      </c>
      <c r="Z22" s="27">
        <v>2.0</v>
      </c>
      <c r="AA22" s="31" t="s">
        <v>46</v>
      </c>
      <c r="AB22" s="31" t="s">
        <v>46</v>
      </c>
      <c r="AC22" s="31" t="s">
        <v>46</v>
      </c>
      <c r="AD22" s="29">
        <v>43287.0</v>
      </c>
      <c r="AE22" s="27">
        <v>2.0</v>
      </c>
      <c r="AF22" s="16"/>
      <c r="AG22" s="29">
        <v>43292.0</v>
      </c>
      <c r="AH22" s="27" t="s">
        <v>62</v>
      </c>
      <c r="AI22" s="44"/>
      <c r="AJ22" s="27"/>
      <c r="AK22" s="27" t="s">
        <v>91</v>
      </c>
      <c r="AL22" s="27" t="s">
        <v>86</v>
      </c>
      <c r="AM22" s="27" t="s">
        <v>118</v>
      </c>
    </row>
    <row r="23">
      <c r="A23" s="9" t="s">
        <v>119</v>
      </c>
      <c r="B23" s="9">
        <v>2.0</v>
      </c>
      <c r="C23" s="8" t="s">
        <v>81</v>
      </c>
      <c r="D23" s="9">
        <v>2018.0</v>
      </c>
      <c r="E23" s="8">
        <v>2017.0</v>
      </c>
      <c r="F23" s="8" t="s">
        <v>82</v>
      </c>
      <c r="G23" s="9" t="s">
        <v>42</v>
      </c>
      <c r="H23" s="10" t="s">
        <v>43</v>
      </c>
      <c r="I23" s="11">
        <v>38.14791</v>
      </c>
      <c r="J23" s="11">
        <v>-77.34077</v>
      </c>
      <c r="K23" s="8" t="s">
        <v>83</v>
      </c>
      <c r="L23" s="8"/>
      <c r="M23" s="12">
        <v>0.0</v>
      </c>
      <c r="N23" s="14">
        <v>43292.0</v>
      </c>
      <c r="O23" s="27" t="s">
        <v>55</v>
      </c>
      <c r="P23" s="14">
        <v>43292.0</v>
      </c>
      <c r="Q23" s="13">
        <v>1.0</v>
      </c>
      <c r="R23" s="13">
        <v>0.0</v>
      </c>
      <c r="S23" s="28">
        <v>43308.0</v>
      </c>
      <c r="T23" s="27" t="s">
        <v>55</v>
      </c>
      <c r="U23" s="27">
        <v>3.0</v>
      </c>
      <c r="V23" s="27">
        <v>1.0</v>
      </c>
      <c r="W23" s="14">
        <v>43299.0</v>
      </c>
      <c r="X23" s="16">
        <v>4.0</v>
      </c>
      <c r="Y23" s="14">
        <v>43308.0</v>
      </c>
      <c r="Z23" s="27">
        <v>3.0</v>
      </c>
      <c r="AA23" s="29">
        <v>43314.0</v>
      </c>
      <c r="AB23" s="27">
        <v>2.0</v>
      </c>
      <c r="AC23" s="27" t="s">
        <v>46</v>
      </c>
      <c r="AD23" s="29">
        <v>43320.0</v>
      </c>
      <c r="AE23" s="27">
        <v>2.0</v>
      </c>
      <c r="AF23" s="16">
        <v>12.0</v>
      </c>
      <c r="AG23" s="27" t="s">
        <v>46</v>
      </c>
      <c r="AH23" s="27" t="s">
        <v>120</v>
      </c>
      <c r="AI23" s="12" t="s">
        <v>46</v>
      </c>
      <c r="AJ23" s="27">
        <v>12.0</v>
      </c>
      <c r="AK23" s="27" t="s">
        <v>56</v>
      </c>
      <c r="AL23" s="27" t="s">
        <v>56</v>
      </c>
      <c r="AM23" s="22"/>
    </row>
    <row r="24">
      <c r="A24" s="8" t="s">
        <v>121</v>
      </c>
      <c r="B24" s="9">
        <v>2.0</v>
      </c>
      <c r="C24" s="8" t="s">
        <v>95</v>
      </c>
      <c r="D24" s="9">
        <v>2018.0</v>
      </c>
      <c r="E24" s="8">
        <v>2017.0</v>
      </c>
      <c r="F24" s="8" t="s">
        <v>82</v>
      </c>
      <c r="G24" s="9" t="s">
        <v>42</v>
      </c>
      <c r="H24" s="10" t="s">
        <v>43</v>
      </c>
      <c r="I24" s="11">
        <v>38.1485</v>
      </c>
      <c r="J24" s="11">
        <v>-77.34095</v>
      </c>
      <c r="K24" s="9" t="s">
        <v>122</v>
      </c>
      <c r="L24" s="9" t="s">
        <v>45</v>
      </c>
      <c r="M24" s="12">
        <v>0.0</v>
      </c>
      <c r="N24" s="25" t="s">
        <v>46</v>
      </c>
      <c r="O24" s="13" t="s">
        <v>46</v>
      </c>
      <c r="P24" s="14">
        <v>43292.0</v>
      </c>
      <c r="Q24" s="13">
        <v>3.0</v>
      </c>
      <c r="R24" s="13">
        <v>0.0</v>
      </c>
      <c r="S24" s="28"/>
      <c r="T24" s="18"/>
      <c r="U24" s="18"/>
      <c r="V24" s="18"/>
      <c r="W24" s="14">
        <v>43299.0</v>
      </c>
      <c r="X24" s="16">
        <v>4.0</v>
      </c>
      <c r="Y24" s="14">
        <v>43314.0</v>
      </c>
      <c r="Z24" s="27">
        <v>3.0</v>
      </c>
      <c r="AA24" s="20" t="s">
        <v>46</v>
      </c>
      <c r="AB24" s="20" t="s">
        <v>46</v>
      </c>
      <c r="AC24" s="20" t="s">
        <v>46</v>
      </c>
      <c r="AD24" s="29">
        <v>43320.0</v>
      </c>
      <c r="AE24" s="27">
        <v>3.0</v>
      </c>
      <c r="AF24" s="16"/>
      <c r="AG24" s="27" t="s">
        <v>46</v>
      </c>
      <c r="AH24" s="27" t="s">
        <v>120</v>
      </c>
      <c r="AI24" s="12" t="s">
        <v>46</v>
      </c>
      <c r="AJ24" s="27"/>
      <c r="AK24" s="27" t="s">
        <v>56</v>
      </c>
      <c r="AL24" s="27" t="s">
        <v>56</v>
      </c>
      <c r="AM24" s="22"/>
    </row>
    <row r="25">
      <c r="A25" s="9" t="s">
        <v>123</v>
      </c>
      <c r="B25" s="9">
        <v>2.0</v>
      </c>
      <c r="C25" s="9" t="s">
        <v>124</v>
      </c>
      <c r="D25" s="9">
        <v>2018.0</v>
      </c>
      <c r="E25" s="8">
        <v>2017.0</v>
      </c>
      <c r="F25" s="8" t="s">
        <v>41</v>
      </c>
      <c r="G25" s="9" t="s">
        <v>42</v>
      </c>
      <c r="H25" s="10" t="s">
        <v>43</v>
      </c>
      <c r="I25" s="11">
        <v>38.13781</v>
      </c>
      <c r="J25" s="11">
        <v>-77.30132</v>
      </c>
      <c r="K25" s="8" t="s">
        <v>125</v>
      </c>
      <c r="L25" s="8" t="s">
        <v>45</v>
      </c>
      <c r="M25" s="12">
        <v>1.0</v>
      </c>
      <c r="N25" s="14">
        <v>43298.0</v>
      </c>
      <c r="O25" s="27" t="s">
        <v>55</v>
      </c>
      <c r="P25" s="14">
        <v>43298.0</v>
      </c>
      <c r="Q25" s="13">
        <v>1.0</v>
      </c>
      <c r="R25" s="13">
        <v>0.0</v>
      </c>
      <c r="S25" s="28"/>
      <c r="T25" s="18"/>
      <c r="U25" s="18"/>
      <c r="V25" s="18"/>
      <c r="W25" s="14">
        <v>43306.0</v>
      </c>
      <c r="X25" s="16">
        <v>4.0</v>
      </c>
      <c r="Y25" s="14">
        <v>43314.0</v>
      </c>
      <c r="Z25" s="13">
        <v>3.0</v>
      </c>
      <c r="AA25" s="14"/>
      <c r="AB25" s="18"/>
      <c r="AC25" s="18"/>
      <c r="AD25" s="27"/>
      <c r="AE25" s="27"/>
      <c r="AF25" s="16"/>
      <c r="AG25" s="27"/>
      <c r="AH25" s="18"/>
      <c r="AI25" s="12" t="s">
        <v>46</v>
      </c>
      <c r="AJ25" s="27">
        <v>1.0</v>
      </c>
      <c r="AK25" s="27" t="s">
        <v>56</v>
      </c>
      <c r="AL25" s="27" t="s">
        <v>56</v>
      </c>
      <c r="AM25" s="18"/>
    </row>
    <row r="26">
      <c r="A26" s="19" t="s">
        <v>126</v>
      </c>
      <c r="B26" s="20">
        <v>3.0</v>
      </c>
      <c r="C26" s="20" t="s">
        <v>40</v>
      </c>
      <c r="D26" s="21">
        <v>2017.0</v>
      </c>
      <c r="E26" s="21">
        <v>2017.0</v>
      </c>
      <c r="F26" s="21" t="s">
        <v>41</v>
      </c>
      <c r="G26" s="9" t="s">
        <v>42</v>
      </c>
      <c r="H26" s="20" t="s">
        <v>54</v>
      </c>
      <c r="I26" s="22"/>
      <c r="J26" s="22"/>
      <c r="K26" s="22"/>
      <c r="L26" s="22"/>
      <c r="M26" s="21" t="s">
        <v>46</v>
      </c>
      <c r="N26" s="20" t="s">
        <v>46</v>
      </c>
      <c r="O26" s="20" t="s">
        <v>46</v>
      </c>
      <c r="P26" s="23">
        <v>42938.0</v>
      </c>
      <c r="Q26" s="20">
        <v>5.0</v>
      </c>
      <c r="R26" s="20">
        <v>0.0</v>
      </c>
      <c r="S26" s="12" t="s">
        <v>46</v>
      </c>
      <c r="T26" s="20" t="s">
        <v>46</v>
      </c>
      <c r="U26" s="12" t="s">
        <v>46</v>
      </c>
      <c r="V26" s="12" t="s">
        <v>46</v>
      </c>
      <c r="W26" s="23">
        <v>42938.0</v>
      </c>
      <c r="X26" s="12">
        <v>5.0</v>
      </c>
      <c r="Y26" s="12" t="s">
        <v>46</v>
      </c>
      <c r="Z26" s="12" t="s">
        <v>46</v>
      </c>
      <c r="AA26" s="12" t="s">
        <v>46</v>
      </c>
      <c r="AB26" s="12" t="s">
        <v>46</v>
      </c>
      <c r="AC26" s="12" t="s">
        <v>46</v>
      </c>
      <c r="AD26" s="12" t="s">
        <v>46</v>
      </c>
      <c r="AE26" s="20" t="s">
        <v>46</v>
      </c>
      <c r="AF26" s="20" t="s">
        <v>46</v>
      </c>
      <c r="AG26" s="12" t="s">
        <v>46</v>
      </c>
      <c r="AH26" s="12" t="s">
        <v>46</v>
      </c>
      <c r="AI26" s="12" t="s">
        <v>46</v>
      </c>
      <c r="AJ26" s="20" t="s">
        <v>46</v>
      </c>
      <c r="AK26" s="20" t="s">
        <v>56</v>
      </c>
      <c r="AL26" s="20" t="s">
        <v>56</v>
      </c>
      <c r="AM26" s="20" t="s">
        <v>127</v>
      </c>
    </row>
    <row r="27">
      <c r="A27" s="9" t="s">
        <v>128</v>
      </c>
      <c r="B27" s="9">
        <v>1.0</v>
      </c>
      <c r="C27" s="9" t="s">
        <v>124</v>
      </c>
      <c r="D27" s="9">
        <v>2018.0</v>
      </c>
      <c r="E27" s="8">
        <v>2017.0</v>
      </c>
      <c r="F27" s="8" t="s">
        <v>41</v>
      </c>
      <c r="G27" s="9" t="s">
        <v>42</v>
      </c>
      <c r="H27" s="10" t="s">
        <v>43</v>
      </c>
      <c r="I27" s="11">
        <v>38.13781</v>
      </c>
      <c r="J27" s="11">
        <v>-77.30132</v>
      </c>
      <c r="K27" s="8" t="s">
        <v>125</v>
      </c>
      <c r="L27" s="8" t="s">
        <v>45</v>
      </c>
      <c r="M27" s="12">
        <v>1.0</v>
      </c>
      <c r="N27" s="45">
        <v>43235.0</v>
      </c>
      <c r="O27" s="27" t="s">
        <v>55</v>
      </c>
      <c r="P27" s="45">
        <v>43235.0</v>
      </c>
      <c r="Q27" s="13">
        <v>1.0</v>
      </c>
      <c r="R27" s="13">
        <v>0.0</v>
      </c>
      <c r="S27" s="28">
        <v>43251.0</v>
      </c>
      <c r="T27" s="15" t="s">
        <v>55</v>
      </c>
      <c r="U27" s="15">
        <v>3.0</v>
      </c>
      <c r="V27" s="15">
        <v>0.0</v>
      </c>
      <c r="W27" s="14">
        <v>43241.0</v>
      </c>
      <c r="X27" s="16">
        <v>5.0</v>
      </c>
      <c r="Y27" s="14">
        <v>43251.0</v>
      </c>
      <c r="Z27" s="13">
        <v>3.0</v>
      </c>
      <c r="AA27" s="13" t="s">
        <v>46</v>
      </c>
      <c r="AB27" s="13" t="s">
        <v>46</v>
      </c>
      <c r="AC27" s="15" t="s">
        <v>46</v>
      </c>
      <c r="AD27" s="28">
        <v>43287.0</v>
      </c>
      <c r="AE27" s="13">
        <v>1.0</v>
      </c>
      <c r="AF27" s="46" t="s">
        <v>129</v>
      </c>
      <c r="AG27" s="28">
        <v>43292.0</v>
      </c>
      <c r="AH27" s="13" t="s">
        <v>62</v>
      </c>
      <c r="AI27" s="10">
        <v>3.0</v>
      </c>
      <c r="AJ27" s="15">
        <v>36.0</v>
      </c>
      <c r="AK27" s="15" t="s">
        <v>91</v>
      </c>
      <c r="AL27" s="15" t="s">
        <v>50</v>
      </c>
      <c r="AM27" s="15" t="s">
        <v>130</v>
      </c>
    </row>
    <row r="28">
      <c r="A28" s="9" t="s">
        <v>131</v>
      </c>
      <c r="B28" s="8"/>
      <c r="C28" s="8" t="s">
        <v>132</v>
      </c>
      <c r="D28" s="9">
        <v>2018.0</v>
      </c>
      <c r="E28" s="8">
        <v>2017.0</v>
      </c>
      <c r="F28" s="8" t="s">
        <v>41</v>
      </c>
      <c r="G28" s="9" t="s">
        <v>42</v>
      </c>
      <c r="H28" s="10" t="s">
        <v>43</v>
      </c>
      <c r="I28" s="11">
        <v>38.13863</v>
      </c>
      <c r="J28" s="11">
        <v>-77.30535</v>
      </c>
      <c r="K28" s="9" t="s">
        <v>133</v>
      </c>
      <c r="L28" s="9" t="s">
        <v>134</v>
      </c>
      <c r="M28" s="12">
        <v>0.0</v>
      </c>
      <c r="N28" s="27" t="s">
        <v>46</v>
      </c>
      <c r="O28" s="27" t="s">
        <v>46</v>
      </c>
      <c r="P28" s="29">
        <v>43252.0</v>
      </c>
      <c r="Q28" s="27">
        <v>5.0</v>
      </c>
      <c r="R28" s="13">
        <v>0.0</v>
      </c>
      <c r="S28" s="28">
        <v>43264.0</v>
      </c>
      <c r="T28" s="27" t="s">
        <v>55</v>
      </c>
      <c r="U28" s="27">
        <v>2.0</v>
      </c>
      <c r="V28" s="27">
        <v>0.0</v>
      </c>
      <c r="W28" s="14">
        <v>43252.0</v>
      </c>
      <c r="X28" s="16">
        <v>5.0</v>
      </c>
      <c r="Y28" s="14">
        <v>43264.0</v>
      </c>
      <c r="Z28" s="13">
        <v>2.0</v>
      </c>
      <c r="AA28" s="14">
        <v>43276.0</v>
      </c>
      <c r="AB28" s="13">
        <v>1.0</v>
      </c>
      <c r="AC28" s="13" t="s">
        <v>46</v>
      </c>
      <c r="AD28" s="28">
        <v>43292.0</v>
      </c>
      <c r="AE28" s="13">
        <v>1.0</v>
      </c>
      <c r="AF28" s="16">
        <v>28.0</v>
      </c>
      <c r="AG28" s="28">
        <v>43298.0</v>
      </c>
      <c r="AH28" s="13" t="s">
        <v>62</v>
      </c>
      <c r="AI28" s="10">
        <v>1.0</v>
      </c>
      <c r="AJ28" s="27">
        <v>28.0</v>
      </c>
      <c r="AK28" s="27" t="s">
        <v>91</v>
      </c>
      <c r="AL28" s="27" t="s">
        <v>86</v>
      </c>
      <c r="AM28" s="18"/>
    </row>
    <row r="29">
      <c r="A29" s="8" t="s">
        <v>135</v>
      </c>
      <c r="B29" s="9">
        <v>1.0</v>
      </c>
      <c r="C29" s="8" t="s">
        <v>40</v>
      </c>
      <c r="D29" s="9">
        <v>2018.0</v>
      </c>
      <c r="E29" s="8">
        <v>2017.0</v>
      </c>
      <c r="F29" s="8" t="s">
        <v>41</v>
      </c>
      <c r="G29" s="9" t="s">
        <v>42</v>
      </c>
      <c r="H29" s="10" t="s">
        <v>43</v>
      </c>
      <c r="I29" s="11">
        <v>38.14099</v>
      </c>
      <c r="J29" s="11">
        <v>-77.30815</v>
      </c>
      <c r="K29" s="8" t="s">
        <v>44</v>
      </c>
      <c r="L29" s="9" t="s">
        <v>45</v>
      </c>
      <c r="M29" s="12">
        <v>1.0</v>
      </c>
      <c r="N29" s="45">
        <v>43235.0</v>
      </c>
      <c r="O29" s="27" t="s">
        <v>55</v>
      </c>
      <c r="P29" s="45">
        <v>43235.0</v>
      </c>
      <c r="Q29" s="13">
        <v>1.0</v>
      </c>
      <c r="R29" s="13">
        <v>0.0</v>
      </c>
      <c r="S29" s="28">
        <v>43251.0</v>
      </c>
      <c r="T29" s="15" t="s">
        <v>55</v>
      </c>
      <c r="U29" s="13">
        <v>3.0</v>
      </c>
      <c r="V29" s="13">
        <v>0.0</v>
      </c>
      <c r="W29" s="14">
        <v>43244.0</v>
      </c>
      <c r="X29" s="16">
        <v>5.0</v>
      </c>
      <c r="Y29" s="14">
        <v>43251.0</v>
      </c>
      <c r="Z29" s="27">
        <v>3.0</v>
      </c>
      <c r="AA29" s="14">
        <v>43256.0</v>
      </c>
      <c r="AB29" s="13">
        <v>2.0</v>
      </c>
      <c r="AC29" s="13" t="s">
        <v>46</v>
      </c>
      <c r="AD29" s="47">
        <v>43279.0</v>
      </c>
      <c r="AE29" s="13">
        <v>2.0</v>
      </c>
      <c r="AF29" s="16">
        <v>28.0</v>
      </c>
      <c r="AG29" s="28">
        <v>43283.0</v>
      </c>
      <c r="AH29" s="27" t="s">
        <v>62</v>
      </c>
      <c r="AI29" s="10">
        <v>2.0</v>
      </c>
      <c r="AJ29" s="27">
        <v>28.0</v>
      </c>
      <c r="AK29" s="27" t="s">
        <v>91</v>
      </c>
      <c r="AL29" s="27" t="s">
        <v>86</v>
      </c>
      <c r="AM29" s="18"/>
    </row>
    <row r="30">
      <c r="A30" s="8" t="s">
        <v>136</v>
      </c>
      <c r="B30" s="8"/>
      <c r="C30" s="8" t="s">
        <v>65</v>
      </c>
      <c r="D30" s="9">
        <v>2018.0</v>
      </c>
      <c r="E30" s="8">
        <v>2018.0</v>
      </c>
      <c r="F30" s="8" t="s">
        <v>66</v>
      </c>
      <c r="G30" s="8" t="s">
        <v>42</v>
      </c>
      <c r="H30" s="8" t="s">
        <v>43</v>
      </c>
      <c r="I30" s="30">
        <v>38.12719</v>
      </c>
      <c r="J30" s="30">
        <v>-77.36018</v>
      </c>
      <c r="K30" s="24" t="s">
        <v>67</v>
      </c>
      <c r="L30" s="9" t="s">
        <v>45</v>
      </c>
      <c r="M30" s="21">
        <v>1.0</v>
      </c>
      <c r="N30" s="27" t="s">
        <v>46</v>
      </c>
      <c r="O30" s="27" t="s">
        <v>46</v>
      </c>
      <c r="P30" s="29">
        <v>43269.0</v>
      </c>
      <c r="Q30" s="27">
        <v>5.0</v>
      </c>
      <c r="R30" s="13">
        <v>0.0</v>
      </c>
      <c r="S30" s="28">
        <v>43279.0</v>
      </c>
      <c r="T30" s="27" t="s">
        <v>55</v>
      </c>
      <c r="U30" s="13">
        <v>3.0</v>
      </c>
      <c r="V30" s="13">
        <v>2.0</v>
      </c>
      <c r="W30" s="14">
        <v>43269.0</v>
      </c>
      <c r="X30" s="16">
        <v>5.0</v>
      </c>
      <c r="Y30" s="14">
        <v>43283.0</v>
      </c>
      <c r="Z30" s="13">
        <v>3.0</v>
      </c>
      <c r="AA30" s="14">
        <v>43287.0</v>
      </c>
      <c r="AB30" s="13">
        <v>2.0</v>
      </c>
      <c r="AC30" s="13" t="s">
        <v>46</v>
      </c>
      <c r="AD30" s="14">
        <v>43307.0</v>
      </c>
      <c r="AE30" s="13">
        <v>2.0</v>
      </c>
      <c r="AF30" s="16">
        <v>28.0</v>
      </c>
      <c r="AG30" s="14">
        <v>43314.0</v>
      </c>
      <c r="AH30" s="31" t="s">
        <v>62</v>
      </c>
      <c r="AI30" s="10">
        <v>2.0</v>
      </c>
      <c r="AJ30" s="27">
        <v>28.0</v>
      </c>
      <c r="AK30" s="27" t="s">
        <v>91</v>
      </c>
      <c r="AL30" s="27" t="s">
        <v>86</v>
      </c>
      <c r="AM30" s="27" t="s">
        <v>137</v>
      </c>
    </row>
    <row r="31">
      <c r="A31" s="10" t="s">
        <v>138</v>
      </c>
      <c r="B31" s="10"/>
      <c r="C31" s="10" t="s">
        <v>138</v>
      </c>
      <c r="D31" s="9">
        <v>2018.0</v>
      </c>
      <c r="E31" s="10">
        <v>2018.0</v>
      </c>
      <c r="F31" s="10" t="s">
        <v>41</v>
      </c>
      <c r="G31" s="9" t="s">
        <v>42</v>
      </c>
      <c r="H31" s="10" t="s">
        <v>43</v>
      </c>
      <c r="I31" s="30">
        <v>38.1365</v>
      </c>
      <c r="J31" s="30">
        <v>-77.29985</v>
      </c>
      <c r="K31" s="24" t="s">
        <v>139</v>
      </c>
      <c r="L31" s="9" t="s">
        <v>140</v>
      </c>
      <c r="M31" s="12">
        <v>1.0</v>
      </c>
      <c r="N31" s="25" t="s">
        <v>46</v>
      </c>
      <c r="O31" s="13" t="s">
        <v>46</v>
      </c>
      <c r="P31" s="48">
        <v>43279.0</v>
      </c>
      <c r="Q31" s="27">
        <v>5.0</v>
      </c>
      <c r="R31" s="13">
        <v>0.0</v>
      </c>
      <c r="S31" s="49">
        <v>43287.0</v>
      </c>
      <c r="T31" s="27" t="s">
        <v>55</v>
      </c>
      <c r="U31" s="13">
        <v>5.0</v>
      </c>
      <c r="V31" s="13">
        <v>0.0</v>
      </c>
      <c r="W31" s="14">
        <v>43279.0</v>
      </c>
      <c r="X31" s="16">
        <v>5.0</v>
      </c>
      <c r="Y31" s="14">
        <v>43306.0</v>
      </c>
      <c r="Z31" s="13">
        <v>3.0</v>
      </c>
      <c r="AA31" s="14">
        <v>43314.0</v>
      </c>
      <c r="AB31" s="27">
        <v>2.0</v>
      </c>
      <c r="AC31" s="13" t="s">
        <v>46</v>
      </c>
      <c r="AD31" s="27"/>
      <c r="AE31" s="27"/>
      <c r="AF31" s="16"/>
      <c r="AG31" s="27"/>
      <c r="AH31" s="18"/>
      <c r="AI31" s="12" t="s">
        <v>46</v>
      </c>
      <c r="AJ31" s="27">
        <v>22.0</v>
      </c>
      <c r="AK31" s="27" t="s">
        <v>56</v>
      </c>
      <c r="AL31" s="27" t="s">
        <v>56</v>
      </c>
      <c r="AM31" s="18"/>
    </row>
    <row r="32">
      <c r="A32" s="9" t="s">
        <v>141</v>
      </c>
      <c r="B32" s="9">
        <v>2.0</v>
      </c>
      <c r="C32" s="8" t="s">
        <v>142</v>
      </c>
      <c r="D32" s="9">
        <v>2018.0</v>
      </c>
      <c r="E32" s="8">
        <v>2018.0</v>
      </c>
      <c r="F32" s="8" t="s">
        <v>41</v>
      </c>
      <c r="G32" s="9" t="s">
        <v>42</v>
      </c>
      <c r="H32" s="10" t="s">
        <v>43</v>
      </c>
      <c r="I32" s="11">
        <v>38.13955</v>
      </c>
      <c r="J32" s="11">
        <v>-77.2988</v>
      </c>
      <c r="K32" s="24" t="s">
        <v>143</v>
      </c>
      <c r="L32" s="9" t="s">
        <v>144</v>
      </c>
      <c r="M32" s="12">
        <v>1.0</v>
      </c>
      <c r="N32" s="25" t="s">
        <v>46</v>
      </c>
      <c r="O32" s="13" t="s">
        <v>46</v>
      </c>
      <c r="P32" s="29">
        <v>43292.0</v>
      </c>
      <c r="Q32" s="27">
        <v>3.0</v>
      </c>
      <c r="R32" s="13">
        <v>0.0</v>
      </c>
      <c r="S32" s="28">
        <v>43306.0</v>
      </c>
      <c r="T32" s="27" t="s">
        <v>55</v>
      </c>
      <c r="U32" s="13">
        <v>2.0</v>
      </c>
      <c r="V32" s="50">
        <v>43102.0</v>
      </c>
      <c r="W32" s="14">
        <v>43298.0</v>
      </c>
      <c r="X32" s="16">
        <v>5.0</v>
      </c>
      <c r="Y32" s="14"/>
      <c r="Z32" s="18"/>
      <c r="AA32" s="14">
        <v>43314.0</v>
      </c>
      <c r="AB32" s="27">
        <v>1.0</v>
      </c>
      <c r="AC32" s="13" t="s">
        <v>46</v>
      </c>
      <c r="AD32" s="27"/>
      <c r="AE32" s="27"/>
      <c r="AF32" s="16"/>
      <c r="AG32" s="27"/>
      <c r="AH32" s="18"/>
      <c r="AI32" s="12" t="s">
        <v>46</v>
      </c>
      <c r="AJ32" s="27">
        <v>7.0</v>
      </c>
      <c r="AK32" s="27" t="s">
        <v>56</v>
      </c>
      <c r="AL32" s="27" t="s">
        <v>56</v>
      </c>
      <c r="AM32" s="18"/>
    </row>
    <row r="33">
      <c r="A33" s="9" t="s">
        <v>145</v>
      </c>
      <c r="B33" s="9">
        <v>3.0</v>
      </c>
      <c r="C33" s="9" t="s">
        <v>77</v>
      </c>
      <c r="D33" s="9">
        <v>2018.0</v>
      </c>
      <c r="E33" s="9">
        <v>2018.0</v>
      </c>
      <c r="F33" s="9" t="s">
        <v>66</v>
      </c>
      <c r="G33" s="9" t="s">
        <v>42</v>
      </c>
      <c r="H33" s="9" t="s">
        <v>78</v>
      </c>
      <c r="I33" s="11">
        <v>38.13455</v>
      </c>
      <c r="J33" s="11">
        <v>-77.35486</v>
      </c>
      <c r="K33" s="9" t="s">
        <v>45</v>
      </c>
      <c r="L33" s="9" t="s">
        <v>45</v>
      </c>
      <c r="M33" s="11">
        <v>0.0</v>
      </c>
      <c r="N33" s="25" t="s">
        <v>46</v>
      </c>
      <c r="O33" s="13" t="s">
        <v>46</v>
      </c>
      <c r="P33" s="32">
        <v>43279.0</v>
      </c>
      <c r="Q33" s="13">
        <v>3.0</v>
      </c>
      <c r="R33" s="13">
        <v>0.0</v>
      </c>
      <c r="S33" s="28"/>
      <c r="T33" s="18"/>
      <c r="U33" s="18"/>
      <c r="V33" s="18"/>
      <c r="W33" s="14">
        <v>43283.0</v>
      </c>
      <c r="X33" s="16">
        <v>5.0</v>
      </c>
      <c r="Y33" s="14">
        <v>43292.0</v>
      </c>
      <c r="Z33" s="13">
        <v>3.0</v>
      </c>
      <c r="AA33" s="31" t="s">
        <v>46</v>
      </c>
      <c r="AB33" s="31" t="s">
        <v>46</v>
      </c>
      <c r="AC33" s="31" t="s">
        <v>46</v>
      </c>
      <c r="AD33" s="14">
        <v>43292.0</v>
      </c>
      <c r="AE33" s="27">
        <v>3.0</v>
      </c>
      <c r="AF33" s="16"/>
      <c r="AG33" s="13" t="s">
        <v>46</v>
      </c>
      <c r="AH33" s="27" t="s">
        <v>120</v>
      </c>
      <c r="AI33" s="51" t="s">
        <v>46</v>
      </c>
      <c r="AJ33" s="27"/>
      <c r="AK33" s="27" t="s">
        <v>56</v>
      </c>
      <c r="AL33" s="27" t="s">
        <v>56</v>
      </c>
      <c r="AM33" s="27" t="s">
        <v>146</v>
      </c>
    </row>
    <row r="34">
      <c r="A34" s="9" t="s">
        <v>147</v>
      </c>
      <c r="B34" s="9">
        <v>1.0</v>
      </c>
      <c r="C34" s="8" t="s">
        <v>142</v>
      </c>
      <c r="D34" s="9">
        <v>2018.0</v>
      </c>
      <c r="E34" s="8">
        <v>2018.0</v>
      </c>
      <c r="F34" s="8" t="s">
        <v>41</v>
      </c>
      <c r="G34" s="9" t="s">
        <v>42</v>
      </c>
      <c r="H34" s="10" t="s">
        <v>43</v>
      </c>
      <c r="I34" s="11">
        <v>38.13955</v>
      </c>
      <c r="J34" s="11">
        <v>-77.2988</v>
      </c>
      <c r="K34" s="24" t="s">
        <v>143</v>
      </c>
      <c r="L34" s="9" t="s">
        <v>144</v>
      </c>
      <c r="M34" s="12">
        <v>1.0</v>
      </c>
      <c r="N34" s="25" t="s">
        <v>46</v>
      </c>
      <c r="O34" s="13" t="s">
        <v>46</v>
      </c>
      <c r="P34" s="52">
        <v>43241.0</v>
      </c>
      <c r="Q34" s="27">
        <v>5.0</v>
      </c>
      <c r="R34" s="13">
        <v>0.0</v>
      </c>
      <c r="S34" s="28">
        <v>43256.0</v>
      </c>
      <c r="T34" s="27" t="s">
        <v>55</v>
      </c>
      <c r="U34" s="13">
        <v>2.0</v>
      </c>
      <c r="V34" s="13">
        <v>0.0</v>
      </c>
      <c r="W34" s="14">
        <v>43251.0</v>
      </c>
      <c r="X34" s="16">
        <v>6.0</v>
      </c>
      <c r="Y34" s="14">
        <v>43283.0</v>
      </c>
      <c r="Z34" s="13">
        <v>2.0</v>
      </c>
      <c r="AA34" s="13" t="s">
        <v>46</v>
      </c>
      <c r="AB34" s="15" t="s">
        <v>46</v>
      </c>
      <c r="AC34" s="15" t="s">
        <v>46</v>
      </c>
      <c r="AD34" s="28">
        <v>43283.0</v>
      </c>
      <c r="AE34" s="13">
        <v>2.0</v>
      </c>
      <c r="AF34" s="16">
        <v>27.0</v>
      </c>
      <c r="AG34" s="28">
        <v>43287.0</v>
      </c>
      <c r="AH34" s="27" t="s">
        <v>62</v>
      </c>
      <c r="AI34" s="10">
        <v>2.0</v>
      </c>
      <c r="AJ34" s="27">
        <v>27.0</v>
      </c>
      <c r="AK34" s="27" t="s">
        <v>91</v>
      </c>
      <c r="AL34" s="27" t="s">
        <v>86</v>
      </c>
      <c r="AM34" s="18"/>
    </row>
    <row r="35">
      <c r="A35" s="19" t="s">
        <v>148</v>
      </c>
      <c r="B35" s="20"/>
      <c r="C35" s="20" t="s">
        <v>148</v>
      </c>
      <c r="D35" s="21">
        <v>2017.0</v>
      </c>
      <c r="E35" s="21">
        <v>2017.0</v>
      </c>
      <c r="F35" s="21" t="s">
        <v>53</v>
      </c>
      <c r="G35" s="9" t="s">
        <v>42</v>
      </c>
      <c r="H35" s="20" t="s">
        <v>54</v>
      </c>
      <c r="I35" s="22"/>
      <c r="J35" s="22"/>
      <c r="K35" s="22"/>
      <c r="L35" s="22"/>
      <c r="M35" s="21">
        <v>1.0</v>
      </c>
      <c r="N35" s="22"/>
      <c r="O35" s="22"/>
      <c r="P35" s="23">
        <v>42927.0</v>
      </c>
      <c r="Q35" s="20">
        <v>0.0</v>
      </c>
      <c r="R35" s="20">
        <v>2.0</v>
      </c>
      <c r="S35" s="40"/>
      <c r="T35" s="22"/>
      <c r="U35" s="40"/>
      <c r="V35" s="40"/>
      <c r="W35" s="12" t="s">
        <v>46</v>
      </c>
      <c r="X35" s="12" t="s">
        <v>46</v>
      </c>
      <c r="Y35" s="23">
        <v>42927.0</v>
      </c>
      <c r="Z35" s="12">
        <v>2.0</v>
      </c>
      <c r="AA35" s="23">
        <v>42935.0</v>
      </c>
      <c r="AB35" s="12">
        <v>0.0</v>
      </c>
      <c r="AC35" s="12" t="s">
        <v>46</v>
      </c>
      <c r="AD35" s="40"/>
      <c r="AE35" s="22"/>
      <c r="AF35" s="22"/>
      <c r="AG35" s="12" t="s">
        <v>46</v>
      </c>
      <c r="AH35" s="12" t="s">
        <v>46</v>
      </c>
      <c r="AI35" s="12">
        <v>0.0</v>
      </c>
      <c r="AJ35" s="22"/>
      <c r="AK35" s="20" t="s">
        <v>49</v>
      </c>
      <c r="AL35" s="20" t="s">
        <v>50</v>
      </c>
      <c r="AM35" s="20" t="s">
        <v>149</v>
      </c>
    </row>
    <row r="36">
      <c r="A36" s="19" t="s">
        <v>81</v>
      </c>
      <c r="B36" s="20">
        <v>1.0</v>
      </c>
      <c r="C36" s="20" t="s">
        <v>81</v>
      </c>
      <c r="D36" s="21">
        <v>2017.0</v>
      </c>
      <c r="E36" s="21">
        <v>2017.0</v>
      </c>
      <c r="F36" s="21" t="s">
        <v>82</v>
      </c>
      <c r="G36" s="9" t="s">
        <v>42</v>
      </c>
      <c r="H36" s="20" t="s">
        <v>54</v>
      </c>
      <c r="I36" s="22"/>
      <c r="J36" s="22"/>
      <c r="K36" s="22"/>
      <c r="L36" s="22"/>
      <c r="M36" s="21">
        <v>2.0</v>
      </c>
      <c r="N36" s="22"/>
      <c r="O36" s="22"/>
      <c r="P36" s="23">
        <v>42914.0</v>
      </c>
      <c r="Q36" s="20">
        <v>0.0</v>
      </c>
      <c r="R36" s="20">
        <v>3.0</v>
      </c>
      <c r="S36" s="40"/>
      <c r="T36" s="22"/>
      <c r="U36" s="40"/>
      <c r="V36" s="40"/>
      <c r="W36" s="12" t="s">
        <v>46</v>
      </c>
      <c r="X36" s="12" t="s">
        <v>46</v>
      </c>
      <c r="Y36" s="23">
        <v>42914.0</v>
      </c>
      <c r="Z36" s="12">
        <v>3.0</v>
      </c>
      <c r="AA36" s="23">
        <v>42921.0</v>
      </c>
      <c r="AB36" s="12">
        <v>1.0</v>
      </c>
      <c r="AC36" s="12" t="s">
        <v>46</v>
      </c>
      <c r="AD36" s="23">
        <v>42921.0</v>
      </c>
      <c r="AE36" s="20">
        <v>1.0</v>
      </c>
      <c r="AF36" s="22"/>
      <c r="AG36" s="23">
        <v>42923.0</v>
      </c>
      <c r="AH36" s="12" t="s">
        <v>62</v>
      </c>
      <c r="AI36" s="12">
        <v>0.0</v>
      </c>
      <c r="AJ36" s="22"/>
      <c r="AK36" s="20" t="s">
        <v>49</v>
      </c>
      <c r="AL36" s="20" t="s">
        <v>50</v>
      </c>
      <c r="AM36" s="22"/>
    </row>
    <row r="37">
      <c r="A37" s="36" t="s">
        <v>150</v>
      </c>
      <c r="B37" s="20">
        <v>1.0</v>
      </c>
      <c r="C37" s="20" t="s">
        <v>132</v>
      </c>
      <c r="D37" s="21">
        <v>2017.0</v>
      </c>
      <c r="E37" s="21">
        <v>2017.0</v>
      </c>
      <c r="F37" s="21" t="s">
        <v>41</v>
      </c>
      <c r="G37" s="9" t="s">
        <v>42</v>
      </c>
      <c r="H37" s="20" t="s">
        <v>54</v>
      </c>
      <c r="I37" s="22"/>
      <c r="J37" s="22"/>
      <c r="K37" s="22"/>
      <c r="L37" s="22"/>
      <c r="M37" s="21">
        <v>0.0</v>
      </c>
      <c r="N37" s="22"/>
      <c r="O37" s="22"/>
      <c r="P37" s="23">
        <v>42915.0</v>
      </c>
      <c r="Q37" s="20">
        <v>0.0</v>
      </c>
      <c r="R37" s="20">
        <v>2.0</v>
      </c>
      <c r="S37" s="40"/>
      <c r="T37" s="22"/>
      <c r="U37" s="40"/>
      <c r="V37" s="40"/>
      <c r="W37" s="12" t="s">
        <v>46</v>
      </c>
      <c r="X37" s="12" t="s">
        <v>46</v>
      </c>
      <c r="Y37" s="23">
        <v>42915.0</v>
      </c>
      <c r="Z37" s="12">
        <v>2.0</v>
      </c>
      <c r="AA37" s="23">
        <v>42916.0</v>
      </c>
      <c r="AB37" s="12">
        <v>1.0</v>
      </c>
      <c r="AC37" s="12" t="s">
        <v>46</v>
      </c>
      <c r="AD37" s="12" t="s">
        <v>46</v>
      </c>
      <c r="AE37" s="20" t="s">
        <v>46</v>
      </c>
      <c r="AF37" s="20" t="s">
        <v>46</v>
      </c>
      <c r="AG37" s="23">
        <v>42918.0</v>
      </c>
      <c r="AH37" s="12" t="s">
        <v>62</v>
      </c>
      <c r="AI37" s="12">
        <v>0.0</v>
      </c>
      <c r="AJ37" s="22"/>
      <c r="AK37" s="20" t="s">
        <v>91</v>
      </c>
      <c r="AL37" s="20" t="s">
        <v>50</v>
      </c>
      <c r="AM37" s="20" t="s">
        <v>151</v>
      </c>
    </row>
    <row r="38">
      <c r="A38" s="19" t="s">
        <v>152</v>
      </c>
      <c r="B38" s="20"/>
      <c r="C38" s="20" t="s">
        <v>152</v>
      </c>
      <c r="D38" s="21">
        <v>2017.0</v>
      </c>
      <c r="E38" s="21">
        <v>2017.0</v>
      </c>
      <c r="F38" s="21" t="s">
        <v>41</v>
      </c>
      <c r="G38" s="9" t="s">
        <v>42</v>
      </c>
      <c r="H38" s="20" t="s">
        <v>153</v>
      </c>
      <c r="I38" s="22"/>
      <c r="J38" s="22"/>
      <c r="K38" s="22"/>
      <c r="L38" s="22"/>
      <c r="M38" s="21">
        <v>0.0</v>
      </c>
      <c r="N38" s="21" t="s">
        <v>46</v>
      </c>
      <c r="O38" s="21" t="s">
        <v>46</v>
      </c>
      <c r="P38" s="21" t="s">
        <v>46</v>
      </c>
      <c r="Q38" s="21" t="s">
        <v>46</v>
      </c>
      <c r="R38" s="21" t="s">
        <v>46</v>
      </c>
      <c r="S38" s="21" t="s">
        <v>46</v>
      </c>
      <c r="T38" s="21" t="s">
        <v>46</v>
      </c>
      <c r="U38" s="21" t="s">
        <v>46</v>
      </c>
      <c r="V38" s="21" t="s">
        <v>46</v>
      </c>
      <c r="W38" s="21" t="s">
        <v>46</v>
      </c>
      <c r="X38" s="21" t="s">
        <v>46</v>
      </c>
      <c r="Y38" s="21" t="s">
        <v>46</v>
      </c>
      <c r="Z38" s="21" t="s">
        <v>46</v>
      </c>
      <c r="AA38" s="21" t="s">
        <v>46</v>
      </c>
      <c r="AB38" s="21" t="s">
        <v>46</v>
      </c>
      <c r="AC38" s="21" t="s">
        <v>46</v>
      </c>
      <c r="AD38" s="21" t="s">
        <v>46</v>
      </c>
      <c r="AE38" s="21" t="s">
        <v>46</v>
      </c>
      <c r="AF38" s="21" t="s">
        <v>46</v>
      </c>
      <c r="AG38" s="21" t="s">
        <v>46</v>
      </c>
      <c r="AH38" s="21" t="s">
        <v>46</v>
      </c>
      <c r="AI38" s="21" t="s">
        <v>46</v>
      </c>
      <c r="AJ38" s="21" t="s">
        <v>46</v>
      </c>
      <c r="AK38" s="20" t="s">
        <v>91</v>
      </c>
      <c r="AL38" s="20" t="s">
        <v>50</v>
      </c>
      <c r="AM38" s="20" t="s">
        <v>154</v>
      </c>
    </row>
    <row r="39">
      <c r="A39" s="19" t="s">
        <v>155</v>
      </c>
      <c r="B39" s="20">
        <v>1.0</v>
      </c>
      <c r="C39" s="20" t="s">
        <v>155</v>
      </c>
      <c r="D39" s="21">
        <v>2017.0</v>
      </c>
      <c r="E39" s="21">
        <v>2017.0</v>
      </c>
      <c r="F39" s="21" t="s">
        <v>53</v>
      </c>
      <c r="G39" s="9" t="s">
        <v>42</v>
      </c>
      <c r="H39" s="20" t="s">
        <v>54</v>
      </c>
      <c r="I39" s="22"/>
      <c r="J39" s="22"/>
      <c r="K39" s="22"/>
      <c r="L39" s="22"/>
      <c r="M39" s="21">
        <v>2.0</v>
      </c>
      <c r="N39" s="22"/>
      <c r="O39" s="22"/>
      <c r="P39" s="23">
        <v>42919.0</v>
      </c>
      <c r="Q39" s="20">
        <v>0.0</v>
      </c>
      <c r="R39" s="20">
        <v>3.0</v>
      </c>
      <c r="S39" s="23">
        <v>42912.0</v>
      </c>
      <c r="T39" s="20" t="s">
        <v>156</v>
      </c>
      <c r="U39" s="40"/>
      <c r="V39" s="40"/>
      <c r="W39" s="12" t="s">
        <v>46</v>
      </c>
      <c r="X39" s="12" t="s">
        <v>46</v>
      </c>
      <c r="Y39" s="23">
        <v>42919.0</v>
      </c>
      <c r="Z39" s="12">
        <v>3.0</v>
      </c>
      <c r="AA39" s="23">
        <v>42923.0</v>
      </c>
      <c r="AB39" s="12">
        <v>2.0</v>
      </c>
      <c r="AC39" s="12" t="s">
        <v>46</v>
      </c>
      <c r="AD39" s="23">
        <v>42934.0</v>
      </c>
      <c r="AE39" s="20" t="s">
        <v>157</v>
      </c>
      <c r="AF39" s="22"/>
      <c r="AG39" s="12" t="s">
        <v>46</v>
      </c>
      <c r="AH39" s="12" t="s">
        <v>46</v>
      </c>
      <c r="AI39" s="12" t="s">
        <v>46</v>
      </c>
      <c r="AJ39" s="22"/>
      <c r="AK39" s="20" t="s">
        <v>56</v>
      </c>
      <c r="AL39" s="20" t="s">
        <v>56</v>
      </c>
      <c r="AM39" s="22"/>
    </row>
    <row r="40">
      <c r="A40" s="19" t="s">
        <v>158</v>
      </c>
      <c r="B40" s="20"/>
      <c r="C40" s="20" t="s">
        <v>158</v>
      </c>
      <c r="D40" s="21">
        <v>2017.0</v>
      </c>
      <c r="E40" s="21">
        <v>2016.0</v>
      </c>
      <c r="F40" s="21" t="s">
        <v>53</v>
      </c>
      <c r="G40" s="9" t="s">
        <v>42</v>
      </c>
      <c r="H40" s="20" t="s">
        <v>153</v>
      </c>
      <c r="I40" s="22"/>
      <c r="J40" s="22"/>
      <c r="K40" s="22"/>
      <c r="L40" s="22"/>
      <c r="M40" s="21">
        <v>0.0</v>
      </c>
      <c r="N40" s="21" t="s">
        <v>46</v>
      </c>
      <c r="O40" s="21" t="s">
        <v>46</v>
      </c>
      <c r="P40" s="21" t="s">
        <v>46</v>
      </c>
      <c r="Q40" s="21" t="s">
        <v>46</v>
      </c>
      <c r="R40" s="21" t="s">
        <v>46</v>
      </c>
      <c r="S40" s="21" t="s">
        <v>46</v>
      </c>
      <c r="T40" s="21" t="s">
        <v>46</v>
      </c>
      <c r="U40" s="21" t="s">
        <v>46</v>
      </c>
      <c r="V40" s="21" t="s">
        <v>46</v>
      </c>
      <c r="W40" s="21" t="s">
        <v>46</v>
      </c>
      <c r="X40" s="21" t="s">
        <v>46</v>
      </c>
      <c r="Y40" s="21" t="s">
        <v>46</v>
      </c>
      <c r="Z40" s="21" t="s">
        <v>46</v>
      </c>
      <c r="AA40" s="21" t="s">
        <v>46</v>
      </c>
      <c r="AB40" s="21" t="s">
        <v>46</v>
      </c>
      <c r="AC40" s="21" t="s">
        <v>46</v>
      </c>
      <c r="AD40" s="21" t="s">
        <v>46</v>
      </c>
      <c r="AE40" s="21" t="s">
        <v>46</v>
      </c>
      <c r="AF40" s="21" t="s">
        <v>46</v>
      </c>
      <c r="AG40" s="21" t="s">
        <v>46</v>
      </c>
      <c r="AH40" s="21" t="s">
        <v>46</v>
      </c>
      <c r="AI40" s="21" t="s">
        <v>46</v>
      </c>
      <c r="AJ40" s="21" t="s">
        <v>46</v>
      </c>
      <c r="AK40" s="20" t="s">
        <v>153</v>
      </c>
      <c r="AL40" s="20" t="s">
        <v>153</v>
      </c>
      <c r="AM40" s="22"/>
    </row>
    <row r="41">
      <c r="A41" s="19" t="s">
        <v>159</v>
      </c>
      <c r="B41" s="20"/>
      <c r="C41" s="20" t="s">
        <v>160</v>
      </c>
      <c r="D41" s="21">
        <v>2017.0</v>
      </c>
      <c r="E41" s="21">
        <v>2017.0</v>
      </c>
      <c r="F41" s="21" t="s">
        <v>53</v>
      </c>
      <c r="G41" s="9" t="s">
        <v>42</v>
      </c>
      <c r="H41" s="20" t="s">
        <v>153</v>
      </c>
      <c r="I41" s="22"/>
      <c r="J41" s="22"/>
      <c r="K41" s="22"/>
      <c r="L41" s="22"/>
      <c r="M41" s="21">
        <v>2.0</v>
      </c>
      <c r="N41" s="21" t="s">
        <v>46</v>
      </c>
      <c r="O41" s="21" t="s">
        <v>46</v>
      </c>
      <c r="P41" s="21" t="s">
        <v>46</v>
      </c>
      <c r="Q41" s="21" t="s">
        <v>46</v>
      </c>
      <c r="R41" s="21" t="s">
        <v>46</v>
      </c>
      <c r="S41" s="21" t="s">
        <v>46</v>
      </c>
      <c r="T41" s="21" t="s">
        <v>46</v>
      </c>
      <c r="U41" s="21" t="s">
        <v>46</v>
      </c>
      <c r="V41" s="21" t="s">
        <v>46</v>
      </c>
      <c r="W41" s="21" t="s">
        <v>46</v>
      </c>
      <c r="X41" s="21" t="s">
        <v>46</v>
      </c>
      <c r="Y41" s="21" t="s">
        <v>46</v>
      </c>
      <c r="Z41" s="21" t="s">
        <v>46</v>
      </c>
      <c r="AA41" s="21" t="s">
        <v>46</v>
      </c>
      <c r="AB41" s="21" t="s">
        <v>46</v>
      </c>
      <c r="AC41" s="21" t="s">
        <v>46</v>
      </c>
      <c r="AD41" s="21" t="s">
        <v>46</v>
      </c>
      <c r="AE41" s="21" t="s">
        <v>46</v>
      </c>
      <c r="AF41" s="21" t="s">
        <v>46</v>
      </c>
      <c r="AG41" s="21" t="s">
        <v>46</v>
      </c>
      <c r="AH41" s="21" t="s">
        <v>46</v>
      </c>
      <c r="AI41" s="21" t="s">
        <v>46</v>
      </c>
      <c r="AJ41" s="21" t="s">
        <v>46</v>
      </c>
      <c r="AK41" s="20" t="s">
        <v>153</v>
      </c>
      <c r="AL41" s="20" t="s">
        <v>153</v>
      </c>
      <c r="AM41" s="22"/>
    </row>
    <row r="42">
      <c r="A42" s="19" t="s">
        <v>71</v>
      </c>
      <c r="B42" s="20"/>
      <c r="C42" s="20" t="s">
        <v>71</v>
      </c>
      <c r="D42" s="21">
        <v>2017.0</v>
      </c>
      <c r="E42" s="21">
        <v>2017.0</v>
      </c>
      <c r="F42" s="21" t="s">
        <v>53</v>
      </c>
      <c r="G42" s="9" t="s">
        <v>42</v>
      </c>
      <c r="H42" s="20" t="s">
        <v>153</v>
      </c>
      <c r="I42" s="22"/>
      <c r="J42" s="22"/>
      <c r="K42" s="22"/>
      <c r="L42" s="22"/>
      <c r="M42" s="21">
        <v>1.0</v>
      </c>
      <c r="N42" s="21" t="s">
        <v>46</v>
      </c>
      <c r="O42" s="21" t="s">
        <v>46</v>
      </c>
      <c r="P42" s="21" t="s">
        <v>46</v>
      </c>
      <c r="Q42" s="21" t="s">
        <v>46</v>
      </c>
      <c r="R42" s="21" t="s">
        <v>46</v>
      </c>
      <c r="S42" s="21" t="s">
        <v>46</v>
      </c>
      <c r="T42" s="21" t="s">
        <v>46</v>
      </c>
      <c r="U42" s="21" t="s">
        <v>46</v>
      </c>
      <c r="V42" s="21" t="s">
        <v>46</v>
      </c>
      <c r="W42" s="21" t="s">
        <v>46</v>
      </c>
      <c r="X42" s="21" t="s">
        <v>46</v>
      </c>
      <c r="Y42" s="21" t="s">
        <v>46</v>
      </c>
      <c r="Z42" s="21" t="s">
        <v>46</v>
      </c>
      <c r="AA42" s="21" t="s">
        <v>46</v>
      </c>
      <c r="AB42" s="21" t="s">
        <v>46</v>
      </c>
      <c r="AC42" s="21" t="s">
        <v>46</v>
      </c>
      <c r="AD42" s="21" t="s">
        <v>46</v>
      </c>
      <c r="AE42" s="21" t="s">
        <v>46</v>
      </c>
      <c r="AF42" s="21" t="s">
        <v>46</v>
      </c>
      <c r="AG42" s="21" t="s">
        <v>46</v>
      </c>
      <c r="AH42" s="21" t="s">
        <v>46</v>
      </c>
      <c r="AI42" s="21" t="s">
        <v>46</v>
      </c>
      <c r="AJ42" s="21" t="s">
        <v>46</v>
      </c>
      <c r="AK42" s="20" t="s">
        <v>153</v>
      </c>
      <c r="AL42" s="20" t="s">
        <v>153</v>
      </c>
      <c r="AM42" s="22"/>
    </row>
    <row r="43">
      <c r="A43" s="19" t="s">
        <v>161</v>
      </c>
      <c r="B43" s="20">
        <v>1.0</v>
      </c>
      <c r="C43" s="20" t="s">
        <v>161</v>
      </c>
      <c r="D43" s="21">
        <v>2017.0</v>
      </c>
      <c r="E43" s="21">
        <v>2017.0</v>
      </c>
      <c r="F43" s="21" t="s">
        <v>66</v>
      </c>
      <c r="G43" s="9" t="s">
        <v>42</v>
      </c>
      <c r="H43" s="20" t="s">
        <v>153</v>
      </c>
      <c r="I43" s="22"/>
      <c r="J43" s="22"/>
      <c r="K43" s="22"/>
      <c r="L43" s="22"/>
      <c r="M43" s="21">
        <v>1.0</v>
      </c>
      <c r="N43" s="21" t="s">
        <v>46</v>
      </c>
      <c r="O43" s="21" t="s">
        <v>46</v>
      </c>
      <c r="P43" s="21" t="s">
        <v>46</v>
      </c>
      <c r="Q43" s="21" t="s">
        <v>46</v>
      </c>
      <c r="R43" s="21" t="s">
        <v>46</v>
      </c>
      <c r="S43" s="21" t="s">
        <v>46</v>
      </c>
      <c r="T43" s="21" t="s">
        <v>46</v>
      </c>
      <c r="U43" s="21" t="s">
        <v>46</v>
      </c>
      <c r="V43" s="21" t="s">
        <v>46</v>
      </c>
      <c r="W43" s="21" t="s">
        <v>46</v>
      </c>
      <c r="X43" s="21" t="s">
        <v>46</v>
      </c>
      <c r="Y43" s="21" t="s">
        <v>46</v>
      </c>
      <c r="Z43" s="21" t="s">
        <v>46</v>
      </c>
      <c r="AA43" s="21" t="s">
        <v>46</v>
      </c>
      <c r="AB43" s="21" t="s">
        <v>46</v>
      </c>
      <c r="AC43" s="21" t="s">
        <v>46</v>
      </c>
      <c r="AD43" s="21" t="s">
        <v>46</v>
      </c>
      <c r="AE43" s="21" t="s">
        <v>46</v>
      </c>
      <c r="AF43" s="21" t="s">
        <v>46</v>
      </c>
      <c r="AG43" s="21" t="s">
        <v>46</v>
      </c>
      <c r="AH43" s="21" t="s">
        <v>46</v>
      </c>
      <c r="AI43" s="21" t="s">
        <v>46</v>
      </c>
      <c r="AJ43" s="21" t="s">
        <v>46</v>
      </c>
      <c r="AK43" s="20" t="s">
        <v>153</v>
      </c>
      <c r="AL43" s="20" t="s">
        <v>153</v>
      </c>
      <c r="AM43" s="20" t="s">
        <v>153</v>
      </c>
    </row>
    <row r="44">
      <c r="A44" s="19" t="s">
        <v>162</v>
      </c>
      <c r="B44" s="20">
        <v>1.0</v>
      </c>
      <c r="C44" s="20" t="s">
        <v>162</v>
      </c>
      <c r="D44" s="21">
        <v>2017.0</v>
      </c>
      <c r="E44" s="21">
        <v>2017.0</v>
      </c>
      <c r="F44" s="21" t="s">
        <v>66</v>
      </c>
      <c r="G44" s="9" t="s">
        <v>42</v>
      </c>
      <c r="H44" s="20" t="s">
        <v>153</v>
      </c>
      <c r="I44" s="22"/>
      <c r="J44" s="22"/>
      <c r="K44" s="22"/>
      <c r="L44" s="22"/>
      <c r="M44" s="21">
        <v>1.0</v>
      </c>
      <c r="N44" s="21" t="s">
        <v>46</v>
      </c>
      <c r="O44" s="21" t="s">
        <v>46</v>
      </c>
      <c r="P44" s="21" t="s">
        <v>46</v>
      </c>
      <c r="Q44" s="21" t="s">
        <v>46</v>
      </c>
      <c r="R44" s="21" t="s">
        <v>46</v>
      </c>
      <c r="S44" s="21" t="s">
        <v>46</v>
      </c>
      <c r="T44" s="21" t="s">
        <v>46</v>
      </c>
      <c r="U44" s="21" t="s">
        <v>46</v>
      </c>
      <c r="V44" s="21" t="s">
        <v>46</v>
      </c>
      <c r="W44" s="21" t="s">
        <v>46</v>
      </c>
      <c r="X44" s="21" t="s">
        <v>46</v>
      </c>
      <c r="Y44" s="21" t="s">
        <v>46</v>
      </c>
      <c r="Z44" s="21" t="s">
        <v>46</v>
      </c>
      <c r="AA44" s="21" t="s">
        <v>46</v>
      </c>
      <c r="AB44" s="21" t="s">
        <v>46</v>
      </c>
      <c r="AC44" s="21" t="s">
        <v>46</v>
      </c>
      <c r="AD44" s="21" t="s">
        <v>46</v>
      </c>
      <c r="AE44" s="21" t="s">
        <v>46</v>
      </c>
      <c r="AF44" s="21" t="s">
        <v>46</v>
      </c>
      <c r="AG44" s="21" t="s">
        <v>46</v>
      </c>
      <c r="AH44" s="21" t="s">
        <v>46</v>
      </c>
      <c r="AI44" s="21" t="s">
        <v>46</v>
      </c>
      <c r="AJ44" s="21" t="s">
        <v>46</v>
      </c>
      <c r="AK44" s="20" t="s">
        <v>153</v>
      </c>
      <c r="AL44" s="20" t="s">
        <v>153</v>
      </c>
      <c r="AM44" s="20" t="s">
        <v>153</v>
      </c>
    </row>
    <row r="45">
      <c r="A45" s="19" t="s">
        <v>163</v>
      </c>
      <c r="B45" s="19"/>
      <c r="C45" s="19" t="s">
        <v>163</v>
      </c>
      <c r="D45" s="21">
        <v>2017.0</v>
      </c>
      <c r="E45" s="21" t="s">
        <v>164</v>
      </c>
      <c r="F45" s="21" t="s">
        <v>53</v>
      </c>
      <c r="G45" s="9" t="s">
        <v>42</v>
      </c>
      <c r="H45" s="20" t="s">
        <v>153</v>
      </c>
      <c r="I45" s="22"/>
      <c r="J45" s="22"/>
      <c r="K45" s="22"/>
      <c r="L45" s="22"/>
      <c r="M45" s="21">
        <v>0.0</v>
      </c>
      <c r="N45" s="21" t="s">
        <v>46</v>
      </c>
      <c r="O45" s="21" t="s">
        <v>46</v>
      </c>
      <c r="P45" s="21" t="s">
        <v>46</v>
      </c>
      <c r="Q45" s="21" t="s">
        <v>46</v>
      </c>
      <c r="R45" s="21" t="s">
        <v>46</v>
      </c>
      <c r="S45" s="21" t="s">
        <v>46</v>
      </c>
      <c r="T45" s="21" t="s">
        <v>46</v>
      </c>
      <c r="U45" s="21" t="s">
        <v>46</v>
      </c>
      <c r="V45" s="21" t="s">
        <v>46</v>
      </c>
      <c r="W45" s="21" t="s">
        <v>46</v>
      </c>
      <c r="X45" s="21" t="s">
        <v>46</v>
      </c>
      <c r="Y45" s="21" t="s">
        <v>46</v>
      </c>
      <c r="Z45" s="21" t="s">
        <v>46</v>
      </c>
      <c r="AA45" s="21" t="s">
        <v>46</v>
      </c>
      <c r="AB45" s="21" t="s">
        <v>46</v>
      </c>
      <c r="AC45" s="21" t="s">
        <v>46</v>
      </c>
      <c r="AD45" s="21" t="s">
        <v>46</v>
      </c>
      <c r="AE45" s="21" t="s">
        <v>46</v>
      </c>
      <c r="AF45" s="21" t="s">
        <v>46</v>
      </c>
      <c r="AG45" s="21" t="s">
        <v>46</v>
      </c>
      <c r="AH45" s="21" t="s">
        <v>46</v>
      </c>
      <c r="AI45" s="21" t="s">
        <v>46</v>
      </c>
      <c r="AJ45" s="21" t="s">
        <v>46</v>
      </c>
      <c r="AK45" s="20" t="s">
        <v>153</v>
      </c>
      <c r="AL45" s="20" t="s">
        <v>153</v>
      </c>
      <c r="AM45" s="22"/>
    </row>
    <row r="46">
      <c r="A46" s="19" t="s">
        <v>165</v>
      </c>
      <c r="B46" s="20">
        <v>1.0</v>
      </c>
      <c r="C46" s="20" t="s">
        <v>52</v>
      </c>
      <c r="D46" s="21">
        <v>2017.0</v>
      </c>
      <c r="E46" s="21">
        <v>2016.0</v>
      </c>
      <c r="F46" s="21" t="s">
        <v>53</v>
      </c>
      <c r="G46" s="9" t="s">
        <v>42</v>
      </c>
      <c r="H46" s="20" t="s">
        <v>153</v>
      </c>
      <c r="I46" s="22"/>
      <c r="J46" s="22"/>
      <c r="K46" s="22"/>
      <c r="L46" s="22"/>
      <c r="M46" s="21">
        <v>0.0</v>
      </c>
      <c r="N46" s="21" t="s">
        <v>46</v>
      </c>
      <c r="O46" s="21" t="s">
        <v>46</v>
      </c>
      <c r="P46" s="21" t="s">
        <v>46</v>
      </c>
      <c r="Q46" s="21" t="s">
        <v>46</v>
      </c>
      <c r="R46" s="21" t="s">
        <v>46</v>
      </c>
      <c r="S46" s="21" t="s">
        <v>46</v>
      </c>
      <c r="T46" s="21" t="s">
        <v>46</v>
      </c>
      <c r="U46" s="21" t="s">
        <v>46</v>
      </c>
      <c r="V46" s="21" t="s">
        <v>46</v>
      </c>
      <c r="W46" s="21" t="s">
        <v>46</v>
      </c>
      <c r="X46" s="21" t="s">
        <v>46</v>
      </c>
      <c r="Y46" s="21" t="s">
        <v>46</v>
      </c>
      <c r="Z46" s="21" t="s">
        <v>46</v>
      </c>
      <c r="AA46" s="21" t="s">
        <v>46</v>
      </c>
      <c r="AB46" s="21" t="s">
        <v>46</v>
      </c>
      <c r="AC46" s="21" t="s">
        <v>46</v>
      </c>
      <c r="AD46" s="21" t="s">
        <v>46</v>
      </c>
      <c r="AE46" s="21" t="s">
        <v>46</v>
      </c>
      <c r="AF46" s="21" t="s">
        <v>46</v>
      </c>
      <c r="AG46" s="21" t="s">
        <v>46</v>
      </c>
      <c r="AH46" s="21" t="s">
        <v>46</v>
      </c>
      <c r="AI46" s="21" t="s">
        <v>46</v>
      </c>
      <c r="AJ46" s="21" t="s">
        <v>46</v>
      </c>
      <c r="AK46" s="20" t="s">
        <v>153</v>
      </c>
      <c r="AL46" s="20" t="s">
        <v>153</v>
      </c>
      <c r="AM46" s="22"/>
    </row>
    <row r="47">
      <c r="A47" s="19" t="s">
        <v>166</v>
      </c>
      <c r="B47" s="20"/>
      <c r="C47" s="20" t="s">
        <v>160</v>
      </c>
      <c r="D47" s="21">
        <v>2017.0</v>
      </c>
      <c r="E47" s="21">
        <v>2017.0</v>
      </c>
      <c r="F47" s="21" t="s">
        <v>53</v>
      </c>
      <c r="G47" s="9" t="s">
        <v>42</v>
      </c>
      <c r="H47" s="20" t="s">
        <v>153</v>
      </c>
      <c r="I47" s="22"/>
      <c r="J47" s="22"/>
      <c r="K47" s="22"/>
      <c r="L47" s="22"/>
      <c r="M47" s="21" t="s">
        <v>46</v>
      </c>
      <c r="N47" s="21" t="s">
        <v>46</v>
      </c>
      <c r="O47" s="21" t="s">
        <v>46</v>
      </c>
      <c r="P47" s="21" t="s">
        <v>46</v>
      </c>
      <c r="Q47" s="21" t="s">
        <v>46</v>
      </c>
      <c r="R47" s="21" t="s">
        <v>46</v>
      </c>
      <c r="S47" s="21" t="s">
        <v>46</v>
      </c>
      <c r="T47" s="21" t="s">
        <v>46</v>
      </c>
      <c r="U47" s="21" t="s">
        <v>46</v>
      </c>
      <c r="V47" s="21" t="s">
        <v>46</v>
      </c>
      <c r="W47" s="21" t="s">
        <v>46</v>
      </c>
      <c r="X47" s="21" t="s">
        <v>46</v>
      </c>
      <c r="Y47" s="21" t="s">
        <v>46</v>
      </c>
      <c r="Z47" s="21" t="s">
        <v>46</v>
      </c>
      <c r="AA47" s="21" t="s">
        <v>46</v>
      </c>
      <c r="AB47" s="21" t="s">
        <v>46</v>
      </c>
      <c r="AC47" s="21" t="s">
        <v>46</v>
      </c>
      <c r="AD47" s="21" t="s">
        <v>46</v>
      </c>
      <c r="AE47" s="21" t="s">
        <v>46</v>
      </c>
      <c r="AF47" s="21" t="s">
        <v>46</v>
      </c>
      <c r="AG47" s="21" t="s">
        <v>46</v>
      </c>
      <c r="AH47" s="21" t="s">
        <v>46</v>
      </c>
      <c r="AI47" s="21" t="s">
        <v>46</v>
      </c>
      <c r="AJ47" s="21" t="s">
        <v>46</v>
      </c>
      <c r="AK47" s="20" t="s">
        <v>153</v>
      </c>
      <c r="AL47" s="20" t="s">
        <v>153</v>
      </c>
      <c r="AM47" s="22"/>
    </row>
    <row r="48">
      <c r="A48" s="19" t="s">
        <v>167</v>
      </c>
      <c r="B48" s="20">
        <v>1.0</v>
      </c>
      <c r="C48" s="20" t="s">
        <v>40</v>
      </c>
      <c r="D48" s="21">
        <v>2017.0</v>
      </c>
      <c r="E48" s="21">
        <v>2017.0</v>
      </c>
      <c r="F48" s="21" t="s">
        <v>41</v>
      </c>
      <c r="G48" s="9" t="s">
        <v>42</v>
      </c>
      <c r="H48" s="20" t="s">
        <v>153</v>
      </c>
      <c r="I48" s="22"/>
      <c r="J48" s="22"/>
      <c r="K48" s="22"/>
      <c r="L48" s="22"/>
      <c r="M48" s="21">
        <v>1.0</v>
      </c>
      <c r="N48" s="21" t="s">
        <v>46</v>
      </c>
      <c r="O48" s="21" t="s">
        <v>46</v>
      </c>
      <c r="P48" s="21" t="s">
        <v>46</v>
      </c>
      <c r="Q48" s="21" t="s">
        <v>46</v>
      </c>
      <c r="R48" s="21" t="s">
        <v>46</v>
      </c>
      <c r="S48" s="21" t="s">
        <v>46</v>
      </c>
      <c r="T48" s="21" t="s">
        <v>46</v>
      </c>
      <c r="U48" s="21" t="s">
        <v>46</v>
      </c>
      <c r="V48" s="21" t="s">
        <v>46</v>
      </c>
      <c r="W48" s="21" t="s">
        <v>46</v>
      </c>
      <c r="X48" s="21" t="s">
        <v>46</v>
      </c>
      <c r="Y48" s="21" t="s">
        <v>46</v>
      </c>
      <c r="Z48" s="21" t="s">
        <v>46</v>
      </c>
      <c r="AA48" s="21" t="s">
        <v>46</v>
      </c>
      <c r="AB48" s="21" t="s">
        <v>46</v>
      </c>
      <c r="AC48" s="21" t="s">
        <v>46</v>
      </c>
      <c r="AD48" s="21" t="s">
        <v>46</v>
      </c>
      <c r="AE48" s="21" t="s">
        <v>46</v>
      </c>
      <c r="AF48" s="21" t="s">
        <v>46</v>
      </c>
      <c r="AG48" s="21" t="s">
        <v>46</v>
      </c>
      <c r="AH48" s="21" t="s">
        <v>46</v>
      </c>
      <c r="AI48" s="21" t="s">
        <v>46</v>
      </c>
      <c r="AJ48" s="21" t="s">
        <v>46</v>
      </c>
      <c r="AK48" s="20" t="s">
        <v>153</v>
      </c>
      <c r="AL48" s="20" t="s">
        <v>153</v>
      </c>
      <c r="AM48" s="22"/>
    </row>
    <row r="49">
      <c r="A49" s="19" t="s">
        <v>168</v>
      </c>
      <c r="B49" s="20">
        <v>1.0</v>
      </c>
      <c r="C49" s="20" t="s">
        <v>168</v>
      </c>
      <c r="D49" s="21">
        <v>2017.0</v>
      </c>
      <c r="E49" s="21">
        <v>2017.0</v>
      </c>
      <c r="F49" s="21" t="s">
        <v>53</v>
      </c>
      <c r="G49" s="9" t="s">
        <v>42</v>
      </c>
      <c r="H49" s="20" t="s">
        <v>153</v>
      </c>
      <c r="I49" s="22"/>
      <c r="J49" s="22"/>
      <c r="K49" s="22"/>
      <c r="L49" s="22"/>
      <c r="M49" s="21">
        <v>0.0</v>
      </c>
      <c r="N49" s="21" t="s">
        <v>46</v>
      </c>
      <c r="O49" s="21" t="s">
        <v>46</v>
      </c>
      <c r="P49" s="21" t="s">
        <v>46</v>
      </c>
      <c r="Q49" s="21" t="s">
        <v>46</v>
      </c>
      <c r="R49" s="21" t="s">
        <v>46</v>
      </c>
      <c r="S49" s="21" t="s">
        <v>46</v>
      </c>
      <c r="T49" s="21" t="s">
        <v>46</v>
      </c>
      <c r="U49" s="21" t="s">
        <v>46</v>
      </c>
      <c r="V49" s="21" t="s">
        <v>46</v>
      </c>
      <c r="W49" s="21" t="s">
        <v>46</v>
      </c>
      <c r="X49" s="21" t="s">
        <v>46</v>
      </c>
      <c r="Y49" s="21" t="s">
        <v>46</v>
      </c>
      <c r="Z49" s="21" t="s">
        <v>46</v>
      </c>
      <c r="AA49" s="21" t="s">
        <v>46</v>
      </c>
      <c r="AB49" s="21" t="s">
        <v>46</v>
      </c>
      <c r="AC49" s="21" t="s">
        <v>46</v>
      </c>
      <c r="AD49" s="21" t="s">
        <v>46</v>
      </c>
      <c r="AE49" s="21" t="s">
        <v>46</v>
      </c>
      <c r="AF49" s="21" t="s">
        <v>46</v>
      </c>
      <c r="AG49" s="21" t="s">
        <v>46</v>
      </c>
      <c r="AH49" s="21" t="s">
        <v>46</v>
      </c>
      <c r="AI49" s="21" t="s">
        <v>46</v>
      </c>
      <c r="AJ49" s="21" t="s">
        <v>46</v>
      </c>
      <c r="AK49" s="20" t="s">
        <v>153</v>
      </c>
      <c r="AL49" s="20" t="s">
        <v>153</v>
      </c>
      <c r="AM49" s="22"/>
    </row>
    <row r="50">
      <c r="A50" s="19" t="s">
        <v>169</v>
      </c>
      <c r="B50" s="20">
        <v>1.0</v>
      </c>
      <c r="C50" s="20" t="s">
        <v>58</v>
      </c>
      <c r="D50" s="21">
        <v>2017.0</v>
      </c>
      <c r="E50" s="21">
        <v>2017.0</v>
      </c>
      <c r="F50" s="21" t="s">
        <v>53</v>
      </c>
      <c r="G50" s="9" t="s">
        <v>42</v>
      </c>
      <c r="H50" s="20" t="s">
        <v>153</v>
      </c>
      <c r="I50" s="22"/>
      <c r="J50" s="22"/>
      <c r="K50" s="22"/>
      <c r="L50" s="22"/>
      <c r="M50" s="21">
        <v>0.0</v>
      </c>
      <c r="N50" s="21" t="s">
        <v>46</v>
      </c>
      <c r="O50" s="21" t="s">
        <v>46</v>
      </c>
      <c r="P50" s="21" t="s">
        <v>46</v>
      </c>
      <c r="Q50" s="21" t="s">
        <v>46</v>
      </c>
      <c r="R50" s="21" t="s">
        <v>46</v>
      </c>
      <c r="S50" s="21" t="s">
        <v>46</v>
      </c>
      <c r="T50" s="21" t="s">
        <v>46</v>
      </c>
      <c r="U50" s="21" t="s">
        <v>46</v>
      </c>
      <c r="V50" s="21" t="s">
        <v>46</v>
      </c>
      <c r="W50" s="21" t="s">
        <v>46</v>
      </c>
      <c r="X50" s="21" t="s">
        <v>46</v>
      </c>
      <c r="Y50" s="21" t="s">
        <v>46</v>
      </c>
      <c r="Z50" s="21" t="s">
        <v>46</v>
      </c>
      <c r="AA50" s="21" t="s">
        <v>46</v>
      </c>
      <c r="AB50" s="21" t="s">
        <v>46</v>
      </c>
      <c r="AC50" s="21" t="s">
        <v>46</v>
      </c>
      <c r="AD50" s="21" t="s">
        <v>46</v>
      </c>
      <c r="AE50" s="21" t="s">
        <v>46</v>
      </c>
      <c r="AF50" s="21" t="s">
        <v>46</v>
      </c>
      <c r="AG50" s="21" t="s">
        <v>46</v>
      </c>
      <c r="AH50" s="21" t="s">
        <v>46</v>
      </c>
      <c r="AI50" s="21" t="s">
        <v>46</v>
      </c>
      <c r="AJ50" s="21" t="s">
        <v>46</v>
      </c>
      <c r="AK50" s="20" t="s">
        <v>153</v>
      </c>
      <c r="AL50" s="20" t="s">
        <v>153</v>
      </c>
      <c r="AM50" s="22"/>
    </row>
    <row r="51">
      <c r="A51" s="19" t="s">
        <v>170</v>
      </c>
      <c r="B51" s="20">
        <v>1.0</v>
      </c>
      <c r="C51" s="20" t="s">
        <v>95</v>
      </c>
      <c r="D51" s="21">
        <v>2017.0</v>
      </c>
      <c r="E51" s="21">
        <v>2017.0</v>
      </c>
      <c r="F51" s="21" t="s">
        <v>82</v>
      </c>
      <c r="G51" s="9" t="s">
        <v>42</v>
      </c>
      <c r="H51" s="20" t="s">
        <v>153</v>
      </c>
      <c r="I51" s="22"/>
      <c r="J51" s="22"/>
      <c r="K51" s="22"/>
      <c r="L51" s="22"/>
      <c r="M51" s="21">
        <v>0.0</v>
      </c>
      <c r="N51" s="21" t="s">
        <v>46</v>
      </c>
      <c r="O51" s="21" t="s">
        <v>46</v>
      </c>
      <c r="P51" s="21" t="s">
        <v>46</v>
      </c>
      <c r="Q51" s="21" t="s">
        <v>46</v>
      </c>
      <c r="R51" s="21" t="s">
        <v>46</v>
      </c>
      <c r="S51" s="21" t="s">
        <v>46</v>
      </c>
      <c r="T51" s="21" t="s">
        <v>46</v>
      </c>
      <c r="U51" s="21" t="s">
        <v>46</v>
      </c>
      <c r="V51" s="21" t="s">
        <v>46</v>
      </c>
      <c r="W51" s="21" t="s">
        <v>46</v>
      </c>
      <c r="X51" s="21" t="s">
        <v>46</v>
      </c>
      <c r="Y51" s="21" t="s">
        <v>46</v>
      </c>
      <c r="Z51" s="21" t="s">
        <v>46</v>
      </c>
      <c r="AA51" s="21" t="s">
        <v>46</v>
      </c>
      <c r="AB51" s="21" t="s">
        <v>46</v>
      </c>
      <c r="AC51" s="21" t="s">
        <v>46</v>
      </c>
      <c r="AD51" s="21" t="s">
        <v>46</v>
      </c>
      <c r="AE51" s="21" t="s">
        <v>46</v>
      </c>
      <c r="AF51" s="21" t="s">
        <v>46</v>
      </c>
      <c r="AG51" s="21" t="s">
        <v>46</v>
      </c>
      <c r="AH51" s="21" t="s">
        <v>46</v>
      </c>
      <c r="AI51" s="21" t="s">
        <v>46</v>
      </c>
      <c r="AJ51" s="21" t="s">
        <v>46</v>
      </c>
      <c r="AK51" s="20" t="s">
        <v>153</v>
      </c>
      <c r="AL51" s="20" t="s">
        <v>153</v>
      </c>
      <c r="AM51" s="22"/>
    </row>
    <row r="52">
      <c r="A52" s="19" t="s">
        <v>171</v>
      </c>
      <c r="B52" s="20">
        <v>2.0</v>
      </c>
      <c r="C52" s="20" t="s">
        <v>161</v>
      </c>
      <c r="D52" s="21">
        <v>2017.0</v>
      </c>
      <c r="E52" s="21">
        <v>2017.0</v>
      </c>
      <c r="F52" s="21" t="s">
        <v>53</v>
      </c>
      <c r="G52" s="9" t="s">
        <v>42</v>
      </c>
      <c r="H52" s="20" t="s">
        <v>153</v>
      </c>
      <c r="I52" s="22"/>
      <c r="J52" s="22"/>
      <c r="K52" s="22"/>
      <c r="L52" s="22"/>
      <c r="M52" s="21" t="s">
        <v>46</v>
      </c>
      <c r="N52" s="21" t="s">
        <v>46</v>
      </c>
      <c r="O52" s="21" t="s">
        <v>46</v>
      </c>
      <c r="P52" s="21" t="s">
        <v>46</v>
      </c>
      <c r="Q52" s="21" t="s">
        <v>46</v>
      </c>
      <c r="R52" s="21" t="s">
        <v>46</v>
      </c>
      <c r="S52" s="21" t="s">
        <v>46</v>
      </c>
      <c r="T52" s="21" t="s">
        <v>46</v>
      </c>
      <c r="U52" s="21" t="s">
        <v>46</v>
      </c>
      <c r="V52" s="21" t="s">
        <v>46</v>
      </c>
      <c r="W52" s="21" t="s">
        <v>46</v>
      </c>
      <c r="X52" s="21" t="s">
        <v>46</v>
      </c>
      <c r="Y52" s="21" t="s">
        <v>46</v>
      </c>
      <c r="Z52" s="21" t="s">
        <v>46</v>
      </c>
      <c r="AA52" s="21" t="s">
        <v>46</v>
      </c>
      <c r="AB52" s="21" t="s">
        <v>46</v>
      </c>
      <c r="AC52" s="21" t="s">
        <v>46</v>
      </c>
      <c r="AD52" s="21" t="s">
        <v>46</v>
      </c>
      <c r="AE52" s="21" t="s">
        <v>46</v>
      </c>
      <c r="AF52" s="21" t="s">
        <v>46</v>
      </c>
      <c r="AG52" s="21" t="s">
        <v>46</v>
      </c>
      <c r="AH52" s="21" t="s">
        <v>46</v>
      </c>
      <c r="AI52" s="21" t="s">
        <v>46</v>
      </c>
      <c r="AJ52" s="21" t="s">
        <v>46</v>
      </c>
      <c r="AK52" s="20" t="s">
        <v>153</v>
      </c>
      <c r="AL52" s="20" t="s">
        <v>153</v>
      </c>
      <c r="AM52" s="22"/>
    </row>
    <row r="53">
      <c r="A53" s="19" t="s">
        <v>172</v>
      </c>
      <c r="B53" s="20">
        <v>2.0</v>
      </c>
      <c r="C53" s="20" t="s">
        <v>162</v>
      </c>
      <c r="D53" s="21">
        <v>2017.0</v>
      </c>
      <c r="E53" s="21">
        <v>2017.0</v>
      </c>
      <c r="F53" s="21" t="s">
        <v>53</v>
      </c>
      <c r="G53" s="9" t="s">
        <v>42</v>
      </c>
      <c r="H53" s="20" t="s">
        <v>153</v>
      </c>
      <c r="I53" s="22"/>
      <c r="J53" s="22"/>
      <c r="K53" s="22"/>
      <c r="L53" s="22"/>
      <c r="M53" s="21" t="s">
        <v>46</v>
      </c>
      <c r="N53" s="21" t="s">
        <v>46</v>
      </c>
      <c r="O53" s="21" t="s">
        <v>46</v>
      </c>
      <c r="P53" s="21" t="s">
        <v>46</v>
      </c>
      <c r="Q53" s="21" t="s">
        <v>46</v>
      </c>
      <c r="R53" s="21" t="s">
        <v>46</v>
      </c>
      <c r="S53" s="21" t="s">
        <v>46</v>
      </c>
      <c r="T53" s="21" t="s">
        <v>46</v>
      </c>
      <c r="U53" s="21" t="s">
        <v>46</v>
      </c>
      <c r="V53" s="21" t="s">
        <v>46</v>
      </c>
      <c r="W53" s="21" t="s">
        <v>46</v>
      </c>
      <c r="X53" s="21" t="s">
        <v>46</v>
      </c>
      <c r="Y53" s="21" t="s">
        <v>46</v>
      </c>
      <c r="Z53" s="21" t="s">
        <v>46</v>
      </c>
      <c r="AA53" s="21" t="s">
        <v>46</v>
      </c>
      <c r="AB53" s="21" t="s">
        <v>46</v>
      </c>
      <c r="AC53" s="21" t="s">
        <v>46</v>
      </c>
      <c r="AD53" s="21" t="s">
        <v>46</v>
      </c>
      <c r="AE53" s="21" t="s">
        <v>46</v>
      </c>
      <c r="AF53" s="21" t="s">
        <v>46</v>
      </c>
      <c r="AG53" s="21" t="s">
        <v>46</v>
      </c>
      <c r="AH53" s="21" t="s">
        <v>46</v>
      </c>
      <c r="AI53" s="21" t="s">
        <v>46</v>
      </c>
      <c r="AJ53" s="21" t="s">
        <v>46</v>
      </c>
      <c r="AK53" s="20" t="s">
        <v>153</v>
      </c>
      <c r="AL53" s="20" t="s">
        <v>153</v>
      </c>
      <c r="AM53" s="22"/>
    </row>
    <row r="54">
      <c r="A54" s="19" t="s">
        <v>173</v>
      </c>
      <c r="B54" s="20">
        <v>2.0</v>
      </c>
      <c r="C54" s="20" t="s">
        <v>152</v>
      </c>
      <c r="D54" s="21">
        <v>2017.0</v>
      </c>
      <c r="E54" s="21">
        <v>2017.0</v>
      </c>
      <c r="F54" s="21" t="s">
        <v>41</v>
      </c>
      <c r="G54" s="9" t="s">
        <v>42</v>
      </c>
      <c r="H54" s="20" t="s">
        <v>153</v>
      </c>
      <c r="I54" s="22"/>
      <c r="J54" s="22"/>
      <c r="K54" s="22"/>
      <c r="L54" s="22"/>
      <c r="M54" s="21" t="s">
        <v>46</v>
      </c>
      <c r="N54" s="21" t="s">
        <v>46</v>
      </c>
      <c r="O54" s="21" t="s">
        <v>46</v>
      </c>
      <c r="P54" s="21" t="s">
        <v>46</v>
      </c>
      <c r="Q54" s="21" t="s">
        <v>46</v>
      </c>
      <c r="R54" s="21" t="s">
        <v>46</v>
      </c>
      <c r="S54" s="21" t="s">
        <v>46</v>
      </c>
      <c r="T54" s="21" t="s">
        <v>46</v>
      </c>
      <c r="U54" s="21" t="s">
        <v>46</v>
      </c>
      <c r="V54" s="21" t="s">
        <v>46</v>
      </c>
      <c r="W54" s="21" t="s">
        <v>46</v>
      </c>
      <c r="X54" s="21" t="s">
        <v>46</v>
      </c>
      <c r="Y54" s="21" t="s">
        <v>46</v>
      </c>
      <c r="Z54" s="21" t="s">
        <v>46</v>
      </c>
      <c r="AA54" s="21" t="s">
        <v>46</v>
      </c>
      <c r="AB54" s="21" t="s">
        <v>46</v>
      </c>
      <c r="AC54" s="21" t="s">
        <v>46</v>
      </c>
      <c r="AD54" s="21" t="s">
        <v>46</v>
      </c>
      <c r="AE54" s="21" t="s">
        <v>46</v>
      </c>
      <c r="AF54" s="21" t="s">
        <v>46</v>
      </c>
      <c r="AG54" s="21" t="s">
        <v>46</v>
      </c>
      <c r="AH54" s="21" t="s">
        <v>46</v>
      </c>
      <c r="AI54" s="21" t="s">
        <v>46</v>
      </c>
      <c r="AJ54" s="21" t="s">
        <v>46</v>
      </c>
      <c r="AK54" s="20" t="s">
        <v>153</v>
      </c>
      <c r="AL54" s="20" t="s">
        <v>153</v>
      </c>
      <c r="AM54" s="22"/>
    </row>
    <row r="55">
      <c r="A55" s="36" t="s">
        <v>174</v>
      </c>
      <c r="B55" s="19"/>
      <c r="C55" s="19" t="s">
        <v>175</v>
      </c>
      <c r="D55" s="21">
        <v>2017.0</v>
      </c>
      <c r="E55" s="21">
        <v>2017.0</v>
      </c>
      <c r="F55" s="21" t="s">
        <v>82</v>
      </c>
      <c r="G55" s="9" t="s">
        <v>42</v>
      </c>
      <c r="H55" s="20" t="s">
        <v>54</v>
      </c>
      <c r="I55" s="22"/>
      <c r="J55" s="22"/>
      <c r="K55" s="22"/>
      <c r="L55" s="22"/>
      <c r="M55" s="21">
        <v>2.0</v>
      </c>
      <c r="N55" s="22"/>
      <c r="O55" s="22"/>
      <c r="P55" s="23">
        <v>42914.0</v>
      </c>
      <c r="Q55" s="20">
        <v>0.0</v>
      </c>
      <c r="R55" s="20">
        <v>3.0</v>
      </c>
      <c r="S55" s="40"/>
      <c r="T55" s="22"/>
      <c r="U55" s="40"/>
      <c r="V55" s="40"/>
      <c r="W55" s="12" t="s">
        <v>46</v>
      </c>
      <c r="X55" s="12" t="s">
        <v>46</v>
      </c>
      <c r="Y55" s="23">
        <v>42914.0</v>
      </c>
      <c r="Z55" s="12">
        <v>3.0</v>
      </c>
      <c r="AA55" s="23">
        <v>42934.0</v>
      </c>
      <c r="AB55" s="12">
        <v>2.0</v>
      </c>
      <c r="AC55" s="12" t="s">
        <v>46</v>
      </c>
      <c r="AD55" s="23">
        <v>42936.0</v>
      </c>
      <c r="AE55" s="20">
        <v>2.0</v>
      </c>
      <c r="AF55" s="22"/>
      <c r="AG55" s="12" t="s">
        <v>46</v>
      </c>
      <c r="AH55" s="12" t="s">
        <v>46</v>
      </c>
      <c r="AI55" s="40"/>
      <c r="AJ55" s="22"/>
      <c r="AK55" s="20" t="s">
        <v>91</v>
      </c>
      <c r="AL55" s="20" t="s">
        <v>86</v>
      </c>
      <c r="AM55" s="20" t="s">
        <v>176</v>
      </c>
    </row>
    <row r="56">
      <c r="A56" s="19" t="s">
        <v>177</v>
      </c>
      <c r="B56" s="20">
        <v>1.0</v>
      </c>
      <c r="C56" s="20" t="s">
        <v>97</v>
      </c>
      <c r="D56" s="21">
        <v>2017.0</v>
      </c>
      <c r="E56" s="21">
        <v>2017.0</v>
      </c>
      <c r="F56" s="21" t="s">
        <v>41</v>
      </c>
      <c r="G56" s="9" t="s">
        <v>42</v>
      </c>
      <c r="H56" s="20" t="s">
        <v>54</v>
      </c>
      <c r="I56" s="22"/>
      <c r="J56" s="22"/>
      <c r="K56" s="22"/>
      <c r="L56" s="22"/>
      <c r="M56" s="21">
        <v>0.0</v>
      </c>
      <c r="N56" s="22"/>
      <c r="O56" s="22"/>
      <c r="P56" s="23">
        <v>42914.0</v>
      </c>
      <c r="Q56" s="20">
        <v>0.0</v>
      </c>
      <c r="R56" s="20">
        <v>2.0</v>
      </c>
      <c r="S56" s="40"/>
      <c r="T56" s="22"/>
      <c r="U56" s="40"/>
      <c r="V56" s="40"/>
      <c r="W56" s="12" t="s">
        <v>46</v>
      </c>
      <c r="X56" s="12" t="s">
        <v>46</v>
      </c>
      <c r="Y56" s="23">
        <v>42914.0</v>
      </c>
      <c r="Z56" s="12">
        <v>2.0</v>
      </c>
      <c r="AA56" s="12" t="s">
        <v>46</v>
      </c>
      <c r="AB56" s="12" t="s">
        <v>46</v>
      </c>
      <c r="AC56" s="12" t="s">
        <v>46</v>
      </c>
      <c r="AD56" s="23">
        <v>42916.0</v>
      </c>
      <c r="AE56" s="20">
        <v>2.0</v>
      </c>
      <c r="AF56" s="22"/>
      <c r="AG56" s="23">
        <v>42918.0</v>
      </c>
      <c r="AH56" s="12" t="s">
        <v>62</v>
      </c>
      <c r="AI56" s="40"/>
      <c r="AJ56" s="22"/>
      <c r="AK56" s="20" t="s">
        <v>91</v>
      </c>
      <c r="AL56" s="20" t="s">
        <v>86</v>
      </c>
      <c r="AM56" s="20" t="s">
        <v>178</v>
      </c>
    </row>
    <row r="57">
      <c r="A57" s="19" t="s">
        <v>179</v>
      </c>
      <c r="B57" s="20"/>
      <c r="C57" s="20" t="s">
        <v>179</v>
      </c>
      <c r="D57" s="21">
        <v>2017.0</v>
      </c>
      <c r="E57" s="21">
        <v>2017.0</v>
      </c>
      <c r="F57" s="21" t="s">
        <v>53</v>
      </c>
      <c r="G57" s="9" t="s">
        <v>42</v>
      </c>
      <c r="H57" s="20" t="s">
        <v>54</v>
      </c>
      <c r="I57" s="22"/>
      <c r="J57" s="22"/>
      <c r="K57" s="22"/>
      <c r="L57" s="22"/>
      <c r="M57" s="21">
        <v>0.0</v>
      </c>
      <c r="N57" s="22"/>
      <c r="O57" s="22"/>
      <c r="P57" s="23">
        <v>42913.0</v>
      </c>
      <c r="Q57" s="20">
        <v>0.0</v>
      </c>
      <c r="R57" s="20">
        <v>3.0</v>
      </c>
      <c r="S57" s="40"/>
      <c r="T57" s="22"/>
      <c r="U57" s="40"/>
      <c r="V57" s="40"/>
      <c r="W57" s="12" t="s">
        <v>46</v>
      </c>
      <c r="X57" s="12" t="s">
        <v>46</v>
      </c>
      <c r="Y57" s="23">
        <v>42913.0</v>
      </c>
      <c r="Z57" s="12">
        <v>3.0</v>
      </c>
      <c r="AA57" s="23">
        <v>42919.0</v>
      </c>
      <c r="AB57" s="12">
        <v>2.0</v>
      </c>
      <c r="AC57" s="12" t="s">
        <v>46</v>
      </c>
      <c r="AD57" s="23">
        <v>42919.0</v>
      </c>
      <c r="AE57" s="20">
        <v>2.0</v>
      </c>
      <c r="AF57" s="22"/>
      <c r="AG57" s="12" t="s">
        <v>46</v>
      </c>
      <c r="AH57" s="12" t="s">
        <v>46</v>
      </c>
      <c r="AI57" s="40"/>
      <c r="AJ57" s="22"/>
      <c r="AK57" s="20" t="s">
        <v>91</v>
      </c>
      <c r="AL57" s="20" t="s">
        <v>86</v>
      </c>
      <c r="AM57" s="20" t="s">
        <v>180</v>
      </c>
    </row>
    <row r="58">
      <c r="A58" s="9" t="s">
        <v>181</v>
      </c>
      <c r="B58" s="9">
        <v>1.0</v>
      </c>
      <c r="C58" s="9" t="s">
        <v>77</v>
      </c>
      <c r="D58" s="9">
        <v>2018.0</v>
      </c>
      <c r="E58" s="9">
        <v>2018.0</v>
      </c>
      <c r="F58" s="9" t="s">
        <v>66</v>
      </c>
      <c r="G58" s="9" t="s">
        <v>42</v>
      </c>
      <c r="H58" s="9" t="s">
        <v>78</v>
      </c>
      <c r="I58" s="11">
        <v>38.13455</v>
      </c>
      <c r="J58" s="11">
        <v>-77.35486</v>
      </c>
      <c r="K58" s="9" t="s">
        <v>45</v>
      </c>
      <c r="L58" s="9" t="s">
        <v>45</v>
      </c>
      <c r="M58" s="11">
        <v>0.0</v>
      </c>
      <c r="N58" s="25" t="s">
        <v>46</v>
      </c>
      <c r="O58" s="13" t="s">
        <v>46</v>
      </c>
      <c r="P58" s="14">
        <v>43252.0</v>
      </c>
      <c r="Q58" s="15">
        <v>1.0</v>
      </c>
      <c r="R58" s="13">
        <v>1.0</v>
      </c>
      <c r="S58" s="28">
        <v>43252.0</v>
      </c>
      <c r="T58" s="27" t="s">
        <v>55</v>
      </c>
      <c r="U58" s="13">
        <v>1.0</v>
      </c>
      <c r="V58" s="13">
        <v>1.0</v>
      </c>
      <c r="W58" s="13" t="s">
        <v>46</v>
      </c>
      <c r="X58" s="13" t="s">
        <v>46</v>
      </c>
      <c r="Y58" s="28">
        <v>43252.0</v>
      </c>
      <c r="Z58" s="15">
        <v>1.0</v>
      </c>
      <c r="AA58" s="14">
        <v>43263.0</v>
      </c>
      <c r="AB58" s="13">
        <v>0.0</v>
      </c>
      <c r="AC58" s="13" t="s">
        <v>46</v>
      </c>
      <c r="AD58" s="15" t="s">
        <v>46</v>
      </c>
      <c r="AE58" s="15" t="s">
        <v>46</v>
      </c>
      <c r="AF58" s="15" t="s">
        <v>46</v>
      </c>
      <c r="AG58" s="15" t="s">
        <v>46</v>
      </c>
      <c r="AH58" s="15" t="s">
        <v>47</v>
      </c>
      <c r="AI58" s="10">
        <v>0.0</v>
      </c>
      <c r="AJ58" s="15" t="s">
        <v>48</v>
      </c>
      <c r="AK58" s="15" t="s">
        <v>49</v>
      </c>
      <c r="AL58" s="15" t="s">
        <v>50</v>
      </c>
      <c r="AM58" s="27" t="s">
        <v>182</v>
      </c>
    </row>
    <row r="59">
      <c r="A59" s="8" t="s">
        <v>170</v>
      </c>
      <c r="B59" s="9">
        <v>1.0</v>
      </c>
      <c r="C59" s="8" t="s">
        <v>95</v>
      </c>
      <c r="D59" s="9">
        <v>2018.0</v>
      </c>
      <c r="E59" s="8">
        <v>2017.0</v>
      </c>
      <c r="F59" s="8" t="s">
        <v>82</v>
      </c>
      <c r="G59" s="9" t="s">
        <v>42</v>
      </c>
      <c r="H59" s="10" t="s">
        <v>43</v>
      </c>
      <c r="I59" s="11">
        <v>38.1485</v>
      </c>
      <c r="J59" s="11">
        <v>-77.34095</v>
      </c>
      <c r="K59" s="9" t="s">
        <v>122</v>
      </c>
      <c r="L59" s="9" t="s">
        <v>45</v>
      </c>
      <c r="M59" s="12">
        <v>0.0</v>
      </c>
      <c r="N59" s="20" t="s">
        <v>46</v>
      </c>
      <c r="O59" s="20" t="s">
        <v>46</v>
      </c>
      <c r="P59" s="14">
        <v>43280.0</v>
      </c>
      <c r="Q59" s="10">
        <v>0.0</v>
      </c>
      <c r="R59" s="10">
        <v>2.0</v>
      </c>
      <c r="S59" s="20" t="s">
        <v>46</v>
      </c>
      <c r="T59" s="20" t="s">
        <v>46</v>
      </c>
      <c r="U59" s="20" t="s">
        <v>46</v>
      </c>
      <c r="V59" s="20" t="s">
        <v>46</v>
      </c>
      <c r="W59" s="20" t="s">
        <v>46</v>
      </c>
      <c r="X59" s="20" t="s">
        <v>46</v>
      </c>
      <c r="Y59" s="14">
        <v>43280.0</v>
      </c>
      <c r="Z59" s="13">
        <v>2.0</v>
      </c>
      <c r="AA59" s="20" t="s">
        <v>46</v>
      </c>
      <c r="AB59" s="20" t="s">
        <v>46</v>
      </c>
      <c r="AC59" s="20" t="s">
        <v>46</v>
      </c>
      <c r="AD59" s="14">
        <v>43280.0</v>
      </c>
      <c r="AE59" s="13">
        <v>2.0</v>
      </c>
      <c r="AF59" s="16"/>
      <c r="AG59" s="14">
        <v>43283.0</v>
      </c>
      <c r="AH59" s="27" t="s">
        <v>62</v>
      </c>
      <c r="AI59" s="10">
        <v>2.0</v>
      </c>
      <c r="AJ59" s="27"/>
      <c r="AK59" s="15" t="s">
        <v>91</v>
      </c>
      <c r="AL59" s="20" t="s">
        <v>86</v>
      </c>
      <c r="AM59" s="20" t="s">
        <v>183</v>
      </c>
    </row>
    <row r="60">
      <c r="A60" s="10" t="s">
        <v>184</v>
      </c>
      <c r="B60" s="10"/>
      <c r="C60" s="10" t="s">
        <v>184</v>
      </c>
      <c r="D60" s="9">
        <v>2018.0</v>
      </c>
      <c r="E60" s="10">
        <v>2018.0</v>
      </c>
      <c r="F60" s="8" t="s">
        <v>53</v>
      </c>
      <c r="G60" s="9" t="s">
        <v>42</v>
      </c>
      <c r="H60" s="10" t="s">
        <v>43</v>
      </c>
      <c r="I60" s="11">
        <v>38.12598</v>
      </c>
      <c r="J60" s="11">
        <v>-77.33865</v>
      </c>
      <c r="K60" s="9" t="s">
        <v>45</v>
      </c>
      <c r="L60" s="9" t="s">
        <v>45</v>
      </c>
      <c r="M60" s="12">
        <v>0.0</v>
      </c>
      <c r="N60" s="20" t="s">
        <v>46</v>
      </c>
      <c r="O60" s="20" t="s">
        <v>46</v>
      </c>
      <c r="P60" s="29">
        <v>43258.0</v>
      </c>
      <c r="Q60" s="27">
        <v>0.0</v>
      </c>
      <c r="R60" s="13" t="s">
        <v>185</v>
      </c>
      <c r="S60" s="28"/>
      <c r="T60" s="18"/>
      <c r="U60" s="18"/>
      <c r="V60" s="18"/>
      <c r="W60" s="13" t="s">
        <v>46</v>
      </c>
      <c r="X60" s="34" t="s">
        <v>46</v>
      </c>
      <c r="Y60" s="14">
        <v>43258.0</v>
      </c>
      <c r="Z60" s="13" t="s">
        <v>185</v>
      </c>
      <c r="AA60" s="18"/>
      <c r="AB60" s="18"/>
      <c r="AC60" s="18"/>
      <c r="AD60" s="28">
        <v>43283.0</v>
      </c>
      <c r="AE60" s="13">
        <v>2.0</v>
      </c>
      <c r="AF60" s="16"/>
      <c r="AG60" s="14">
        <v>43287.0</v>
      </c>
      <c r="AH60" s="27" t="s">
        <v>62</v>
      </c>
      <c r="AI60" s="44"/>
      <c r="AJ60" s="27">
        <v>2.0</v>
      </c>
      <c r="AK60" s="27" t="s">
        <v>91</v>
      </c>
      <c r="AL60" s="27" t="s">
        <v>86</v>
      </c>
      <c r="AM60" s="27" t="s">
        <v>186</v>
      </c>
    </row>
    <row r="61">
      <c r="A61" s="8" t="s">
        <v>187</v>
      </c>
      <c r="B61" s="9">
        <v>2.0</v>
      </c>
      <c r="C61" s="8" t="s">
        <v>70</v>
      </c>
      <c r="D61" s="9">
        <v>2018.0</v>
      </c>
      <c r="E61" s="8">
        <v>2016.0</v>
      </c>
      <c r="F61" s="8" t="s">
        <v>53</v>
      </c>
      <c r="G61" s="9" t="s">
        <v>42</v>
      </c>
      <c r="H61" s="10" t="s">
        <v>43</v>
      </c>
      <c r="I61" s="30">
        <v>38.12394</v>
      </c>
      <c r="J61" s="30">
        <v>-77.3367</v>
      </c>
      <c r="K61" s="8"/>
      <c r="L61" s="8"/>
      <c r="M61" s="12">
        <v>0.0</v>
      </c>
      <c r="N61" s="25" t="s">
        <v>46</v>
      </c>
      <c r="O61" s="13" t="s">
        <v>46</v>
      </c>
      <c r="P61" s="29">
        <v>43283.0</v>
      </c>
      <c r="Q61" s="27">
        <v>2.0</v>
      </c>
      <c r="R61" s="13">
        <v>1.0</v>
      </c>
      <c r="S61" s="28">
        <v>43283.0</v>
      </c>
      <c r="T61" s="27" t="s">
        <v>55</v>
      </c>
      <c r="U61" s="13">
        <v>1.0</v>
      </c>
      <c r="V61" s="13">
        <v>2.0</v>
      </c>
      <c r="W61" s="13" t="s">
        <v>46</v>
      </c>
      <c r="X61" s="34">
        <v>3.0</v>
      </c>
      <c r="Y61" s="14">
        <v>43287.0</v>
      </c>
      <c r="Z61" s="13">
        <v>1.0</v>
      </c>
      <c r="AA61" s="13" t="s">
        <v>46</v>
      </c>
      <c r="AB61" s="13" t="s">
        <v>46</v>
      </c>
      <c r="AC61" s="13" t="s">
        <v>46</v>
      </c>
      <c r="AD61" s="29">
        <v>43308.0</v>
      </c>
      <c r="AE61" s="27">
        <v>1.0</v>
      </c>
      <c r="AF61" s="16"/>
      <c r="AG61" s="27" t="s">
        <v>46</v>
      </c>
      <c r="AH61" s="27" t="s">
        <v>120</v>
      </c>
      <c r="AI61" s="12" t="s">
        <v>46</v>
      </c>
      <c r="AJ61" s="27">
        <v>25.0</v>
      </c>
      <c r="AK61" s="27" t="s">
        <v>56</v>
      </c>
      <c r="AL61" s="27" t="s">
        <v>56</v>
      </c>
      <c r="AM61" s="27" t="s">
        <v>188</v>
      </c>
    </row>
    <row r="62">
      <c r="A62" s="10" t="s">
        <v>189</v>
      </c>
      <c r="B62" s="10"/>
      <c r="C62" s="10" t="s">
        <v>190</v>
      </c>
      <c r="D62" s="9">
        <v>2018.0</v>
      </c>
      <c r="E62" s="10">
        <v>2018.0</v>
      </c>
      <c r="F62" s="10" t="s">
        <v>41</v>
      </c>
      <c r="G62" s="9" t="s">
        <v>42</v>
      </c>
      <c r="H62" s="10" t="s">
        <v>43</v>
      </c>
      <c r="I62" s="53">
        <v>38.13731</v>
      </c>
      <c r="J62" s="53">
        <v>-77.30404</v>
      </c>
      <c r="K62" s="8"/>
      <c r="L62" s="8"/>
      <c r="M62" s="12">
        <v>1.0</v>
      </c>
      <c r="N62" s="25" t="s">
        <v>46</v>
      </c>
      <c r="O62" s="13" t="s">
        <v>46</v>
      </c>
      <c r="P62" s="28">
        <v>43298.0</v>
      </c>
      <c r="Q62" s="15">
        <v>2.0</v>
      </c>
      <c r="R62" s="13">
        <v>1.0</v>
      </c>
      <c r="S62" s="28">
        <v>43298.0</v>
      </c>
      <c r="T62" s="27" t="s">
        <v>55</v>
      </c>
      <c r="U62" s="13">
        <v>1.0</v>
      </c>
      <c r="V62" s="13">
        <v>2.0</v>
      </c>
      <c r="W62" s="13" t="s">
        <v>46</v>
      </c>
      <c r="X62" s="16" t="s">
        <v>46</v>
      </c>
      <c r="Y62" s="14">
        <v>43306.0</v>
      </c>
      <c r="Z62" s="15">
        <v>1.0</v>
      </c>
      <c r="AA62" s="14"/>
      <c r="AB62" s="13"/>
      <c r="AC62" s="13"/>
      <c r="AD62" s="15"/>
      <c r="AE62" s="15"/>
      <c r="AF62" s="16"/>
      <c r="AG62" s="15"/>
      <c r="AH62" s="15"/>
      <c r="AI62" s="44"/>
      <c r="AJ62" s="15"/>
      <c r="AK62" s="27" t="s">
        <v>56</v>
      </c>
      <c r="AL62" s="27" t="s">
        <v>56</v>
      </c>
      <c r="AM62" s="27"/>
    </row>
    <row r="63">
      <c r="A63" s="9" t="s">
        <v>191</v>
      </c>
      <c r="B63" s="8"/>
      <c r="C63" s="8" t="s">
        <v>175</v>
      </c>
      <c r="D63" s="9">
        <v>2018.0</v>
      </c>
      <c r="E63" s="8">
        <v>2017.0</v>
      </c>
      <c r="F63" s="8" t="s">
        <v>82</v>
      </c>
      <c r="G63" s="9" t="s">
        <v>42</v>
      </c>
      <c r="H63" s="10" t="s">
        <v>43</v>
      </c>
      <c r="I63" s="11">
        <v>38.14889</v>
      </c>
      <c r="J63" s="11">
        <v>-77.34115</v>
      </c>
      <c r="K63" s="9" t="s">
        <v>45</v>
      </c>
      <c r="L63" s="9" t="s">
        <v>45</v>
      </c>
      <c r="M63" s="12">
        <v>0.0</v>
      </c>
      <c r="N63" s="20" t="s">
        <v>46</v>
      </c>
      <c r="O63" s="20" t="s">
        <v>46</v>
      </c>
      <c r="P63" s="14">
        <v>43280.0</v>
      </c>
      <c r="Q63" s="13">
        <v>0.0</v>
      </c>
      <c r="R63" s="13">
        <v>3.0</v>
      </c>
      <c r="S63" s="28"/>
      <c r="T63" s="18"/>
      <c r="U63" s="18"/>
      <c r="V63" s="18"/>
      <c r="W63" s="20" t="s">
        <v>46</v>
      </c>
      <c r="X63" s="54" t="s">
        <v>46</v>
      </c>
      <c r="Y63" s="14">
        <v>43280.0</v>
      </c>
      <c r="Z63" s="13">
        <v>3.0</v>
      </c>
      <c r="AA63" s="27" t="s">
        <v>46</v>
      </c>
      <c r="AB63" s="27" t="s">
        <v>46</v>
      </c>
      <c r="AC63" s="27" t="s">
        <v>46</v>
      </c>
      <c r="AD63" s="29">
        <v>43299.0</v>
      </c>
      <c r="AE63" s="27">
        <v>3.0</v>
      </c>
      <c r="AF63" s="16"/>
      <c r="AG63" s="27" t="s">
        <v>46</v>
      </c>
      <c r="AH63" s="27" t="s">
        <v>46</v>
      </c>
      <c r="AI63" s="44"/>
      <c r="AJ63" s="27"/>
      <c r="AK63" s="27" t="s">
        <v>56</v>
      </c>
      <c r="AL63" s="27" t="s">
        <v>56</v>
      </c>
      <c r="AM63" s="22"/>
    </row>
    <row r="64">
      <c r="A64" s="10" t="s">
        <v>192</v>
      </c>
      <c r="B64" s="10"/>
      <c r="C64" s="10" t="s">
        <v>192</v>
      </c>
      <c r="D64" s="9">
        <v>2018.0</v>
      </c>
      <c r="E64" s="10">
        <v>2018.0</v>
      </c>
      <c r="F64" s="10" t="s">
        <v>53</v>
      </c>
      <c r="G64" s="9" t="s">
        <v>42</v>
      </c>
      <c r="H64" s="9" t="s">
        <v>193</v>
      </c>
      <c r="I64" s="11" t="s">
        <v>46</v>
      </c>
      <c r="J64" s="11" t="s">
        <v>46</v>
      </c>
      <c r="K64" s="9" t="s">
        <v>194</v>
      </c>
      <c r="L64" s="9" t="s">
        <v>45</v>
      </c>
      <c r="M64" s="12">
        <v>0.0</v>
      </c>
      <c r="N64" s="20" t="s">
        <v>46</v>
      </c>
      <c r="O64" s="20" t="s">
        <v>46</v>
      </c>
      <c r="P64" s="20" t="s">
        <v>46</v>
      </c>
      <c r="Q64" s="20" t="s">
        <v>46</v>
      </c>
      <c r="R64" s="20" t="s">
        <v>46</v>
      </c>
      <c r="S64" s="20" t="s">
        <v>46</v>
      </c>
      <c r="T64" s="20" t="s">
        <v>46</v>
      </c>
      <c r="U64" s="20" t="s">
        <v>46</v>
      </c>
      <c r="V64" s="20" t="s">
        <v>46</v>
      </c>
      <c r="W64" s="20" t="s">
        <v>46</v>
      </c>
      <c r="X64" s="20" t="s">
        <v>46</v>
      </c>
      <c r="Y64" s="20" t="s">
        <v>46</v>
      </c>
      <c r="Z64" s="20" t="s">
        <v>46</v>
      </c>
      <c r="AA64" s="20" t="s">
        <v>46</v>
      </c>
      <c r="AB64" s="20" t="s">
        <v>46</v>
      </c>
      <c r="AC64" s="20" t="s">
        <v>46</v>
      </c>
      <c r="AD64" s="20" t="s">
        <v>46</v>
      </c>
      <c r="AE64" s="20" t="s">
        <v>46</v>
      </c>
      <c r="AF64" s="20" t="s">
        <v>46</v>
      </c>
      <c r="AG64" s="20" t="s">
        <v>46</v>
      </c>
      <c r="AH64" s="20" t="s">
        <v>46</v>
      </c>
      <c r="AI64" s="12" t="s">
        <v>46</v>
      </c>
      <c r="AJ64" s="20" t="s">
        <v>46</v>
      </c>
      <c r="AK64" s="20" t="s">
        <v>153</v>
      </c>
      <c r="AL64" s="20" t="s">
        <v>153</v>
      </c>
      <c r="AM64" s="22"/>
    </row>
    <row r="65">
      <c r="A65" s="8" t="s">
        <v>161</v>
      </c>
      <c r="B65" s="8"/>
      <c r="C65" s="8" t="s">
        <v>161</v>
      </c>
      <c r="D65" s="9">
        <v>2018.0</v>
      </c>
      <c r="E65" s="8">
        <v>2017.0</v>
      </c>
      <c r="F65" s="8" t="s">
        <v>66</v>
      </c>
      <c r="G65" s="9" t="s">
        <v>42</v>
      </c>
      <c r="H65" s="9" t="s">
        <v>195</v>
      </c>
      <c r="I65" s="30">
        <v>38.12932</v>
      </c>
      <c r="J65" s="30">
        <v>-77.34572</v>
      </c>
      <c r="K65" s="8"/>
      <c r="L65" s="9"/>
      <c r="M65" s="12">
        <v>0.0</v>
      </c>
      <c r="N65" s="20" t="s">
        <v>46</v>
      </c>
      <c r="O65" s="20" t="s">
        <v>46</v>
      </c>
      <c r="P65" s="20" t="s">
        <v>46</v>
      </c>
      <c r="Q65" s="20" t="s">
        <v>46</v>
      </c>
      <c r="R65" s="20" t="s">
        <v>46</v>
      </c>
      <c r="S65" s="20" t="s">
        <v>46</v>
      </c>
      <c r="T65" s="20" t="s">
        <v>46</v>
      </c>
      <c r="U65" s="20" t="s">
        <v>46</v>
      </c>
      <c r="V65" s="20" t="s">
        <v>46</v>
      </c>
      <c r="W65" s="20" t="s">
        <v>46</v>
      </c>
      <c r="X65" s="20" t="s">
        <v>46</v>
      </c>
      <c r="Y65" s="20" t="s">
        <v>46</v>
      </c>
      <c r="Z65" s="20" t="s">
        <v>46</v>
      </c>
      <c r="AA65" s="20" t="s">
        <v>46</v>
      </c>
      <c r="AB65" s="20" t="s">
        <v>46</v>
      </c>
      <c r="AC65" s="20" t="s">
        <v>46</v>
      </c>
      <c r="AD65" s="20" t="s">
        <v>46</v>
      </c>
      <c r="AE65" s="20" t="s">
        <v>46</v>
      </c>
      <c r="AF65" s="20" t="s">
        <v>46</v>
      </c>
      <c r="AG65" s="20" t="s">
        <v>46</v>
      </c>
      <c r="AH65" s="20" t="s">
        <v>46</v>
      </c>
      <c r="AI65" s="12" t="s">
        <v>46</v>
      </c>
      <c r="AJ65" s="20" t="s">
        <v>46</v>
      </c>
      <c r="AK65" s="20" t="s">
        <v>153</v>
      </c>
      <c r="AL65" s="20" t="s">
        <v>153</v>
      </c>
      <c r="AM65" s="22"/>
    </row>
    <row r="66">
      <c r="A66" s="10" t="s">
        <v>196</v>
      </c>
      <c r="B66" s="10"/>
      <c r="C66" s="10" t="s">
        <v>196</v>
      </c>
      <c r="D66" s="9">
        <v>2018.0</v>
      </c>
      <c r="E66" s="10">
        <v>2018.0</v>
      </c>
      <c r="F66" s="10" t="s">
        <v>53</v>
      </c>
      <c r="G66" s="9" t="s">
        <v>42</v>
      </c>
      <c r="H66" s="9" t="s">
        <v>195</v>
      </c>
      <c r="I66" s="11">
        <v>38.1308</v>
      </c>
      <c r="J66" s="11">
        <v>-77.346</v>
      </c>
      <c r="K66" s="9" t="s">
        <v>197</v>
      </c>
      <c r="L66" s="8"/>
      <c r="M66" s="12">
        <v>0.0</v>
      </c>
      <c r="N66" s="20" t="s">
        <v>46</v>
      </c>
      <c r="O66" s="20" t="s">
        <v>46</v>
      </c>
      <c r="P66" s="20" t="s">
        <v>46</v>
      </c>
      <c r="Q66" s="20" t="s">
        <v>46</v>
      </c>
      <c r="R66" s="20" t="s">
        <v>46</v>
      </c>
      <c r="S66" s="20" t="s">
        <v>46</v>
      </c>
      <c r="T66" s="20" t="s">
        <v>46</v>
      </c>
      <c r="U66" s="20" t="s">
        <v>46</v>
      </c>
      <c r="V66" s="20" t="s">
        <v>46</v>
      </c>
      <c r="W66" s="20" t="s">
        <v>46</v>
      </c>
      <c r="X66" s="20" t="s">
        <v>46</v>
      </c>
      <c r="Y66" s="20" t="s">
        <v>46</v>
      </c>
      <c r="Z66" s="20" t="s">
        <v>46</v>
      </c>
      <c r="AA66" s="20" t="s">
        <v>46</v>
      </c>
      <c r="AB66" s="20" t="s">
        <v>46</v>
      </c>
      <c r="AC66" s="20" t="s">
        <v>46</v>
      </c>
      <c r="AD66" s="20" t="s">
        <v>46</v>
      </c>
      <c r="AE66" s="20" t="s">
        <v>46</v>
      </c>
      <c r="AF66" s="20" t="s">
        <v>46</v>
      </c>
      <c r="AG66" s="20" t="s">
        <v>46</v>
      </c>
      <c r="AH66" s="20" t="s">
        <v>46</v>
      </c>
      <c r="AI66" s="12" t="s">
        <v>46</v>
      </c>
      <c r="AJ66" s="20" t="s">
        <v>46</v>
      </c>
      <c r="AK66" s="20" t="s">
        <v>153</v>
      </c>
      <c r="AL66" s="20" t="s">
        <v>153</v>
      </c>
      <c r="AM66" s="22"/>
    </row>
    <row r="67">
      <c r="A67" s="8" t="s">
        <v>152</v>
      </c>
      <c r="B67" s="8"/>
      <c r="C67" s="8" t="s">
        <v>152</v>
      </c>
      <c r="D67" s="9">
        <v>2018.0</v>
      </c>
      <c r="E67" s="8">
        <v>2017.0</v>
      </c>
      <c r="F67" s="8" t="s">
        <v>41</v>
      </c>
      <c r="G67" s="9" t="s">
        <v>42</v>
      </c>
      <c r="H67" s="9" t="s">
        <v>195</v>
      </c>
      <c r="I67" s="11">
        <v>38.14755</v>
      </c>
      <c r="J67" s="11">
        <v>-77.29141</v>
      </c>
      <c r="K67" s="9" t="s">
        <v>198</v>
      </c>
      <c r="L67" s="8"/>
      <c r="M67" s="12">
        <v>0.0</v>
      </c>
      <c r="N67" s="20" t="s">
        <v>46</v>
      </c>
      <c r="O67" s="20" t="s">
        <v>46</v>
      </c>
      <c r="P67" s="20" t="s">
        <v>46</v>
      </c>
      <c r="Q67" s="20" t="s">
        <v>46</v>
      </c>
      <c r="R67" s="20" t="s">
        <v>46</v>
      </c>
      <c r="S67" s="20" t="s">
        <v>46</v>
      </c>
      <c r="T67" s="20" t="s">
        <v>46</v>
      </c>
      <c r="U67" s="20" t="s">
        <v>46</v>
      </c>
      <c r="V67" s="20" t="s">
        <v>46</v>
      </c>
      <c r="W67" s="20" t="s">
        <v>46</v>
      </c>
      <c r="X67" s="20" t="s">
        <v>46</v>
      </c>
      <c r="Y67" s="20" t="s">
        <v>46</v>
      </c>
      <c r="Z67" s="20" t="s">
        <v>46</v>
      </c>
      <c r="AA67" s="20" t="s">
        <v>46</v>
      </c>
      <c r="AB67" s="20" t="s">
        <v>46</v>
      </c>
      <c r="AC67" s="20" t="s">
        <v>46</v>
      </c>
      <c r="AD67" s="20" t="s">
        <v>46</v>
      </c>
      <c r="AE67" s="20" t="s">
        <v>46</v>
      </c>
      <c r="AF67" s="20" t="s">
        <v>46</v>
      </c>
      <c r="AG67" s="20" t="s">
        <v>46</v>
      </c>
      <c r="AH67" s="20" t="s">
        <v>46</v>
      </c>
      <c r="AI67" s="12" t="s">
        <v>46</v>
      </c>
      <c r="AJ67" s="20" t="s">
        <v>46</v>
      </c>
      <c r="AK67" s="20" t="s">
        <v>153</v>
      </c>
      <c r="AL67" s="20" t="s">
        <v>153</v>
      </c>
      <c r="AM67" s="22"/>
    </row>
    <row r="68">
      <c r="A68" s="10" t="s">
        <v>199</v>
      </c>
      <c r="B68" s="10"/>
      <c r="C68" s="10" t="s">
        <v>199</v>
      </c>
      <c r="D68" s="9">
        <v>2018.0</v>
      </c>
      <c r="E68" s="10">
        <v>2018.0</v>
      </c>
      <c r="F68" s="10" t="s">
        <v>41</v>
      </c>
      <c r="G68" s="9" t="s">
        <v>42</v>
      </c>
      <c r="H68" s="9" t="s">
        <v>195</v>
      </c>
      <c r="I68" s="11">
        <v>38.1416</v>
      </c>
      <c r="J68" s="11">
        <v>-77.3087</v>
      </c>
      <c r="K68" s="8"/>
      <c r="L68" s="8"/>
      <c r="M68" s="12">
        <v>0.0</v>
      </c>
      <c r="N68" s="20" t="s">
        <v>46</v>
      </c>
      <c r="O68" s="20" t="s">
        <v>46</v>
      </c>
      <c r="P68" s="20" t="s">
        <v>46</v>
      </c>
      <c r="Q68" s="20" t="s">
        <v>46</v>
      </c>
      <c r="R68" s="20" t="s">
        <v>46</v>
      </c>
      <c r="S68" s="20" t="s">
        <v>46</v>
      </c>
      <c r="T68" s="20" t="s">
        <v>46</v>
      </c>
      <c r="U68" s="20" t="s">
        <v>46</v>
      </c>
      <c r="V68" s="20" t="s">
        <v>46</v>
      </c>
      <c r="W68" s="20" t="s">
        <v>46</v>
      </c>
      <c r="X68" s="20" t="s">
        <v>46</v>
      </c>
      <c r="Y68" s="20" t="s">
        <v>46</v>
      </c>
      <c r="Z68" s="20" t="s">
        <v>46</v>
      </c>
      <c r="AA68" s="20" t="s">
        <v>46</v>
      </c>
      <c r="AB68" s="20" t="s">
        <v>46</v>
      </c>
      <c r="AC68" s="20" t="s">
        <v>46</v>
      </c>
      <c r="AD68" s="20" t="s">
        <v>46</v>
      </c>
      <c r="AE68" s="20" t="s">
        <v>46</v>
      </c>
      <c r="AF68" s="20" t="s">
        <v>46</v>
      </c>
      <c r="AG68" s="20" t="s">
        <v>46</v>
      </c>
      <c r="AH68" s="20" t="s">
        <v>46</v>
      </c>
      <c r="AI68" s="12" t="s">
        <v>46</v>
      </c>
      <c r="AJ68" s="20" t="s">
        <v>46</v>
      </c>
      <c r="AK68" s="20" t="s">
        <v>153</v>
      </c>
      <c r="AL68" s="20" t="s">
        <v>153</v>
      </c>
      <c r="AM68" s="22"/>
    </row>
    <row r="69">
      <c r="A69" s="10" t="s">
        <v>200</v>
      </c>
      <c r="B69" s="10"/>
      <c r="C69" s="10" t="s">
        <v>200</v>
      </c>
      <c r="D69" s="9">
        <v>2018.0</v>
      </c>
      <c r="E69" s="10">
        <v>2018.0</v>
      </c>
      <c r="F69" s="10" t="s">
        <v>82</v>
      </c>
      <c r="G69" s="9" t="s">
        <v>42</v>
      </c>
      <c r="H69" s="9" t="s">
        <v>195</v>
      </c>
      <c r="I69" s="11">
        <v>38.14965</v>
      </c>
      <c r="J69" s="11">
        <v>-77.34011</v>
      </c>
      <c r="K69" s="9" t="s">
        <v>45</v>
      </c>
      <c r="L69" s="9" t="s">
        <v>45</v>
      </c>
      <c r="M69" s="12">
        <v>0.0</v>
      </c>
      <c r="N69" s="20" t="s">
        <v>46</v>
      </c>
      <c r="O69" s="20" t="s">
        <v>46</v>
      </c>
      <c r="P69" s="20" t="s">
        <v>46</v>
      </c>
      <c r="Q69" s="20" t="s">
        <v>46</v>
      </c>
      <c r="R69" s="20" t="s">
        <v>46</v>
      </c>
      <c r="S69" s="20" t="s">
        <v>46</v>
      </c>
      <c r="T69" s="20" t="s">
        <v>46</v>
      </c>
      <c r="U69" s="20" t="s">
        <v>46</v>
      </c>
      <c r="V69" s="20" t="s">
        <v>46</v>
      </c>
      <c r="W69" s="20" t="s">
        <v>46</v>
      </c>
      <c r="X69" s="20" t="s">
        <v>46</v>
      </c>
      <c r="Y69" s="20" t="s">
        <v>46</v>
      </c>
      <c r="Z69" s="20" t="s">
        <v>46</v>
      </c>
      <c r="AA69" s="20" t="s">
        <v>46</v>
      </c>
      <c r="AB69" s="20" t="s">
        <v>46</v>
      </c>
      <c r="AC69" s="20" t="s">
        <v>46</v>
      </c>
      <c r="AD69" s="20" t="s">
        <v>46</v>
      </c>
      <c r="AE69" s="20" t="s">
        <v>46</v>
      </c>
      <c r="AF69" s="20" t="s">
        <v>46</v>
      </c>
      <c r="AG69" s="20" t="s">
        <v>46</v>
      </c>
      <c r="AH69" s="20" t="s">
        <v>46</v>
      </c>
      <c r="AI69" s="12" t="s">
        <v>46</v>
      </c>
      <c r="AJ69" s="20" t="s">
        <v>46</v>
      </c>
      <c r="AK69" s="20" t="s">
        <v>153</v>
      </c>
      <c r="AL69" s="20" t="s">
        <v>153</v>
      </c>
      <c r="AM69" s="22"/>
    </row>
    <row r="70">
      <c r="A70" s="19" t="s">
        <v>201</v>
      </c>
      <c r="B70" s="20">
        <v>2.0</v>
      </c>
      <c r="C70" s="20" t="s">
        <v>81</v>
      </c>
      <c r="D70" s="21">
        <v>2017.0</v>
      </c>
      <c r="E70" s="21">
        <v>2017.0</v>
      </c>
      <c r="F70" s="39" t="s">
        <v>82</v>
      </c>
      <c r="G70" s="9" t="s">
        <v>42</v>
      </c>
      <c r="H70" s="20" t="s">
        <v>54</v>
      </c>
      <c r="I70" s="22"/>
      <c r="J70" s="22"/>
      <c r="K70" s="22"/>
      <c r="L70" s="22"/>
      <c r="M70" s="21" t="s">
        <v>46</v>
      </c>
      <c r="N70" s="22"/>
      <c r="O70" s="22"/>
      <c r="P70" s="12" t="s">
        <v>46</v>
      </c>
      <c r="Q70" s="12" t="s">
        <v>46</v>
      </c>
      <c r="R70" s="12" t="s">
        <v>46</v>
      </c>
      <c r="S70" s="40"/>
      <c r="T70" s="22"/>
      <c r="U70" s="40"/>
      <c r="V70" s="40"/>
      <c r="W70" s="40"/>
      <c r="X70" s="40"/>
      <c r="Y70" s="40"/>
      <c r="Z70" s="40"/>
      <c r="AA70" s="40"/>
      <c r="AB70" s="40"/>
      <c r="AC70" s="40"/>
      <c r="AD70" s="40"/>
      <c r="AE70" s="22"/>
      <c r="AF70" s="22"/>
      <c r="AG70" s="40"/>
      <c r="AH70" s="40"/>
      <c r="AI70" s="12">
        <v>0.0</v>
      </c>
      <c r="AJ70" s="20" t="s">
        <v>48</v>
      </c>
      <c r="AK70" s="20" t="s">
        <v>49</v>
      </c>
      <c r="AL70" s="20" t="s">
        <v>50</v>
      </c>
      <c r="AM70" s="22"/>
    </row>
    <row r="71">
      <c r="A71" s="19" t="s">
        <v>202</v>
      </c>
      <c r="B71" s="20"/>
      <c r="C71" s="20" t="s">
        <v>202</v>
      </c>
      <c r="D71" s="21">
        <v>2017.0</v>
      </c>
      <c r="E71" s="21">
        <v>2016.0</v>
      </c>
      <c r="F71" s="21" t="s">
        <v>53</v>
      </c>
      <c r="G71" s="9" t="s">
        <v>42</v>
      </c>
      <c r="H71" s="20" t="s">
        <v>54</v>
      </c>
      <c r="I71" s="22"/>
      <c r="J71" s="22"/>
      <c r="K71" s="22"/>
      <c r="L71" s="22"/>
      <c r="M71" s="21">
        <v>1.0</v>
      </c>
      <c r="N71" s="22"/>
      <c r="O71" s="22"/>
      <c r="P71" s="23">
        <v>42919.0</v>
      </c>
      <c r="Q71" s="20">
        <v>0.0</v>
      </c>
      <c r="R71" s="20">
        <v>3.0</v>
      </c>
      <c r="S71" s="40"/>
      <c r="T71" s="22"/>
      <c r="U71" s="40"/>
      <c r="V71" s="40"/>
      <c r="W71" s="40"/>
      <c r="X71" s="40"/>
      <c r="Y71" s="40"/>
      <c r="Z71" s="12">
        <v>3.0</v>
      </c>
      <c r="AA71" s="40"/>
      <c r="AB71" s="40"/>
      <c r="AC71" s="40"/>
      <c r="AD71" s="23">
        <v>42919.0</v>
      </c>
      <c r="AE71" s="10">
        <v>3.0</v>
      </c>
      <c r="AF71" s="22"/>
      <c r="AG71" s="23">
        <v>42922.0</v>
      </c>
      <c r="AH71" s="12" t="s">
        <v>62</v>
      </c>
      <c r="AI71" s="12">
        <v>3.0</v>
      </c>
      <c r="AJ71" s="22"/>
      <c r="AK71" s="20" t="s">
        <v>91</v>
      </c>
      <c r="AL71" s="20" t="s">
        <v>50</v>
      </c>
      <c r="AM71" s="20" t="s">
        <v>203</v>
      </c>
    </row>
    <row r="72">
      <c r="A72" s="19" t="s">
        <v>89</v>
      </c>
      <c r="B72" s="20">
        <v>1.0</v>
      </c>
      <c r="C72" s="20" t="s">
        <v>89</v>
      </c>
      <c r="D72" s="21">
        <v>2017.0</v>
      </c>
      <c r="E72" s="21">
        <v>2017.0</v>
      </c>
      <c r="F72" s="21" t="s">
        <v>66</v>
      </c>
      <c r="G72" s="9" t="s">
        <v>42</v>
      </c>
      <c r="H72" s="20" t="s">
        <v>54</v>
      </c>
      <c r="I72" s="22"/>
      <c r="J72" s="22"/>
      <c r="K72" s="22"/>
      <c r="L72" s="22"/>
      <c r="M72" s="21">
        <v>0.0</v>
      </c>
      <c r="N72" s="22"/>
      <c r="O72" s="22"/>
      <c r="P72" s="40"/>
      <c r="Q72" s="22"/>
      <c r="R72" s="22"/>
      <c r="S72" s="23">
        <v>42888.0</v>
      </c>
      <c r="T72" s="20" t="s">
        <v>204</v>
      </c>
      <c r="U72" s="40"/>
      <c r="V72" s="40"/>
      <c r="W72" s="40"/>
      <c r="X72" s="40"/>
      <c r="Y72" s="23">
        <v>42913.0</v>
      </c>
      <c r="Z72" s="12">
        <v>1.0</v>
      </c>
      <c r="AA72" s="40"/>
      <c r="AB72" s="40"/>
      <c r="AC72" s="40"/>
      <c r="AD72" s="23">
        <v>42913.0</v>
      </c>
      <c r="AE72" s="20">
        <v>1.0</v>
      </c>
      <c r="AF72" s="20">
        <v>25.0</v>
      </c>
      <c r="AG72" s="40"/>
      <c r="AH72" s="40"/>
      <c r="AI72" s="12">
        <v>1.0</v>
      </c>
      <c r="AJ72" s="20">
        <v>25.0</v>
      </c>
      <c r="AK72" s="20" t="s">
        <v>91</v>
      </c>
      <c r="AL72" s="20" t="s">
        <v>86</v>
      </c>
      <c r="AM72" s="20" t="s">
        <v>205</v>
      </c>
    </row>
    <row r="73">
      <c r="A73" s="55" t="s">
        <v>206</v>
      </c>
      <c r="B73" s="20">
        <v>2.0</v>
      </c>
      <c r="C73" s="20" t="s">
        <v>132</v>
      </c>
      <c r="D73" s="21">
        <v>2017.0</v>
      </c>
      <c r="E73" s="21">
        <v>2017.0</v>
      </c>
      <c r="F73" s="39" t="s">
        <v>41</v>
      </c>
      <c r="G73" s="9" t="s">
        <v>42</v>
      </c>
      <c r="H73" s="20" t="s">
        <v>54</v>
      </c>
      <c r="I73" s="22"/>
      <c r="J73" s="22"/>
      <c r="K73" s="22"/>
      <c r="L73" s="22"/>
      <c r="M73" s="21">
        <v>1.0</v>
      </c>
      <c r="N73" s="35">
        <v>42929.0</v>
      </c>
      <c r="O73" s="20" t="s">
        <v>55</v>
      </c>
      <c r="P73" s="23">
        <v>42929.0</v>
      </c>
      <c r="Q73" s="20">
        <v>1.0</v>
      </c>
      <c r="R73" s="20">
        <v>0.0</v>
      </c>
      <c r="S73" s="12" t="s">
        <v>46</v>
      </c>
      <c r="T73" s="20" t="s">
        <v>46</v>
      </c>
      <c r="U73" s="12" t="s">
        <v>46</v>
      </c>
      <c r="V73" s="12" t="s">
        <v>46</v>
      </c>
      <c r="W73" s="40"/>
      <c r="X73" s="40"/>
      <c r="Y73" s="12" t="s">
        <v>46</v>
      </c>
      <c r="Z73" s="12" t="s">
        <v>46</v>
      </c>
      <c r="AA73" s="12" t="s">
        <v>46</v>
      </c>
      <c r="AB73" s="12" t="s">
        <v>46</v>
      </c>
      <c r="AC73" s="12" t="s">
        <v>46</v>
      </c>
      <c r="AD73" s="12" t="s">
        <v>46</v>
      </c>
      <c r="AE73" s="20" t="s">
        <v>46</v>
      </c>
      <c r="AF73" s="20" t="s">
        <v>46</v>
      </c>
      <c r="AG73" s="12" t="s">
        <v>46</v>
      </c>
      <c r="AH73" s="12" t="s">
        <v>46</v>
      </c>
      <c r="AI73" s="12" t="s">
        <v>46</v>
      </c>
      <c r="AJ73" s="20" t="s">
        <v>46</v>
      </c>
      <c r="AK73" s="20" t="s">
        <v>56</v>
      </c>
      <c r="AL73" s="20" t="s">
        <v>56</v>
      </c>
      <c r="AM73" s="20" t="s">
        <v>207</v>
      </c>
    </row>
    <row r="74">
      <c r="A74" s="19" t="s">
        <v>208</v>
      </c>
      <c r="B74" s="20"/>
      <c r="C74" s="20" t="s">
        <v>209</v>
      </c>
      <c r="D74" s="21">
        <v>2017.0</v>
      </c>
      <c r="E74" s="21">
        <v>2017.0</v>
      </c>
      <c r="F74" s="21" t="s">
        <v>66</v>
      </c>
      <c r="G74" s="9" t="s">
        <v>42</v>
      </c>
      <c r="H74" s="20" t="s">
        <v>54</v>
      </c>
      <c r="I74" s="22"/>
      <c r="J74" s="22"/>
      <c r="K74" s="22"/>
      <c r="L74" s="22"/>
      <c r="M74" s="21">
        <v>0.0</v>
      </c>
      <c r="N74" s="22"/>
      <c r="O74" s="22"/>
      <c r="P74" s="23">
        <v>42913.0</v>
      </c>
      <c r="Q74" s="20">
        <v>0.0</v>
      </c>
      <c r="R74" s="20">
        <v>3.0</v>
      </c>
      <c r="S74" s="40"/>
      <c r="T74" s="22"/>
      <c r="U74" s="40"/>
      <c r="V74" s="40"/>
      <c r="W74" s="40"/>
      <c r="X74" s="40"/>
      <c r="Y74" s="23">
        <v>42913.0</v>
      </c>
      <c r="Z74" s="12">
        <v>3.0</v>
      </c>
      <c r="AA74" s="40"/>
      <c r="AB74" s="40"/>
      <c r="AC74" s="40"/>
      <c r="AD74" s="23">
        <v>42913.0</v>
      </c>
      <c r="AE74" s="20">
        <v>3.0</v>
      </c>
      <c r="AF74" s="22"/>
      <c r="AG74" s="23">
        <v>42919.0</v>
      </c>
      <c r="AH74" s="12" t="s">
        <v>62</v>
      </c>
      <c r="AI74" s="40"/>
      <c r="AJ74" s="22"/>
      <c r="AK74" s="20" t="s">
        <v>91</v>
      </c>
      <c r="AL74" s="20" t="s">
        <v>86</v>
      </c>
      <c r="AM74" s="20" t="s">
        <v>210</v>
      </c>
    </row>
    <row r="75">
      <c r="A75" s="19" t="s">
        <v>102</v>
      </c>
      <c r="B75" s="20">
        <v>1.0</v>
      </c>
      <c r="C75" s="20" t="s">
        <v>102</v>
      </c>
      <c r="D75" s="21">
        <v>2017.0</v>
      </c>
      <c r="E75" s="21">
        <v>2017.0</v>
      </c>
      <c r="F75" s="21" t="s">
        <v>53</v>
      </c>
      <c r="G75" s="9" t="s">
        <v>42</v>
      </c>
      <c r="H75" s="20" t="s">
        <v>54</v>
      </c>
      <c r="I75" s="22"/>
      <c r="J75" s="22"/>
      <c r="K75" s="22"/>
      <c r="L75" s="22"/>
      <c r="M75" s="21">
        <v>0.0</v>
      </c>
      <c r="N75" s="22"/>
      <c r="O75" s="22"/>
      <c r="P75" s="23">
        <v>42914.0</v>
      </c>
      <c r="Q75" s="12">
        <v>0.0</v>
      </c>
      <c r="R75" s="20">
        <v>1.0</v>
      </c>
      <c r="S75" s="40"/>
      <c r="T75" s="22"/>
      <c r="U75" s="40"/>
      <c r="V75" s="40"/>
      <c r="W75" s="40"/>
      <c r="X75" s="40"/>
      <c r="Y75" s="23">
        <v>42914.0</v>
      </c>
      <c r="Z75" s="12">
        <v>1.0</v>
      </c>
      <c r="AA75" s="40"/>
      <c r="AB75" s="40"/>
      <c r="AC75" s="40"/>
      <c r="AD75" s="23">
        <v>42919.0</v>
      </c>
      <c r="AE75" s="20">
        <v>1.0</v>
      </c>
      <c r="AF75" s="22"/>
      <c r="AG75" s="40"/>
      <c r="AH75" s="40"/>
      <c r="AI75" s="40"/>
      <c r="AJ75" s="22"/>
      <c r="AK75" s="20" t="s">
        <v>86</v>
      </c>
      <c r="AL75" s="22"/>
      <c r="AM75" s="20" t="s">
        <v>211</v>
      </c>
    </row>
    <row r="76">
      <c r="AM76" s="22"/>
    </row>
    <row r="77">
      <c r="AM77" s="22"/>
    </row>
    <row r="78">
      <c r="AM78" s="22"/>
    </row>
    <row r="79">
      <c r="AM79" s="22"/>
    </row>
    <row r="80">
      <c r="AM80" s="22"/>
    </row>
    <row r="81">
      <c r="AM81" s="22"/>
    </row>
    <row r="82">
      <c r="AM82" s="22"/>
    </row>
    <row r="83">
      <c r="AM83" s="22"/>
    </row>
    <row r="84">
      <c r="AM84" s="22"/>
    </row>
    <row r="85">
      <c r="AM85" s="22"/>
    </row>
    <row r="86">
      <c r="AM86" s="22"/>
    </row>
    <row r="87">
      <c r="AM87"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1.14"/>
    <col customWidth="1" min="2" max="2" width="22.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3" t="s">
        <v>2</v>
      </c>
      <c r="D1" s="2" t="s">
        <v>3</v>
      </c>
      <c r="E1" s="2" t="s">
        <v>4</v>
      </c>
      <c r="F1" s="2" t="s">
        <v>5</v>
      </c>
      <c r="G1" s="2" t="s">
        <v>6</v>
      </c>
      <c r="H1" s="2" t="s">
        <v>7</v>
      </c>
      <c r="I1" s="2" t="s">
        <v>8</v>
      </c>
      <c r="J1" s="2" t="s">
        <v>9</v>
      </c>
      <c r="K1" s="2" t="s">
        <v>10</v>
      </c>
      <c r="L1" s="2" t="s">
        <v>11</v>
      </c>
      <c r="M1" s="4" t="s">
        <v>12</v>
      </c>
      <c r="N1" s="5" t="s">
        <v>13</v>
      </c>
      <c r="O1" s="5" t="s">
        <v>14</v>
      </c>
      <c r="P1" s="5" t="s">
        <v>15</v>
      </c>
      <c r="Q1" s="5" t="s">
        <v>16</v>
      </c>
      <c r="R1" s="5" t="s">
        <v>17</v>
      </c>
      <c r="S1" s="5" t="s">
        <v>18</v>
      </c>
      <c r="T1" s="5" t="s">
        <v>19</v>
      </c>
      <c r="U1" s="5" t="s">
        <v>20</v>
      </c>
      <c r="V1" s="5" t="s">
        <v>21</v>
      </c>
      <c r="W1" s="4" t="s">
        <v>22</v>
      </c>
      <c r="X1" s="6" t="s">
        <v>23</v>
      </c>
      <c r="Y1" s="4" t="s">
        <v>24</v>
      </c>
      <c r="Z1" s="6" t="s">
        <v>25</v>
      </c>
      <c r="AA1" s="5" t="s">
        <v>26</v>
      </c>
      <c r="AB1" s="5" t="s">
        <v>214</v>
      </c>
      <c r="AC1" s="5" t="s">
        <v>27</v>
      </c>
      <c r="AD1" s="5" t="s">
        <v>28</v>
      </c>
      <c r="AE1" s="5" t="s">
        <v>29</v>
      </c>
      <c r="AF1" s="5" t="s">
        <v>30</v>
      </c>
      <c r="AG1" s="5" t="s">
        <v>31</v>
      </c>
      <c r="AH1" s="5" t="s">
        <v>32</v>
      </c>
      <c r="AI1" s="5" t="s">
        <v>33</v>
      </c>
      <c r="AJ1" s="5" t="s">
        <v>34</v>
      </c>
      <c r="AK1" s="7" t="s">
        <v>35</v>
      </c>
      <c r="AL1" s="7" t="s">
        <v>36</v>
      </c>
      <c r="AM1" s="7" t="s">
        <v>37</v>
      </c>
      <c r="AN1" s="7" t="s">
        <v>38</v>
      </c>
    </row>
    <row r="2">
      <c r="A2" s="20" t="s">
        <v>215</v>
      </c>
      <c r="B2" s="20"/>
      <c r="C2" s="20" t="s">
        <v>215</v>
      </c>
      <c r="D2" s="9">
        <v>2018.0</v>
      </c>
      <c r="E2" s="9">
        <v>2018.0</v>
      </c>
      <c r="F2" s="20" t="s">
        <v>41</v>
      </c>
      <c r="G2" s="9" t="s">
        <v>216</v>
      </c>
      <c r="H2" s="9" t="s">
        <v>46</v>
      </c>
      <c r="I2" s="11">
        <v>38.1393</v>
      </c>
      <c r="J2" s="11">
        <v>-77.30614</v>
      </c>
      <c r="K2" s="19"/>
      <c r="L2" s="19"/>
      <c r="M2" s="12">
        <v>0.0</v>
      </c>
      <c r="N2" s="20" t="s">
        <v>46</v>
      </c>
      <c r="O2" s="20" t="s">
        <v>46</v>
      </c>
      <c r="P2" s="20" t="s">
        <v>46</v>
      </c>
      <c r="Q2" s="20" t="s">
        <v>46</v>
      </c>
      <c r="R2" s="20" t="s">
        <v>46</v>
      </c>
      <c r="S2" s="20" t="s">
        <v>46</v>
      </c>
      <c r="T2" s="20" t="s">
        <v>46</v>
      </c>
      <c r="U2" s="20" t="s">
        <v>46</v>
      </c>
      <c r="V2" s="20" t="s">
        <v>46</v>
      </c>
      <c r="W2" s="20" t="s">
        <v>46</v>
      </c>
      <c r="X2" s="20" t="s">
        <v>46</v>
      </c>
      <c r="Y2" s="20" t="s">
        <v>46</v>
      </c>
      <c r="Z2" s="20" t="s">
        <v>46</v>
      </c>
      <c r="AA2" s="20" t="s">
        <v>46</v>
      </c>
      <c r="AB2" s="27" t="s">
        <v>46</v>
      </c>
      <c r="AC2" s="20" t="s">
        <v>46</v>
      </c>
      <c r="AD2" s="20" t="s">
        <v>46</v>
      </c>
      <c r="AE2" s="20" t="s">
        <v>46</v>
      </c>
      <c r="AF2" s="20" t="s">
        <v>46</v>
      </c>
      <c r="AG2" s="20" t="s">
        <v>46</v>
      </c>
      <c r="AH2" s="20" t="s">
        <v>46</v>
      </c>
      <c r="AI2" s="20" t="s">
        <v>46</v>
      </c>
      <c r="AJ2" s="12" t="s">
        <v>46</v>
      </c>
      <c r="AK2" s="20" t="s">
        <v>46</v>
      </c>
      <c r="AL2" s="20" t="s">
        <v>153</v>
      </c>
      <c r="AM2" s="20" t="s">
        <v>153</v>
      </c>
      <c r="AN2" s="20"/>
    </row>
    <row r="3">
      <c r="A3" s="8" t="s">
        <v>217</v>
      </c>
      <c r="B3" s="8"/>
      <c r="C3" s="8" t="s">
        <v>217</v>
      </c>
      <c r="D3" s="9">
        <v>2018.0</v>
      </c>
      <c r="E3" s="8">
        <v>2018.0</v>
      </c>
      <c r="F3" s="8" t="s">
        <v>41</v>
      </c>
      <c r="G3" s="9" t="s">
        <v>216</v>
      </c>
      <c r="H3" s="9" t="s">
        <v>46</v>
      </c>
      <c r="I3" s="11">
        <v>38.1416</v>
      </c>
      <c r="J3" s="11">
        <v>-77.3087</v>
      </c>
      <c r="K3" s="8" t="s">
        <v>45</v>
      </c>
      <c r="L3" s="8" t="s">
        <v>45</v>
      </c>
      <c r="M3" s="12">
        <v>0.0</v>
      </c>
      <c r="N3" s="20" t="s">
        <v>46</v>
      </c>
      <c r="O3" s="20" t="s">
        <v>46</v>
      </c>
      <c r="P3" s="20" t="s">
        <v>46</v>
      </c>
      <c r="Q3" s="20" t="s">
        <v>46</v>
      </c>
      <c r="R3" s="20" t="s">
        <v>46</v>
      </c>
      <c r="S3" s="20" t="s">
        <v>46</v>
      </c>
      <c r="T3" s="20" t="s">
        <v>46</v>
      </c>
      <c r="U3" s="20" t="s">
        <v>46</v>
      </c>
      <c r="V3" s="20" t="s">
        <v>46</v>
      </c>
      <c r="W3" s="20" t="s">
        <v>46</v>
      </c>
      <c r="X3" s="20" t="s">
        <v>46</v>
      </c>
      <c r="Y3" s="20" t="s">
        <v>46</v>
      </c>
      <c r="Z3" s="20" t="s">
        <v>46</v>
      </c>
      <c r="AA3" s="20" t="s">
        <v>46</v>
      </c>
      <c r="AB3" s="27" t="s">
        <v>46</v>
      </c>
      <c r="AC3" s="20" t="s">
        <v>46</v>
      </c>
      <c r="AD3" s="20" t="s">
        <v>46</v>
      </c>
      <c r="AE3" s="20" t="s">
        <v>46</v>
      </c>
      <c r="AF3" s="20" t="s">
        <v>46</v>
      </c>
      <c r="AG3" s="20" t="s">
        <v>46</v>
      </c>
      <c r="AH3" s="20" t="s">
        <v>46</v>
      </c>
      <c r="AI3" s="20" t="s">
        <v>46</v>
      </c>
      <c r="AJ3" s="12" t="s">
        <v>46</v>
      </c>
      <c r="AK3" s="20" t="s">
        <v>46</v>
      </c>
      <c r="AL3" s="20" t="s">
        <v>153</v>
      </c>
      <c r="AM3" s="20" t="s">
        <v>153</v>
      </c>
      <c r="AN3" s="20"/>
    </row>
    <row r="4">
      <c r="A4" s="20" t="s">
        <v>218</v>
      </c>
      <c r="B4" s="20"/>
      <c r="C4" s="20" t="s">
        <v>218</v>
      </c>
      <c r="D4" s="9">
        <v>2018.0</v>
      </c>
      <c r="E4" s="9">
        <v>2018.0</v>
      </c>
      <c r="F4" s="20" t="s">
        <v>41</v>
      </c>
      <c r="G4" s="9" t="s">
        <v>216</v>
      </c>
      <c r="H4" s="9" t="s">
        <v>46</v>
      </c>
      <c r="I4" s="11"/>
      <c r="J4" s="11"/>
      <c r="K4" s="19"/>
      <c r="L4" s="19"/>
      <c r="M4" s="12">
        <v>0.0</v>
      </c>
      <c r="N4" s="20" t="s">
        <v>46</v>
      </c>
      <c r="O4" s="20" t="s">
        <v>46</v>
      </c>
      <c r="P4" s="20" t="s">
        <v>46</v>
      </c>
      <c r="Q4" s="20" t="s">
        <v>46</v>
      </c>
      <c r="R4" s="20" t="s">
        <v>46</v>
      </c>
      <c r="S4" s="20" t="s">
        <v>46</v>
      </c>
      <c r="T4" s="20" t="s">
        <v>46</v>
      </c>
      <c r="U4" s="20" t="s">
        <v>46</v>
      </c>
      <c r="V4" s="20" t="s">
        <v>46</v>
      </c>
      <c r="W4" s="20" t="s">
        <v>46</v>
      </c>
      <c r="X4" s="20" t="s">
        <v>46</v>
      </c>
      <c r="Y4" s="20" t="s">
        <v>46</v>
      </c>
      <c r="Z4" s="20" t="s">
        <v>46</v>
      </c>
      <c r="AA4" s="20" t="s">
        <v>46</v>
      </c>
      <c r="AB4" s="27" t="s">
        <v>46</v>
      </c>
      <c r="AC4" s="20" t="s">
        <v>46</v>
      </c>
      <c r="AD4" s="20" t="s">
        <v>46</v>
      </c>
      <c r="AE4" s="20" t="s">
        <v>46</v>
      </c>
      <c r="AF4" s="20" t="s">
        <v>46</v>
      </c>
      <c r="AG4" s="20" t="s">
        <v>46</v>
      </c>
      <c r="AH4" s="20" t="s">
        <v>46</v>
      </c>
      <c r="AI4" s="20" t="s">
        <v>46</v>
      </c>
      <c r="AJ4" s="12" t="s">
        <v>46</v>
      </c>
      <c r="AK4" s="20" t="s">
        <v>46</v>
      </c>
      <c r="AL4" s="20" t="s">
        <v>153</v>
      </c>
      <c r="AM4" s="20" t="s">
        <v>153</v>
      </c>
      <c r="AN4" s="20"/>
    </row>
    <row r="5">
      <c r="A5" s="8" t="s">
        <v>219</v>
      </c>
      <c r="B5" s="8"/>
      <c r="C5" s="8" t="s">
        <v>219</v>
      </c>
      <c r="D5" s="9">
        <v>2018.0</v>
      </c>
      <c r="E5" s="8">
        <v>2018.0</v>
      </c>
      <c r="F5" s="8" t="s">
        <v>41</v>
      </c>
      <c r="G5" s="9" t="s">
        <v>216</v>
      </c>
      <c r="H5" s="9" t="s">
        <v>46</v>
      </c>
      <c r="I5" s="11">
        <v>38.1384</v>
      </c>
      <c r="J5" s="11">
        <v>-77.3047</v>
      </c>
      <c r="K5" s="8"/>
      <c r="L5" s="8"/>
      <c r="M5" s="12">
        <v>0.0</v>
      </c>
      <c r="N5" s="20" t="s">
        <v>46</v>
      </c>
      <c r="O5" s="20" t="s">
        <v>46</v>
      </c>
      <c r="P5" s="20" t="s">
        <v>46</v>
      </c>
      <c r="Q5" s="20" t="s">
        <v>46</v>
      </c>
      <c r="R5" s="20" t="s">
        <v>46</v>
      </c>
      <c r="S5" s="20" t="s">
        <v>46</v>
      </c>
      <c r="T5" s="20" t="s">
        <v>46</v>
      </c>
      <c r="U5" s="20" t="s">
        <v>46</v>
      </c>
      <c r="V5" s="20" t="s">
        <v>46</v>
      </c>
      <c r="W5" s="20" t="s">
        <v>46</v>
      </c>
      <c r="X5" s="20" t="s">
        <v>46</v>
      </c>
      <c r="Y5" s="20" t="s">
        <v>46</v>
      </c>
      <c r="Z5" s="20" t="s">
        <v>46</v>
      </c>
      <c r="AA5" s="20" t="s">
        <v>46</v>
      </c>
      <c r="AB5" s="27" t="s">
        <v>46</v>
      </c>
      <c r="AC5" s="20" t="s">
        <v>46</v>
      </c>
      <c r="AD5" s="20" t="s">
        <v>46</v>
      </c>
      <c r="AE5" s="20" t="s">
        <v>46</v>
      </c>
      <c r="AF5" s="20" t="s">
        <v>46</v>
      </c>
      <c r="AG5" s="20" t="s">
        <v>46</v>
      </c>
      <c r="AH5" s="20" t="s">
        <v>46</v>
      </c>
      <c r="AI5" s="20" t="s">
        <v>46</v>
      </c>
      <c r="AJ5" s="12" t="s">
        <v>46</v>
      </c>
      <c r="AK5" s="20" t="s">
        <v>46</v>
      </c>
      <c r="AL5" s="20" t="s">
        <v>153</v>
      </c>
      <c r="AM5" s="20" t="s">
        <v>153</v>
      </c>
      <c r="AN5" s="20"/>
    </row>
    <row r="6">
      <c r="A6" s="9" t="s">
        <v>220</v>
      </c>
      <c r="B6" s="9"/>
      <c r="C6" s="9" t="s">
        <v>220</v>
      </c>
      <c r="D6" s="9">
        <v>2018.0</v>
      </c>
      <c r="E6" s="9">
        <v>2018.0</v>
      </c>
      <c r="F6" s="9" t="s">
        <v>66</v>
      </c>
      <c r="G6" s="9" t="s">
        <v>216</v>
      </c>
      <c r="H6" s="10" t="s">
        <v>43</v>
      </c>
      <c r="I6" s="11">
        <v>38.14782</v>
      </c>
      <c r="J6" s="11">
        <v>-77.29646</v>
      </c>
      <c r="K6" s="8"/>
      <c r="L6" s="8"/>
      <c r="M6" s="12">
        <v>0.0</v>
      </c>
      <c r="N6" s="20" t="s">
        <v>46</v>
      </c>
      <c r="O6" s="20" t="s">
        <v>46</v>
      </c>
      <c r="P6" s="20" t="s">
        <v>46</v>
      </c>
      <c r="Q6" s="20" t="s">
        <v>46</v>
      </c>
      <c r="R6" s="20" t="s">
        <v>46</v>
      </c>
      <c r="S6" s="20" t="s">
        <v>46</v>
      </c>
      <c r="T6" s="20" t="s">
        <v>46</v>
      </c>
      <c r="U6" s="20" t="s">
        <v>46</v>
      </c>
      <c r="V6" s="20" t="s">
        <v>46</v>
      </c>
      <c r="W6" s="20" t="s">
        <v>46</v>
      </c>
      <c r="X6" s="20" t="s">
        <v>46</v>
      </c>
      <c r="Y6" s="20" t="s">
        <v>46</v>
      </c>
      <c r="Z6" s="20" t="s">
        <v>46</v>
      </c>
      <c r="AA6" s="20" t="s">
        <v>46</v>
      </c>
      <c r="AB6" s="27" t="s">
        <v>46</v>
      </c>
      <c r="AC6" s="20" t="s">
        <v>46</v>
      </c>
      <c r="AD6" s="20" t="s">
        <v>46</v>
      </c>
      <c r="AE6" s="20" t="s">
        <v>46</v>
      </c>
      <c r="AF6" s="20" t="s">
        <v>46</v>
      </c>
      <c r="AG6" s="20" t="s">
        <v>46</v>
      </c>
      <c r="AH6" s="20" t="s">
        <v>46</v>
      </c>
      <c r="AI6" s="20" t="s">
        <v>46</v>
      </c>
      <c r="AJ6" s="12" t="s">
        <v>46</v>
      </c>
      <c r="AK6" s="20" t="s">
        <v>46</v>
      </c>
      <c r="AL6" s="20" t="s">
        <v>153</v>
      </c>
      <c r="AM6" s="20" t="s">
        <v>153</v>
      </c>
      <c r="AN6" s="20"/>
    </row>
    <row r="7">
      <c r="A7" s="8" t="s">
        <v>52</v>
      </c>
      <c r="B7" s="8"/>
      <c r="C7" s="8" t="s">
        <v>52</v>
      </c>
      <c r="D7" s="9">
        <v>2018.0</v>
      </c>
      <c r="E7" s="8">
        <v>2017.0</v>
      </c>
      <c r="F7" s="8" t="s">
        <v>53</v>
      </c>
      <c r="G7" s="9" t="s">
        <v>216</v>
      </c>
      <c r="H7" s="10" t="s">
        <v>43</v>
      </c>
      <c r="I7" s="30">
        <v>38.12538</v>
      </c>
      <c r="J7" s="30">
        <v>-77.33752</v>
      </c>
      <c r="K7" s="8" t="s">
        <v>221</v>
      </c>
      <c r="L7" s="8"/>
      <c r="M7" s="12">
        <v>0.0</v>
      </c>
      <c r="N7" s="20" t="s">
        <v>46</v>
      </c>
      <c r="O7" s="20" t="s">
        <v>46</v>
      </c>
      <c r="P7" s="20" t="s">
        <v>46</v>
      </c>
      <c r="Q7" s="20" t="s">
        <v>46</v>
      </c>
      <c r="R7" s="20" t="s">
        <v>46</v>
      </c>
      <c r="S7" s="20" t="s">
        <v>46</v>
      </c>
      <c r="T7" s="20" t="s">
        <v>46</v>
      </c>
      <c r="U7" s="20" t="s">
        <v>46</v>
      </c>
      <c r="V7" s="20" t="s">
        <v>46</v>
      </c>
      <c r="W7" s="20" t="s">
        <v>46</v>
      </c>
      <c r="X7" s="20" t="s">
        <v>46</v>
      </c>
      <c r="Y7" s="20" t="s">
        <v>46</v>
      </c>
      <c r="Z7" s="20" t="s">
        <v>46</v>
      </c>
      <c r="AA7" s="20" t="s">
        <v>46</v>
      </c>
      <c r="AB7" s="27" t="s">
        <v>46</v>
      </c>
      <c r="AC7" s="20" t="s">
        <v>46</v>
      </c>
      <c r="AD7" s="20" t="s">
        <v>46</v>
      </c>
      <c r="AE7" s="20" t="s">
        <v>46</v>
      </c>
      <c r="AF7" s="20" t="s">
        <v>46</v>
      </c>
      <c r="AG7" s="20" t="s">
        <v>46</v>
      </c>
      <c r="AH7" s="20" t="s">
        <v>46</v>
      </c>
      <c r="AI7" s="20" t="s">
        <v>46</v>
      </c>
      <c r="AJ7" s="12" t="s">
        <v>46</v>
      </c>
      <c r="AK7" s="20" t="s">
        <v>46</v>
      </c>
      <c r="AL7" s="20" t="s">
        <v>153</v>
      </c>
      <c r="AM7" s="20" t="s">
        <v>153</v>
      </c>
      <c r="AN7" s="20"/>
    </row>
    <row r="8">
      <c r="A8" s="8" t="s">
        <v>163</v>
      </c>
      <c r="B8" s="8"/>
      <c r="C8" s="8" t="s">
        <v>163</v>
      </c>
      <c r="D8" s="9">
        <v>2018.0</v>
      </c>
      <c r="E8" s="8">
        <v>2016.0</v>
      </c>
      <c r="F8" s="8" t="s">
        <v>53</v>
      </c>
      <c r="G8" s="9" t="s">
        <v>216</v>
      </c>
      <c r="H8" s="10" t="s">
        <v>43</v>
      </c>
      <c r="I8" s="30">
        <v>38.12735</v>
      </c>
      <c r="J8" s="30">
        <v>-77.33744</v>
      </c>
      <c r="K8" s="8"/>
      <c r="L8" s="8"/>
      <c r="M8" s="12">
        <v>0.0</v>
      </c>
      <c r="N8" s="20" t="s">
        <v>46</v>
      </c>
      <c r="O8" s="20" t="s">
        <v>46</v>
      </c>
      <c r="P8" s="20" t="s">
        <v>46</v>
      </c>
      <c r="Q8" s="20" t="s">
        <v>46</v>
      </c>
      <c r="R8" s="20" t="s">
        <v>46</v>
      </c>
      <c r="S8" s="20" t="s">
        <v>46</v>
      </c>
      <c r="T8" s="20" t="s">
        <v>46</v>
      </c>
      <c r="U8" s="20" t="s">
        <v>46</v>
      </c>
      <c r="V8" s="20" t="s">
        <v>46</v>
      </c>
      <c r="W8" s="20" t="s">
        <v>46</v>
      </c>
      <c r="X8" s="20" t="s">
        <v>46</v>
      </c>
      <c r="Y8" s="20" t="s">
        <v>46</v>
      </c>
      <c r="Z8" s="20" t="s">
        <v>46</v>
      </c>
      <c r="AA8" s="20" t="s">
        <v>46</v>
      </c>
      <c r="AB8" s="27" t="s">
        <v>46</v>
      </c>
      <c r="AC8" s="20" t="s">
        <v>46</v>
      </c>
      <c r="AD8" s="20" t="s">
        <v>46</v>
      </c>
      <c r="AE8" s="20" t="s">
        <v>46</v>
      </c>
      <c r="AF8" s="20" t="s">
        <v>46</v>
      </c>
      <c r="AG8" s="20" t="s">
        <v>46</v>
      </c>
      <c r="AH8" s="20" t="s">
        <v>46</v>
      </c>
      <c r="AI8" s="20" t="s">
        <v>46</v>
      </c>
      <c r="AJ8" s="12" t="s">
        <v>46</v>
      </c>
      <c r="AK8" s="20" t="s">
        <v>46</v>
      </c>
      <c r="AL8" s="20" t="s">
        <v>153</v>
      </c>
      <c r="AM8" s="20" t="s">
        <v>153</v>
      </c>
      <c r="AN8" s="20"/>
    </row>
    <row r="9">
      <c r="A9" s="8" t="s">
        <v>202</v>
      </c>
      <c r="B9" s="8"/>
      <c r="C9" s="8" t="s">
        <v>202</v>
      </c>
      <c r="D9" s="9">
        <v>2018.0</v>
      </c>
      <c r="E9" s="8">
        <v>2016.0</v>
      </c>
      <c r="F9" s="8" t="s">
        <v>53</v>
      </c>
      <c r="G9" s="9" t="s">
        <v>216</v>
      </c>
      <c r="H9" s="10" t="s">
        <v>43</v>
      </c>
      <c r="I9" s="30">
        <v>38.12792</v>
      </c>
      <c r="J9" s="30">
        <v>-77.3398</v>
      </c>
      <c r="K9" s="9"/>
      <c r="L9" s="8"/>
      <c r="M9" s="12">
        <v>0.0</v>
      </c>
      <c r="N9" s="20" t="s">
        <v>46</v>
      </c>
      <c r="O9" s="20" t="s">
        <v>46</v>
      </c>
      <c r="P9" s="20" t="s">
        <v>46</v>
      </c>
      <c r="Q9" s="20" t="s">
        <v>46</v>
      </c>
      <c r="R9" s="20" t="s">
        <v>46</v>
      </c>
      <c r="S9" s="20" t="s">
        <v>46</v>
      </c>
      <c r="T9" s="20" t="s">
        <v>46</v>
      </c>
      <c r="U9" s="20" t="s">
        <v>46</v>
      </c>
      <c r="V9" s="20" t="s">
        <v>46</v>
      </c>
      <c r="W9" s="20" t="s">
        <v>46</v>
      </c>
      <c r="X9" s="20" t="s">
        <v>46</v>
      </c>
      <c r="Y9" s="20" t="s">
        <v>46</v>
      </c>
      <c r="Z9" s="20" t="s">
        <v>46</v>
      </c>
      <c r="AA9" s="20" t="s">
        <v>46</v>
      </c>
      <c r="AB9" s="27" t="s">
        <v>46</v>
      </c>
      <c r="AC9" s="20" t="s">
        <v>46</v>
      </c>
      <c r="AD9" s="20" t="s">
        <v>46</v>
      </c>
      <c r="AE9" s="20" t="s">
        <v>46</v>
      </c>
      <c r="AF9" s="20" t="s">
        <v>46</v>
      </c>
      <c r="AG9" s="20" t="s">
        <v>46</v>
      </c>
      <c r="AH9" s="20" t="s">
        <v>46</v>
      </c>
      <c r="AI9" s="20" t="s">
        <v>46</v>
      </c>
      <c r="AJ9" s="12" t="s">
        <v>46</v>
      </c>
      <c r="AK9" s="20" t="s">
        <v>46</v>
      </c>
      <c r="AL9" s="20" t="s">
        <v>153</v>
      </c>
      <c r="AM9" s="20" t="s">
        <v>153</v>
      </c>
      <c r="AN9" s="20"/>
    </row>
    <row r="10">
      <c r="A10" s="10" t="s">
        <v>222</v>
      </c>
      <c r="B10" s="10"/>
      <c r="C10" s="10" t="s">
        <v>222</v>
      </c>
      <c r="D10" s="9">
        <v>2018.0</v>
      </c>
      <c r="E10" s="10">
        <v>2018.0</v>
      </c>
      <c r="F10" s="10" t="s">
        <v>82</v>
      </c>
      <c r="G10" s="10" t="s">
        <v>216</v>
      </c>
      <c r="H10" s="10" t="s">
        <v>43</v>
      </c>
      <c r="I10" s="11">
        <v>38.14946</v>
      </c>
      <c r="J10" s="11">
        <v>-77.34219</v>
      </c>
      <c r="K10" s="9" t="s">
        <v>223</v>
      </c>
      <c r="L10" s="9"/>
      <c r="M10" s="12">
        <v>0.0</v>
      </c>
      <c r="N10" s="20" t="s">
        <v>46</v>
      </c>
      <c r="O10" s="20" t="s">
        <v>46</v>
      </c>
      <c r="P10" s="20" t="s">
        <v>46</v>
      </c>
      <c r="Q10" s="20" t="s">
        <v>46</v>
      </c>
      <c r="R10" s="20" t="s">
        <v>46</v>
      </c>
      <c r="S10" s="20" t="s">
        <v>46</v>
      </c>
      <c r="T10" s="20" t="s">
        <v>46</v>
      </c>
      <c r="U10" s="20" t="s">
        <v>46</v>
      </c>
      <c r="V10" s="20" t="s">
        <v>46</v>
      </c>
      <c r="W10" s="20" t="s">
        <v>46</v>
      </c>
      <c r="X10" s="20" t="s">
        <v>46</v>
      </c>
      <c r="Y10" s="20" t="s">
        <v>46</v>
      </c>
      <c r="Z10" s="20" t="s">
        <v>46</v>
      </c>
      <c r="AA10" s="20" t="s">
        <v>46</v>
      </c>
      <c r="AB10" s="27" t="s">
        <v>46</v>
      </c>
      <c r="AC10" s="20" t="s">
        <v>46</v>
      </c>
      <c r="AD10" s="20" t="s">
        <v>46</v>
      </c>
      <c r="AE10" s="20" t="s">
        <v>46</v>
      </c>
      <c r="AF10" s="20" t="s">
        <v>46</v>
      </c>
      <c r="AG10" s="20" t="s">
        <v>46</v>
      </c>
      <c r="AH10" s="20" t="s">
        <v>46</v>
      </c>
      <c r="AI10" s="20" t="s">
        <v>46</v>
      </c>
      <c r="AJ10" s="12" t="s">
        <v>46</v>
      </c>
      <c r="AK10" s="20" t="s">
        <v>46</v>
      </c>
      <c r="AL10" s="20" t="s">
        <v>153</v>
      </c>
      <c r="AM10" s="20" t="s">
        <v>153</v>
      </c>
      <c r="AN10" s="20"/>
    </row>
    <row r="11">
      <c r="A11" s="9" t="s">
        <v>224</v>
      </c>
      <c r="B11" s="9"/>
      <c r="C11" s="9" t="s">
        <v>224</v>
      </c>
      <c r="D11" s="9">
        <v>2018.0</v>
      </c>
      <c r="E11" s="9">
        <v>2018.0</v>
      </c>
      <c r="F11" s="9" t="s">
        <v>66</v>
      </c>
      <c r="G11" s="9" t="s">
        <v>216</v>
      </c>
      <c r="H11" s="9" t="s">
        <v>195</v>
      </c>
      <c r="I11" s="11">
        <v>38.13429</v>
      </c>
      <c r="J11" s="11">
        <v>-77.35403</v>
      </c>
      <c r="K11" s="8"/>
      <c r="L11" s="8"/>
      <c r="M11" s="12">
        <v>0.0</v>
      </c>
      <c r="N11" s="20" t="s">
        <v>46</v>
      </c>
      <c r="O11" s="20" t="s">
        <v>46</v>
      </c>
      <c r="P11" s="20" t="s">
        <v>46</v>
      </c>
      <c r="Q11" s="20" t="s">
        <v>46</v>
      </c>
      <c r="R11" s="20" t="s">
        <v>46</v>
      </c>
      <c r="S11" s="20" t="s">
        <v>46</v>
      </c>
      <c r="T11" s="20" t="s">
        <v>46</v>
      </c>
      <c r="U11" s="20" t="s">
        <v>46</v>
      </c>
      <c r="V11" s="20" t="s">
        <v>46</v>
      </c>
      <c r="W11" s="20" t="s">
        <v>46</v>
      </c>
      <c r="X11" s="20" t="s">
        <v>46</v>
      </c>
      <c r="Y11" s="20" t="s">
        <v>46</v>
      </c>
      <c r="Z11" s="20" t="s">
        <v>46</v>
      </c>
      <c r="AA11" s="20" t="s">
        <v>46</v>
      </c>
      <c r="AB11" s="27" t="s">
        <v>46</v>
      </c>
      <c r="AC11" s="20" t="s">
        <v>46</v>
      </c>
      <c r="AD11" s="20" t="s">
        <v>46</v>
      </c>
      <c r="AE11" s="20" t="s">
        <v>46</v>
      </c>
      <c r="AF11" s="20" t="s">
        <v>46</v>
      </c>
      <c r="AG11" s="20" t="s">
        <v>46</v>
      </c>
      <c r="AH11" s="20" t="s">
        <v>46</v>
      </c>
      <c r="AI11" s="20" t="s">
        <v>46</v>
      </c>
      <c r="AJ11" s="12" t="s">
        <v>46</v>
      </c>
      <c r="AK11" s="20" t="s">
        <v>46</v>
      </c>
      <c r="AL11" s="20" t="s">
        <v>153</v>
      </c>
      <c r="AM11" s="20" t="s">
        <v>153</v>
      </c>
      <c r="AN11" s="20"/>
    </row>
    <row r="12">
      <c r="A12" s="8" t="s">
        <v>103</v>
      </c>
      <c r="B12" s="8"/>
      <c r="C12" s="8" t="s">
        <v>103</v>
      </c>
      <c r="D12" s="9">
        <v>2018.0</v>
      </c>
      <c r="E12" s="8">
        <v>2017.0</v>
      </c>
      <c r="F12" s="8" t="s">
        <v>41</v>
      </c>
      <c r="G12" s="9" t="s">
        <v>216</v>
      </c>
      <c r="H12" s="9" t="s">
        <v>195</v>
      </c>
      <c r="I12" s="11">
        <v>38.13707</v>
      </c>
      <c r="J12" s="11">
        <v>-77.30099</v>
      </c>
      <c r="K12" s="8"/>
      <c r="L12" s="8"/>
      <c r="M12" s="12">
        <v>0.0</v>
      </c>
      <c r="N12" s="20" t="s">
        <v>46</v>
      </c>
      <c r="O12" s="20" t="s">
        <v>46</v>
      </c>
      <c r="P12" s="20" t="s">
        <v>46</v>
      </c>
      <c r="Q12" s="20" t="s">
        <v>46</v>
      </c>
      <c r="R12" s="20" t="s">
        <v>46</v>
      </c>
      <c r="S12" s="20" t="s">
        <v>46</v>
      </c>
      <c r="T12" s="20" t="s">
        <v>46</v>
      </c>
      <c r="U12" s="20" t="s">
        <v>46</v>
      </c>
      <c r="V12" s="20" t="s">
        <v>46</v>
      </c>
      <c r="W12" s="20" t="s">
        <v>46</v>
      </c>
      <c r="X12" s="20" t="s">
        <v>46</v>
      </c>
      <c r="Y12" s="20" t="s">
        <v>46</v>
      </c>
      <c r="Z12" s="20" t="s">
        <v>46</v>
      </c>
      <c r="AA12" s="20" t="s">
        <v>46</v>
      </c>
      <c r="AB12" s="27" t="s">
        <v>46</v>
      </c>
      <c r="AC12" s="20" t="s">
        <v>46</v>
      </c>
      <c r="AD12" s="20" t="s">
        <v>46</v>
      </c>
      <c r="AE12" s="20" t="s">
        <v>46</v>
      </c>
      <c r="AF12" s="20" t="s">
        <v>46</v>
      </c>
      <c r="AG12" s="20" t="s">
        <v>46</v>
      </c>
      <c r="AH12" s="20" t="s">
        <v>46</v>
      </c>
      <c r="AI12" s="20" t="s">
        <v>46</v>
      </c>
      <c r="AJ12" s="12" t="s">
        <v>46</v>
      </c>
      <c r="AK12" s="20" t="s">
        <v>46</v>
      </c>
      <c r="AL12" s="20" t="s">
        <v>153</v>
      </c>
      <c r="AM12" s="20" t="s">
        <v>153</v>
      </c>
      <c r="AN12" s="20"/>
    </row>
    <row r="13">
      <c r="A13" s="10" t="s">
        <v>225</v>
      </c>
      <c r="B13" s="10"/>
      <c r="C13" s="10" t="s">
        <v>225</v>
      </c>
      <c r="D13" s="9">
        <v>2018.0</v>
      </c>
      <c r="E13" s="10">
        <v>2018.0</v>
      </c>
      <c r="F13" s="10" t="s">
        <v>82</v>
      </c>
      <c r="G13" s="10" t="s">
        <v>216</v>
      </c>
      <c r="H13" s="9" t="s">
        <v>195</v>
      </c>
      <c r="I13" s="11">
        <v>38.15395</v>
      </c>
      <c r="J13" s="11">
        <v>-77.34019</v>
      </c>
      <c r="K13" s="8"/>
      <c r="L13" s="9"/>
      <c r="M13" s="12">
        <v>0.0</v>
      </c>
      <c r="N13" s="20" t="s">
        <v>46</v>
      </c>
      <c r="O13" s="20" t="s">
        <v>46</v>
      </c>
      <c r="P13" s="20" t="s">
        <v>46</v>
      </c>
      <c r="Q13" s="20" t="s">
        <v>46</v>
      </c>
      <c r="R13" s="20" t="s">
        <v>46</v>
      </c>
      <c r="S13" s="20" t="s">
        <v>46</v>
      </c>
      <c r="T13" s="20" t="s">
        <v>46</v>
      </c>
      <c r="U13" s="20" t="s">
        <v>46</v>
      </c>
      <c r="V13" s="20" t="s">
        <v>46</v>
      </c>
      <c r="W13" s="20" t="s">
        <v>46</v>
      </c>
      <c r="X13" s="20" t="s">
        <v>46</v>
      </c>
      <c r="Y13" s="20" t="s">
        <v>46</v>
      </c>
      <c r="Z13" s="20" t="s">
        <v>46</v>
      </c>
      <c r="AA13" s="20" t="s">
        <v>46</v>
      </c>
      <c r="AB13" s="27" t="s">
        <v>46</v>
      </c>
      <c r="AC13" s="20" t="s">
        <v>46</v>
      </c>
      <c r="AD13" s="20" t="s">
        <v>46</v>
      </c>
      <c r="AE13" s="20" t="s">
        <v>46</v>
      </c>
      <c r="AF13" s="20" t="s">
        <v>46</v>
      </c>
      <c r="AG13" s="20" t="s">
        <v>46</v>
      </c>
      <c r="AH13" s="20" t="s">
        <v>46</v>
      </c>
      <c r="AI13" s="20" t="s">
        <v>46</v>
      </c>
      <c r="AJ13" s="12" t="s">
        <v>46</v>
      </c>
      <c r="AK13" s="20" t="s">
        <v>46</v>
      </c>
      <c r="AL13" s="20" t="s">
        <v>153</v>
      </c>
      <c r="AM13" s="20" t="s">
        <v>153</v>
      </c>
      <c r="AN13"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s>
  <sheetData>
    <row r="1">
      <c r="A1" t="s">
        <v>0</v>
      </c>
      <c r="B1" s="58" t="s">
        <v>18</v>
      </c>
      <c r="C1" s="58" t="s">
        <v>13</v>
      </c>
      <c r="D1" s="58" t="s">
        <v>226</v>
      </c>
      <c r="E1" s="58" t="s">
        <v>227</v>
      </c>
    </row>
    <row r="2">
      <c r="A2" t="s">
        <v>141</v>
      </c>
      <c r="B2" s="59">
        <v>43306.0</v>
      </c>
      <c r="C2" s="59"/>
      <c r="D2" t="str">
        <f>TEXT(B2-DATE(YEAR(B2),1,0),"000")</f>
        <v>206</v>
      </c>
    </row>
    <row r="3">
      <c r="A3" t="s">
        <v>123</v>
      </c>
      <c r="B3" s="59"/>
      <c r="C3" s="59">
        <v>43298.0</v>
      </c>
      <c r="E3" t="str">
        <f>TEXT(C3-DATE(YEAR(C3),1,0),"000")</f>
        <v>198</v>
      </c>
    </row>
    <row r="4">
      <c r="A4" t="s">
        <v>76</v>
      </c>
      <c r="B4" s="59"/>
      <c r="C4" s="59"/>
    </row>
    <row r="5">
      <c r="A5" t="s">
        <v>101</v>
      </c>
      <c r="B5" s="59"/>
      <c r="C5" s="59"/>
    </row>
    <row r="6">
      <c r="A6" t="s">
        <v>121</v>
      </c>
      <c r="B6" s="59"/>
      <c r="C6" s="59"/>
    </row>
    <row r="7">
      <c r="A7" t="s">
        <v>94</v>
      </c>
      <c r="B7" s="59">
        <v>42926.0</v>
      </c>
      <c r="C7" s="59"/>
      <c r="D7" t="str">
        <f>TEXT(B7-DATE(YEAR(B7),1,0),"000")</f>
        <v>191</v>
      </c>
    </row>
    <row r="8">
      <c r="A8" t="s">
        <v>206</v>
      </c>
      <c r="B8" s="59"/>
      <c r="C8" s="59">
        <v>42929.0</v>
      </c>
      <c r="E8" t="str">
        <f t="shared" ref="E8:E9" si="1">TEXT(C8-DATE(YEAR(C8),1,0),"000")</f>
        <v>194</v>
      </c>
    </row>
    <row r="9">
      <c r="A9" t="s">
        <v>93</v>
      </c>
      <c r="B9" s="59"/>
      <c r="C9" s="59">
        <v>42915.0</v>
      </c>
      <c r="E9" t="str">
        <f t="shared" si="1"/>
        <v>180</v>
      </c>
    </row>
    <row r="10">
      <c r="A10" t="s">
        <v>98</v>
      </c>
      <c r="B10" s="59"/>
      <c r="C10" s="59"/>
    </row>
    <row r="11">
      <c r="A11" t="s">
        <v>51</v>
      </c>
      <c r="B11" s="59">
        <v>42935.0</v>
      </c>
      <c r="C11" s="59"/>
      <c r="D11" t="str">
        <f>TEXT(B11-DATE(YEAR(B11),1,0),"000")</f>
        <v>200</v>
      </c>
    </row>
    <row r="12">
      <c r="A12" t="s">
        <v>39</v>
      </c>
      <c r="B12" s="59"/>
      <c r="C12" s="59"/>
    </row>
    <row r="13">
      <c r="A13" t="s">
        <v>201</v>
      </c>
      <c r="B13" s="59"/>
      <c r="C13" s="59"/>
    </row>
    <row r="14">
      <c r="A14" t="s">
        <v>119</v>
      </c>
      <c r="B14" s="59">
        <v>43308.0</v>
      </c>
      <c r="C14" s="59">
        <v>43292.0</v>
      </c>
      <c r="D14" t="str">
        <f t="shared" ref="D14:E14" si="2">TEXT(B14-DATE(YEAR(B14),1,0),"000")</f>
        <v>208</v>
      </c>
      <c r="E14" t="str">
        <f t="shared" si="2"/>
        <v>192</v>
      </c>
    </row>
    <row r="15">
      <c r="A15" t="s">
        <v>96</v>
      </c>
      <c r="B15" s="59"/>
      <c r="C15" s="59">
        <v>42929.0</v>
      </c>
      <c r="E15" t="str">
        <f>TEXT(C15-DATE(YEAR(C15),1,0),"000")</f>
        <v>194</v>
      </c>
    </row>
    <row r="16">
      <c r="A16" t="s">
        <v>57</v>
      </c>
      <c r="B16" s="59">
        <v>42928.0</v>
      </c>
      <c r="C16" s="59"/>
      <c r="D16" t="str">
        <f t="shared" ref="D16:D17" si="3">TEXT(B16-DATE(YEAR(B16),1,0),"000")</f>
        <v>193</v>
      </c>
    </row>
    <row r="17">
      <c r="A17" t="s">
        <v>187</v>
      </c>
      <c r="B17" s="59">
        <v>43283.0</v>
      </c>
      <c r="C17" s="59"/>
      <c r="D17" t="str">
        <f t="shared" si="3"/>
        <v>183</v>
      </c>
    </row>
    <row r="19">
      <c r="B19" s="58"/>
      <c r="C19" s="58"/>
    </row>
    <row r="20">
      <c r="B20" s="58"/>
      <c r="C20" s="58"/>
    </row>
    <row r="21">
      <c r="A21" t="s">
        <v>0</v>
      </c>
      <c r="B21" s="58" t="s">
        <v>228</v>
      </c>
      <c r="C21" s="58" t="s">
        <v>32</v>
      </c>
      <c r="D21" s="58" t="s">
        <v>229</v>
      </c>
      <c r="E21" s="58" t="s">
        <v>230</v>
      </c>
    </row>
    <row r="22">
      <c r="A22" t="s">
        <v>105</v>
      </c>
      <c r="B22" s="59">
        <v>43272.0</v>
      </c>
      <c r="C22" s="59"/>
      <c r="D22" s="60" t="str">
        <f t="shared" ref="D22:D24" si="4">TEXT(B22-DATE(YEAR(B22),1,0),"000")</f>
        <v>172</v>
      </c>
      <c r="E22" s="60"/>
    </row>
    <row r="23">
      <c r="A23" t="s">
        <v>147</v>
      </c>
      <c r="B23" s="59">
        <v>43283.0</v>
      </c>
      <c r="C23" s="59">
        <v>43287.0</v>
      </c>
      <c r="D23" s="60" t="str">
        <f t="shared" si="4"/>
        <v>183</v>
      </c>
      <c r="E23" s="60" t="str">
        <f t="shared" ref="E23:E24" si="5">TEXT(C23-DATE(YEAR(C23),1,0),"000")</f>
        <v>187</v>
      </c>
    </row>
    <row r="24">
      <c r="A24" t="s">
        <v>128</v>
      </c>
      <c r="B24" s="59">
        <v>43287.0</v>
      </c>
      <c r="C24" s="59">
        <v>43292.0</v>
      </c>
      <c r="D24" s="60" t="str">
        <f t="shared" si="4"/>
        <v>187</v>
      </c>
      <c r="E24" s="60" t="str">
        <f t="shared" si="5"/>
        <v>192</v>
      </c>
    </row>
    <row r="25">
      <c r="A25" t="s">
        <v>64</v>
      </c>
      <c r="B25" s="59"/>
      <c r="C25" s="59"/>
      <c r="D25" s="60"/>
      <c r="E25" s="60"/>
    </row>
    <row r="26">
      <c r="A26" t="s">
        <v>117</v>
      </c>
      <c r="B26" s="59">
        <v>43287.0</v>
      </c>
      <c r="C26" s="59">
        <v>43292.0</v>
      </c>
      <c r="D26" s="60" t="str">
        <f t="shared" ref="D26:E26" si="6">TEXT(B26-DATE(YEAR(B26),1,0),"000")</f>
        <v>187</v>
      </c>
      <c r="E26" s="60" t="str">
        <f t="shared" si="6"/>
        <v>192</v>
      </c>
    </row>
    <row r="27">
      <c r="A27" t="s">
        <v>181</v>
      </c>
      <c r="B27" s="59"/>
      <c r="C27" s="59"/>
      <c r="D27" s="60"/>
      <c r="E27" s="60"/>
    </row>
    <row r="28">
      <c r="A28" t="s">
        <v>170</v>
      </c>
      <c r="B28" s="59">
        <v>43280.0</v>
      </c>
      <c r="C28" s="59">
        <v>43283.0</v>
      </c>
      <c r="D28" s="60" t="str">
        <f t="shared" ref="D28:E28" si="7">TEXT(B28-DATE(YEAR(B28),1,0),"000")</f>
        <v>180</v>
      </c>
      <c r="E28" s="60" t="str">
        <f t="shared" si="7"/>
        <v>183</v>
      </c>
    </row>
    <row r="29">
      <c r="A29" t="s">
        <v>150</v>
      </c>
      <c r="B29" s="59"/>
      <c r="C29" s="59">
        <v>42918.0</v>
      </c>
      <c r="D29" s="60"/>
      <c r="E29" s="60" t="str">
        <f>TEXT(C29-DATE(YEAR(C29),1,0),"000")</f>
        <v>183</v>
      </c>
    </row>
    <row r="30">
      <c r="A30" t="s">
        <v>89</v>
      </c>
      <c r="B30" s="59">
        <v>42913.0</v>
      </c>
      <c r="C30" s="59"/>
      <c r="D30" s="60"/>
      <c r="E30" s="60"/>
    </row>
    <row r="31">
      <c r="A31" t="s">
        <v>88</v>
      </c>
      <c r="B31" s="59">
        <v>43297.0</v>
      </c>
      <c r="C31" s="59">
        <v>43301.0</v>
      </c>
      <c r="D31" s="60" t="str">
        <f t="shared" ref="D31:E31" si="8">TEXT(B31-DATE(YEAR(B31),1,0),"000")</f>
        <v>197</v>
      </c>
      <c r="E31" s="60" t="str">
        <f t="shared" si="8"/>
        <v>201</v>
      </c>
    </row>
    <row r="32">
      <c r="A32" t="s">
        <v>135</v>
      </c>
      <c r="B32" s="59">
        <v>43279.0</v>
      </c>
      <c r="C32" s="59">
        <v>43283.0</v>
      </c>
      <c r="D32" s="60" t="str">
        <f t="shared" ref="D32:E32" si="9">TEXT(B32-DATE(YEAR(B32),1,0),"000")</f>
        <v>179</v>
      </c>
      <c r="E32" s="60" t="str">
        <f t="shared" si="9"/>
        <v>183</v>
      </c>
    </row>
    <row r="33">
      <c r="A33" t="s">
        <v>81</v>
      </c>
      <c r="B33" s="59">
        <v>42921.0</v>
      </c>
      <c r="C33" s="59">
        <v>42923.0</v>
      </c>
      <c r="D33" s="60" t="str">
        <f t="shared" ref="D33:E33" si="10">TEXT(B33-DATE(YEAR(B33),1,0),"000")</f>
        <v>186</v>
      </c>
      <c r="E33" s="60" t="str">
        <f t="shared" si="10"/>
        <v>188</v>
      </c>
    </row>
    <row r="34">
      <c r="A34" t="s">
        <v>80</v>
      </c>
      <c r="B34" s="59">
        <v>43283.0</v>
      </c>
      <c r="C34" s="59">
        <v>43292.0</v>
      </c>
      <c r="D34" s="60" t="str">
        <f t="shared" ref="D34:E34" si="11">TEXT(B34-DATE(YEAR(B34),1,0),"000")</f>
        <v>183</v>
      </c>
      <c r="E34" s="60" t="str">
        <f t="shared" si="11"/>
        <v>192</v>
      </c>
    </row>
    <row r="35">
      <c r="A35" t="s">
        <v>69</v>
      </c>
      <c r="B35" s="59"/>
      <c r="C35" s="59"/>
      <c r="D35" s="60"/>
      <c r="E35" s="60"/>
    </row>
    <row r="36">
      <c r="B36" s="59"/>
      <c r="C36" s="5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1" t="s">
        <v>231</v>
      </c>
      <c r="B1" s="62" t="s">
        <v>232</v>
      </c>
      <c r="C1" s="61" t="s">
        <v>233</v>
      </c>
      <c r="D1" s="61" t="s">
        <v>234</v>
      </c>
      <c r="E1" s="63" t="s">
        <v>235</v>
      </c>
      <c r="F1" s="63" t="s">
        <v>236</v>
      </c>
      <c r="G1" s="64"/>
      <c r="H1" s="64"/>
      <c r="I1" s="64"/>
      <c r="J1" s="64"/>
      <c r="K1" s="64"/>
      <c r="L1" s="64"/>
      <c r="M1" s="64"/>
      <c r="N1" s="64"/>
      <c r="O1" s="64"/>
      <c r="P1" s="64"/>
      <c r="Q1" s="64"/>
      <c r="R1" s="64"/>
      <c r="S1" s="64"/>
      <c r="T1" s="64"/>
      <c r="U1" s="64"/>
      <c r="V1" s="64"/>
      <c r="W1" s="64"/>
      <c r="X1" s="64"/>
      <c r="Y1" s="64"/>
    </row>
    <row r="2">
      <c r="A2" s="28">
        <v>43256.0</v>
      </c>
      <c r="B2" s="27" t="s">
        <v>91</v>
      </c>
      <c r="C2" s="28">
        <v>43283.0</v>
      </c>
      <c r="D2" s="13">
        <v>2.0</v>
      </c>
      <c r="E2" s="59">
        <f t="shared" ref="E2:E7" si="1">C2+D2</f>
        <v>43285</v>
      </c>
      <c r="F2">
        <f t="shared" ref="F2:F7" si="2">E2-A2</f>
        <v>29</v>
      </c>
      <c r="G2" s="9" t="s">
        <v>147</v>
      </c>
    </row>
    <row r="3">
      <c r="A3" s="28">
        <v>43251.0</v>
      </c>
      <c r="B3" s="27" t="s">
        <v>91</v>
      </c>
      <c r="C3" s="47">
        <v>43279.0</v>
      </c>
      <c r="D3" s="13">
        <v>2.0</v>
      </c>
      <c r="E3" s="65">
        <f t="shared" si="1"/>
        <v>43281</v>
      </c>
      <c r="F3">
        <f t="shared" si="2"/>
        <v>30</v>
      </c>
      <c r="G3" s="8" t="s">
        <v>135</v>
      </c>
    </row>
    <row r="4">
      <c r="A4" s="28">
        <v>43264.0</v>
      </c>
      <c r="B4" s="27" t="s">
        <v>91</v>
      </c>
      <c r="C4" s="28">
        <v>43292.0</v>
      </c>
      <c r="D4" s="13">
        <v>1.0</v>
      </c>
      <c r="E4" s="59">
        <f t="shared" si="1"/>
        <v>43293</v>
      </c>
      <c r="F4">
        <f t="shared" si="2"/>
        <v>29</v>
      </c>
      <c r="G4" s="9" t="s">
        <v>131</v>
      </c>
    </row>
    <row r="5">
      <c r="A5" s="28">
        <v>43279.0</v>
      </c>
      <c r="B5" s="27" t="s">
        <v>91</v>
      </c>
      <c r="C5" s="14">
        <v>43307.0</v>
      </c>
      <c r="D5" s="13">
        <v>2.0</v>
      </c>
      <c r="E5" s="66">
        <f t="shared" si="1"/>
        <v>43309</v>
      </c>
      <c r="F5">
        <f t="shared" si="2"/>
        <v>30</v>
      </c>
      <c r="G5" s="8" t="s">
        <v>136</v>
      </c>
    </row>
    <row r="6">
      <c r="A6" s="28">
        <v>43265.0</v>
      </c>
      <c r="B6" s="27" t="s">
        <v>91</v>
      </c>
      <c r="C6" s="14">
        <v>43294.0</v>
      </c>
      <c r="D6" s="13">
        <v>2.0</v>
      </c>
      <c r="E6" s="66">
        <f t="shared" si="1"/>
        <v>43296</v>
      </c>
      <c r="F6">
        <f t="shared" si="2"/>
        <v>31</v>
      </c>
      <c r="G6" s="8" t="s">
        <v>112</v>
      </c>
    </row>
    <row r="7">
      <c r="A7" s="28">
        <v>43251.0</v>
      </c>
      <c r="B7" s="15" t="s">
        <v>91</v>
      </c>
      <c r="C7" s="28">
        <v>43287.0</v>
      </c>
      <c r="D7" s="13">
        <v>1.0</v>
      </c>
      <c r="E7" s="59">
        <f t="shared" si="1"/>
        <v>43288</v>
      </c>
      <c r="F7">
        <f t="shared" si="2"/>
        <v>37</v>
      </c>
      <c r="G7" s="9" t="s">
        <v>128</v>
      </c>
    </row>
    <row r="9">
      <c r="A9" s="27"/>
      <c r="E9" s="58" t="s">
        <v>237</v>
      </c>
      <c r="F9" s="67">
        <f>average(F2:F7)</f>
        <v>31</v>
      </c>
    </row>
    <row r="10">
      <c r="A10" s="27"/>
      <c r="E10" s="58" t="s">
        <v>238</v>
      </c>
      <c r="F10">
        <f>STDEV(F2:F7)</f>
        <v>3.033150178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5" t="s">
        <v>18</v>
      </c>
      <c r="C1" s="5" t="s">
        <v>19</v>
      </c>
    </row>
    <row r="2">
      <c r="A2" s="9" t="s">
        <v>128</v>
      </c>
      <c r="B2" s="28">
        <v>43251.0</v>
      </c>
      <c r="C2" s="15" t="s">
        <v>55</v>
      </c>
      <c r="D2" s="68">
        <v>43276.0</v>
      </c>
      <c r="E2">
        <f t="shared" ref="E2:E5" si="1">D2-B2</f>
        <v>25</v>
      </c>
    </row>
    <row r="3">
      <c r="A3" s="8" t="s">
        <v>135</v>
      </c>
      <c r="B3" s="28">
        <v>43251.0</v>
      </c>
      <c r="C3" s="15" t="s">
        <v>55</v>
      </c>
      <c r="D3" s="68">
        <v>43256.0</v>
      </c>
      <c r="E3">
        <f t="shared" si="1"/>
        <v>5</v>
      </c>
    </row>
    <row r="4">
      <c r="A4" s="9" t="s">
        <v>147</v>
      </c>
      <c r="B4" s="28">
        <v>43256.0</v>
      </c>
      <c r="C4" s="27" t="s">
        <v>55</v>
      </c>
      <c r="D4" s="68">
        <v>43276.0</v>
      </c>
      <c r="E4">
        <f t="shared" si="1"/>
        <v>20</v>
      </c>
    </row>
    <row r="5">
      <c r="A5" s="8" t="s">
        <v>105</v>
      </c>
      <c r="B5" s="28">
        <v>43256.0</v>
      </c>
      <c r="C5" s="27" t="s">
        <v>55</v>
      </c>
      <c r="D5" s="68">
        <v>43269.0</v>
      </c>
      <c r="E5">
        <f t="shared" si="1"/>
        <v>13</v>
      </c>
    </row>
    <row r="6">
      <c r="A6" s="9" t="s">
        <v>181</v>
      </c>
      <c r="B6" s="28">
        <v>43252.0</v>
      </c>
      <c r="C6" s="27" t="s">
        <v>55</v>
      </c>
    </row>
    <row r="7">
      <c r="A7" s="9" t="s">
        <v>131</v>
      </c>
      <c r="B7" s="28">
        <v>43264.0</v>
      </c>
      <c r="C7" s="27" t="s">
        <v>55</v>
      </c>
      <c r="D7" s="68">
        <v>43283.0</v>
      </c>
      <c r="E7">
        <f t="shared" ref="E7:E8" si="2">D7-B7</f>
        <v>19</v>
      </c>
    </row>
    <row r="8">
      <c r="A8" s="8" t="s">
        <v>136</v>
      </c>
      <c r="B8" s="28">
        <v>43279.0</v>
      </c>
      <c r="C8" s="27" t="s">
        <v>55</v>
      </c>
      <c r="D8" s="68">
        <v>43283.0</v>
      </c>
      <c r="E8">
        <f t="shared" si="2"/>
        <v>4</v>
      </c>
    </row>
    <row r="9">
      <c r="A9" s="8" t="s">
        <v>59</v>
      </c>
      <c r="B9" s="28">
        <v>43287.0</v>
      </c>
      <c r="C9" s="27" t="s">
        <v>55</v>
      </c>
      <c r="D9" s="68">
        <v>43283.0</v>
      </c>
    </row>
    <row r="10">
      <c r="A10" s="10" t="s">
        <v>138</v>
      </c>
      <c r="B10" s="28">
        <v>43287.0</v>
      </c>
      <c r="C10" s="27" t="s">
        <v>55</v>
      </c>
      <c r="D10" s="68">
        <v>43306.0</v>
      </c>
      <c r="E10">
        <f>D10-B10</f>
        <v>19</v>
      </c>
    </row>
    <row r="11">
      <c r="A11" s="8" t="s">
        <v>187</v>
      </c>
      <c r="B11" s="28">
        <v>43283.0</v>
      </c>
      <c r="C11" s="27" t="s">
        <v>55</v>
      </c>
    </row>
    <row r="12">
      <c r="A12" s="8" t="s">
        <v>110</v>
      </c>
      <c r="B12" s="28">
        <v>43287.0</v>
      </c>
      <c r="C12" s="27" t="s">
        <v>55</v>
      </c>
      <c r="D12" s="68">
        <v>43307.0</v>
      </c>
      <c r="E12">
        <f>D12-B12</f>
        <v>20</v>
      </c>
      <c r="F12" s="69"/>
    </row>
    <row r="13">
      <c r="A13" s="9" t="s">
        <v>141</v>
      </c>
      <c r="B13" s="28">
        <v>43306.0</v>
      </c>
      <c r="C13" s="27" t="s">
        <v>55</v>
      </c>
    </row>
    <row r="14">
      <c r="A14" s="8" t="s">
        <v>201</v>
      </c>
      <c r="B14" s="28">
        <v>43308.0</v>
      </c>
      <c r="C14" s="27" t="s">
        <v>55</v>
      </c>
    </row>
    <row r="15">
      <c r="A15" s="10" t="s">
        <v>189</v>
      </c>
      <c r="B15" s="28">
        <v>43298.0</v>
      </c>
      <c r="C15" s="27" t="s">
        <v>55</v>
      </c>
      <c r="D15" s="68">
        <v>43306.0</v>
      </c>
      <c r="E15">
        <f t="shared" ref="E15:E18" si="3">D15-B15</f>
        <v>8</v>
      </c>
    </row>
    <row r="16">
      <c r="A16" s="19" t="s">
        <v>121</v>
      </c>
      <c r="B16" s="23">
        <v>42926.0</v>
      </c>
      <c r="C16" s="20" t="s">
        <v>55</v>
      </c>
      <c r="D16" s="68">
        <v>42928.0</v>
      </c>
      <c r="E16">
        <f t="shared" si="3"/>
        <v>2</v>
      </c>
    </row>
    <row r="17">
      <c r="A17" s="19" t="s">
        <v>57</v>
      </c>
      <c r="B17" s="23">
        <v>42928.0</v>
      </c>
      <c r="C17" s="20" t="s">
        <v>55</v>
      </c>
      <c r="D17" s="68">
        <v>42942.0</v>
      </c>
      <c r="E17">
        <f t="shared" si="3"/>
        <v>14</v>
      </c>
    </row>
    <row r="18">
      <c r="A18" s="19" t="s">
        <v>51</v>
      </c>
      <c r="B18" s="23">
        <v>42935.0</v>
      </c>
      <c r="C18" s="20" t="s">
        <v>55</v>
      </c>
      <c r="D18" s="68">
        <v>42942.0</v>
      </c>
      <c r="E18">
        <f t="shared" si="3"/>
        <v>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12.14"/>
    <col customWidth="1" min="3" max="4" width="10.14"/>
    <col customWidth="1" min="5" max="5" width="6.57"/>
    <col customWidth="1" min="6" max="9" width="12.14"/>
    <col customWidth="1" hidden="1" min="10" max="11" width="12.14"/>
    <col customWidth="1" min="12" max="12" width="7.43"/>
    <col customWidth="1" min="14" max="14" width="11.0"/>
    <col customWidth="1" min="16" max="16" width="11.0"/>
    <col customWidth="1" min="17" max="17" width="12.43"/>
    <col customWidth="1" min="19" max="19" width="9.86"/>
    <col customWidth="1" min="20" max="21" width="11.0"/>
    <col customWidth="1" min="22" max="22" width="12.14"/>
    <col customWidth="1" min="23" max="23" width="9.43"/>
    <col customWidth="1" min="24" max="24" width="15.0"/>
    <col customWidth="1" min="25" max="25" width="10.43"/>
    <col customWidth="1" min="33" max="33" width="17.14"/>
    <col customWidth="1" min="34" max="34" width="13.14"/>
    <col customWidth="1" min="38" max="38" width="57.71"/>
  </cols>
  <sheetData>
    <row r="1">
      <c r="A1" s="1" t="s">
        <v>0</v>
      </c>
      <c r="B1" s="3" t="s">
        <v>2</v>
      </c>
      <c r="C1" s="2" t="s">
        <v>239</v>
      </c>
      <c r="D1" s="2" t="s">
        <v>4</v>
      </c>
      <c r="E1" s="2" t="s">
        <v>5</v>
      </c>
      <c r="F1" s="2" t="s">
        <v>6</v>
      </c>
      <c r="G1" s="2" t="s">
        <v>7</v>
      </c>
      <c r="H1" s="2" t="s">
        <v>8</v>
      </c>
      <c r="I1" s="2" t="s">
        <v>9</v>
      </c>
      <c r="J1" s="2" t="s">
        <v>10</v>
      </c>
      <c r="K1" s="2" t="s">
        <v>11</v>
      </c>
      <c r="L1" s="4" t="s">
        <v>12</v>
      </c>
      <c r="M1" s="5" t="s">
        <v>13</v>
      </c>
      <c r="N1" s="5" t="s">
        <v>14</v>
      </c>
      <c r="O1" s="5" t="s">
        <v>15</v>
      </c>
      <c r="P1" s="5" t="s">
        <v>16</v>
      </c>
      <c r="Q1" s="5" t="s">
        <v>17</v>
      </c>
      <c r="R1" s="5" t="s">
        <v>18</v>
      </c>
      <c r="S1" s="5" t="s">
        <v>19</v>
      </c>
      <c r="T1" s="5" t="s">
        <v>20</v>
      </c>
      <c r="U1" s="5" t="s">
        <v>21</v>
      </c>
      <c r="V1" s="4" t="s">
        <v>22</v>
      </c>
      <c r="W1" s="6" t="s">
        <v>23</v>
      </c>
      <c r="X1" s="4" t="s">
        <v>24</v>
      </c>
      <c r="Y1" s="6" t="s">
        <v>25</v>
      </c>
      <c r="Z1" s="5" t="s">
        <v>26</v>
      </c>
      <c r="AA1" s="5" t="s">
        <v>27</v>
      </c>
      <c r="AB1" s="5" t="s">
        <v>28</v>
      </c>
      <c r="AC1" s="5" t="s">
        <v>29</v>
      </c>
      <c r="AD1" s="5" t="s">
        <v>30</v>
      </c>
      <c r="AE1" s="5" t="s">
        <v>31</v>
      </c>
      <c r="AF1" s="5" t="s">
        <v>32</v>
      </c>
      <c r="AG1" s="5" t="s">
        <v>33</v>
      </c>
      <c r="AH1" s="5" t="s">
        <v>34</v>
      </c>
      <c r="AI1" s="7" t="s">
        <v>35</v>
      </c>
      <c r="AJ1" s="7" t="s">
        <v>36</v>
      </c>
      <c r="AK1" s="7" t="s">
        <v>37</v>
      </c>
      <c r="AL1" s="7" t="s">
        <v>38</v>
      </c>
    </row>
    <row r="2">
      <c r="A2" s="9" t="s">
        <v>128</v>
      </c>
      <c r="B2" s="9" t="s">
        <v>124</v>
      </c>
      <c r="C2" s="9">
        <v>2018.0</v>
      </c>
      <c r="D2" s="8">
        <v>2017.0</v>
      </c>
      <c r="E2" s="8" t="s">
        <v>41</v>
      </c>
      <c r="F2" s="9" t="s">
        <v>42</v>
      </c>
      <c r="G2" s="10" t="s">
        <v>43</v>
      </c>
      <c r="H2" s="11">
        <v>38.13781</v>
      </c>
      <c r="I2" s="11">
        <v>-77.30132</v>
      </c>
      <c r="J2" s="8" t="s">
        <v>125</v>
      </c>
      <c r="K2" s="8" t="s">
        <v>45</v>
      </c>
      <c r="L2" s="12">
        <v>1.0</v>
      </c>
      <c r="M2" s="45">
        <v>43235.0</v>
      </c>
      <c r="N2" s="27" t="s">
        <v>55</v>
      </c>
      <c r="O2" s="45">
        <v>43235.0</v>
      </c>
      <c r="P2" s="13">
        <v>1.0</v>
      </c>
      <c r="Q2" s="13">
        <v>0.0</v>
      </c>
      <c r="R2" s="28">
        <v>43251.0</v>
      </c>
      <c r="S2" s="15" t="s">
        <v>55</v>
      </c>
      <c r="T2" s="15">
        <v>3.0</v>
      </c>
      <c r="U2" s="15">
        <v>0.0</v>
      </c>
      <c r="V2" s="14">
        <v>43241.0</v>
      </c>
      <c r="W2" s="16">
        <v>5.0</v>
      </c>
      <c r="X2" s="14">
        <v>43251.0</v>
      </c>
      <c r="Y2" s="13">
        <v>3.0</v>
      </c>
      <c r="Z2" s="13" t="s">
        <v>46</v>
      </c>
      <c r="AA2" s="13" t="s">
        <v>46</v>
      </c>
      <c r="AB2" s="15" t="s">
        <v>46</v>
      </c>
      <c r="AC2" s="28">
        <v>43287.0</v>
      </c>
      <c r="AD2" s="13">
        <v>1.0</v>
      </c>
      <c r="AE2" s="46" t="s">
        <v>129</v>
      </c>
      <c r="AF2" s="28">
        <v>43292.0</v>
      </c>
      <c r="AG2" s="13" t="s">
        <v>62</v>
      </c>
      <c r="AH2" s="10">
        <v>3.0</v>
      </c>
      <c r="AI2" s="15">
        <v>36.0</v>
      </c>
      <c r="AJ2" s="15" t="s">
        <v>91</v>
      </c>
      <c r="AK2" s="15" t="s">
        <v>50</v>
      </c>
      <c r="AL2" s="15" t="s">
        <v>130</v>
      </c>
    </row>
    <row r="3">
      <c r="A3" s="8" t="s">
        <v>135</v>
      </c>
      <c r="B3" s="8" t="s">
        <v>40</v>
      </c>
      <c r="C3" s="9">
        <v>2018.0</v>
      </c>
      <c r="D3" s="8">
        <v>2017.0</v>
      </c>
      <c r="E3" s="8" t="s">
        <v>41</v>
      </c>
      <c r="F3" s="9" t="s">
        <v>42</v>
      </c>
      <c r="G3" s="10" t="s">
        <v>43</v>
      </c>
      <c r="H3" s="11">
        <v>38.14099</v>
      </c>
      <c r="I3" s="11">
        <v>-77.30815</v>
      </c>
      <c r="J3" s="8" t="s">
        <v>44</v>
      </c>
      <c r="K3" s="9" t="s">
        <v>45</v>
      </c>
      <c r="L3" s="12">
        <v>1.0</v>
      </c>
      <c r="M3" s="45">
        <v>43235.0</v>
      </c>
      <c r="N3" s="27" t="s">
        <v>55</v>
      </c>
      <c r="O3" s="45">
        <v>43235.0</v>
      </c>
      <c r="P3" s="13">
        <v>1.0</v>
      </c>
      <c r="Q3" s="13">
        <v>0.0</v>
      </c>
      <c r="R3" s="28">
        <v>43251.0</v>
      </c>
      <c r="S3" s="15" t="s">
        <v>55</v>
      </c>
      <c r="T3" s="13">
        <v>3.0</v>
      </c>
      <c r="U3" s="13">
        <v>0.0</v>
      </c>
      <c r="V3" s="14">
        <v>43244.0</v>
      </c>
      <c r="W3" s="16">
        <v>5.0</v>
      </c>
      <c r="X3" s="14">
        <v>43251.0</v>
      </c>
      <c r="Y3" s="27">
        <v>3.0</v>
      </c>
      <c r="Z3" s="14">
        <v>43256.0</v>
      </c>
      <c r="AA3" s="13">
        <v>2.0</v>
      </c>
      <c r="AB3" s="13" t="s">
        <v>46</v>
      </c>
      <c r="AC3" s="47">
        <v>43279.0</v>
      </c>
      <c r="AD3" s="13">
        <v>2.0</v>
      </c>
      <c r="AE3" s="16">
        <v>28.0</v>
      </c>
      <c r="AF3" s="28">
        <v>43283.0</v>
      </c>
      <c r="AG3" s="27" t="s">
        <v>62</v>
      </c>
      <c r="AH3" s="10">
        <v>2.0</v>
      </c>
      <c r="AI3" s="27">
        <v>28.0</v>
      </c>
      <c r="AJ3" s="27" t="s">
        <v>91</v>
      </c>
      <c r="AK3" s="27" t="s">
        <v>86</v>
      </c>
      <c r="AL3" s="18"/>
    </row>
    <row r="4">
      <c r="A4" s="9" t="s">
        <v>147</v>
      </c>
      <c r="B4" s="8" t="s">
        <v>142</v>
      </c>
      <c r="C4" s="9">
        <v>2018.0</v>
      </c>
      <c r="D4" s="8">
        <v>2018.0</v>
      </c>
      <c r="E4" s="8" t="s">
        <v>41</v>
      </c>
      <c r="F4" s="9" t="s">
        <v>42</v>
      </c>
      <c r="G4" s="10" t="s">
        <v>43</v>
      </c>
      <c r="H4" s="11">
        <v>38.13955</v>
      </c>
      <c r="I4" s="11">
        <v>-77.2988</v>
      </c>
      <c r="J4" s="24" t="s">
        <v>143</v>
      </c>
      <c r="K4" s="9" t="s">
        <v>144</v>
      </c>
      <c r="L4" s="12">
        <v>1.0</v>
      </c>
      <c r="M4" s="25" t="s">
        <v>46</v>
      </c>
      <c r="N4" s="13" t="s">
        <v>46</v>
      </c>
      <c r="O4" s="52">
        <v>43241.0</v>
      </c>
      <c r="P4" s="27">
        <v>5.0</v>
      </c>
      <c r="Q4" s="13">
        <v>0.0</v>
      </c>
      <c r="R4" s="28">
        <v>43256.0</v>
      </c>
      <c r="S4" s="27" t="s">
        <v>55</v>
      </c>
      <c r="T4" s="13">
        <v>2.0</v>
      </c>
      <c r="U4" s="13">
        <v>0.0</v>
      </c>
      <c r="V4" s="14">
        <v>43251.0</v>
      </c>
      <c r="W4" s="16">
        <v>6.0</v>
      </c>
      <c r="X4" s="14">
        <v>43283.0</v>
      </c>
      <c r="Y4" s="13">
        <v>2.0</v>
      </c>
      <c r="Z4" s="13" t="s">
        <v>46</v>
      </c>
      <c r="AA4" s="15" t="s">
        <v>46</v>
      </c>
      <c r="AB4" s="15" t="s">
        <v>46</v>
      </c>
      <c r="AC4" s="28">
        <v>43283.0</v>
      </c>
      <c r="AD4" s="13">
        <v>2.0</v>
      </c>
      <c r="AE4" s="16">
        <v>27.0</v>
      </c>
      <c r="AF4" s="28">
        <v>43287.0</v>
      </c>
      <c r="AG4" s="27" t="s">
        <v>62</v>
      </c>
      <c r="AH4" s="10">
        <v>2.0</v>
      </c>
      <c r="AI4" s="27">
        <v>27.0</v>
      </c>
      <c r="AJ4" s="27" t="s">
        <v>91</v>
      </c>
      <c r="AK4" s="27" t="s">
        <v>86</v>
      </c>
      <c r="AL4" s="18"/>
    </row>
    <row r="5">
      <c r="A5" s="8" t="s">
        <v>89</v>
      </c>
      <c r="B5" s="8" t="s">
        <v>89</v>
      </c>
      <c r="C5" s="9">
        <v>2018.0</v>
      </c>
      <c r="D5" s="8">
        <v>2017.0</v>
      </c>
      <c r="E5" s="8" t="s">
        <v>66</v>
      </c>
      <c r="F5" s="9" t="s">
        <v>42</v>
      </c>
      <c r="G5" s="10" t="s">
        <v>43</v>
      </c>
      <c r="H5" s="30">
        <v>38.13017</v>
      </c>
      <c r="I5" s="30">
        <v>-77.34608</v>
      </c>
      <c r="J5" s="9" t="s">
        <v>90</v>
      </c>
      <c r="K5" s="9" t="s">
        <v>45</v>
      </c>
      <c r="L5" s="12">
        <v>0.0</v>
      </c>
      <c r="M5" s="29">
        <v>43249.0</v>
      </c>
      <c r="N5" s="27" t="s">
        <v>55</v>
      </c>
      <c r="O5" s="29">
        <v>43249.0</v>
      </c>
      <c r="P5" s="27">
        <v>1.0</v>
      </c>
      <c r="Q5" s="13">
        <v>0.0</v>
      </c>
      <c r="R5" s="28"/>
      <c r="S5" s="18"/>
      <c r="T5" s="18"/>
      <c r="U5" s="18"/>
      <c r="V5" s="14">
        <v>43252.0</v>
      </c>
      <c r="W5" s="34">
        <v>3.0</v>
      </c>
      <c r="X5" s="14">
        <v>43279.0</v>
      </c>
      <c r="Y5" s="13">
        <v>3.0</v>
      </c>
      <c r="Z5" s="31" t="s">
        <v>46</v>
      </c>
      <c r="AA5" s="31" t="s">
        <v>46</v>
      </c>
      <c r="AB5" s="31" t="s">
        <v>46</v>
      </c>
      <c r="AC5" s="29">
        <v>43297.0</v>
      </c>
      <c r="AD5" s="27">
        <v>1.0</v>
      </c>
      <c r="AE5" s="16"/>
      <c r="AF5" s="29">
        <v>43301.0</v>
      </c>
      <c r="AG5" s="27" t="s">
        <v>62</v>
      </c>
      <c r="AH5" s="44"/>
      <c r="AI5" s="27">
        <v>35.0</v>
      </c>
      <c r="AJ5" s="27" t="s">
        <v>91</v>
      </c>
      <c r="AK5" s="27" t="s">
        <v>86</v>
      </c>
      <c r="AL5" s="27" t="s">
        <v>92</v>
      </c>
    </row>
    <row r="6">
      <c r="A6" s="8" t="s">
        <v>240</v>
      </c>
      <c r="B6" s="8" t="s">
        <v>81</v>
      </c>
      <c r="C6" s="9">
        <v>2018.0</v>
      </c>
      <c r="D6" s="8">
        <v>2017.0</v>
      </c>
      <c r="E6" s="8" t="s">
        <v>82</v>
      </c>
      <c r="F6" s="9" t="s">
        <v>42</v>
      </c>
      <c r="G6" s="10" t="s">
        <v>43</v>
      </c>
      <c r="H6" s="11">
        <v>38.14791</v>
      </c>
      <c r="I6" s="11">
        <v>-77.34077</v>
      </c>
      <c r="J6" s="8" t="s">
        <v>83</v>
      </c>
      <c r="K6" s="8"/>
      <c r="L6" s="12">
        <v>0.0</v>
      </c>
      <c r="M6" s="20" t="s">
        <v>46</v>
      </c>
      <c r="N6" s="20" t="s">
        <v>46</v>
      </c>
      <c r="O6" s="14">
        <v>43249.0</v>
      </c>
      <c r="P6" s="10">
        <v>3.0</v>
      </c>
      <c r="Q6" s="13">
        <v>0.0</v>
      </c>
      <c r="R6" s="28">
        <v>43264.0</v>
      </c>
      <c r="S6" s="27" t="s">
        <v>84</v>
      </c>
      <c r="T6" s="27">
        <v>3.0</v>
      </c>
      <c r="U6" s="27">
        <v>0.0</v>
      </c>
      <c r="V6" s="14">
        <v>43249.0</v>
      </c>
      <c r="W6" s="16">
        <v>3.0</v>
      </c>
      <c r="X6" s="14">
        <v>43269.0</v>
      </c>
      <c r="Y6" s="13">
        <v>3.0</v>
      </c>
      <c r="Z6" s="29">
        <v>43272.0</v>
      </c>
      <c r="AA6" s="27">
        <v>2.0</v>
      </c>
      <c r="AB6" s="27" t="s">
        <v>46</v>
      </c>
      <c r="AC6" s="29">
        <v>43283.0</v>
      </c>
      <c r="AD6" s="13">
        <v>2.0</v>
      </c>
      <c r="AE6" s="16">
        <v>19.0</v>
      </c>
      <c r="AF6" s="14">
        <v>43292.0</v>
      </c>
      <c r="AG6" s="13" t="s">
        <v>241</v>
      </c>
      <c r="AH6" s="10">
        <v>2.0</v>
      </c>
      <c r="AI6" s="27">
        <v>19.0</v>
      </c>
      <c r="AJ6" s="20" t="s">
        <v>91</v>
      </c>
      <c r="AK6" s="20" t="s">
        <v>86</v>
      </c>
      <c r="AL6" s="20" t="s">
        <v>87</v>
      </c>
    </row>
    <row r="7">
      <c r="A7" s="8" t="s">
        <v>105</v>
      </c>
      <c r="B7" s="8" t="s">
        <v>106</v>
      </c>
      <c r="C7" s="9">
        <v>2018.0</v>
      </c>
      <c r="D7" s="10">
        <v>2018.0</v>
      </c>
      <c r="E7" s="10" t="s">
        <v>41</v>
      </c>
      <c r="F7" s="9" t="s">
        <v>42</v>
      </c>
      <c r="G7" s="10" t="s">
        <v>43</v>
      </c>
      <c r="H7" s="11">
        <v>38.139</v>
      </c>
      <c r="I7" s="11">
        <v>-77.3088</v>
      </c>
      <c r="J7" s="9" t="s">
        <v>107</v>
      </c>
      <c r="K7" s="9" t="s">
        <v>108</v>
      </c>
      <c r="L7" s="12">
        <v>1.0</v>
      </c>
      <c r="M7" s="25" t="s">
        <v>46</v>
      </c>
      <c r="N7" s="13" t="s">
        <v>46</v>
      </c>
      <c r="O7" s="35">
        <v>43251.0</v>
      </c>
      <c r="P7" s="15">
        <v>4.0</v>
      </c>
      <c r="Q7" s="13">
        <v>0.0</v>
      </c>
      <c r="R7" s="28">
        <v>43256.0</v>
      </c>
      <c r="S7" s="27" t="s">
        <v>55</v>
      </c>
      <c r="T7" s="13">
        <v>3.0</v>
      </c>
      <c r="U7" s="13">
        <v>0.0</v>
      </c>
      <c r="V7" s="14">
        <v>43251.0</v>
      </c>
      <c r="W7" s="16">
        <v>4.0</v>
      </c>
      <c r="X7" s="13" t="s">
        <v>46</v>
      </c>
      <c r="Y7" s="13" t="s">
        <v>46</v>
      </c>
      <c r="Z7" s="14">
        <v>43276.0</v>
      </c>
      <c r="AA7" s="13">
        <v>0.0</v>
      </c>
      <c r="AB7" s="13" t="s">
        <v>46</v>
      </c>
      <c r="AC7" s="17">
        <v>43272.0</v>
      </c>
      <c r="AD7" s="15">
        <v>1.0</v>
      </c>
      <c r="AE7" s="15" t="s">
        <v>46</v>
      </c>
      <c r="AF7" s="15" t="s">
        <v>46</v>
      </c>
      <c r="AG7" s="15" t="s">
        <v>47</v>
      </c>
      <c r="AH7" s="10">
        <v>0.0</v>
      </c>
      <c r="AI7" s="15">
        <v>16.0</v>
      </c>
      <c r="AJ7" s="15" t="s">
        <v>49</v>
      </c>
      <c r="AK7" s="27" t="s">
        <v>50</v>
      </c>
      <c r="AL7" s="27" t="s">
        <v>109</v>
      </c>
    </row>
    <row r="8">
      <c r="A8" s="8" t="s">
        <v>64</v>
      </c>
      <c r="B8" s="8" t="s">
        <v>65</v>
      </c>
      <c r="C8" s="9">
        <v>2018.0</v>
      </c>
      <c r="D8" s="8">
        <v>2018.0</v>
      </c>
      <c r="E8" s="8" t="s">
        <v>66</v>
      </c>
      <c r="F8" s="8" t="s">
        <v>42</v>
      </c>
      <c r="G8" s="8" t="s">
        <v>43</v>
      </c>
      <c r="H8" s="30">
        <v>38.12719</v>
      </c>
      <c r="I8" s="30">
        <v>-77.36018</v>
      </c>
      <c r="J8" s="24" t="s">
        <v>67</v>
      </c>
      <c r="K8" s="9" t="s">
        <v>45</v>
      </c>
      <c r="L8" s="21">
        <v>1.0</v>
      </c>
      <c r="M8" s="31" t="s">
        <v>46</v>
      </c>
      <c r="N8" s="31" t="s">
        <v>46</v>
      </c>
      <c r="O8" s="14">
        <v>43252.0</v>
      </c>
      <c r="P8" s="16">
        <v>3.0</v>
      </c>
      <c r="Q8" s="13">
        <v>0.0</v>
      </c>
      <c r="R8" s="28"/>
      <c r="S8" s="15"/>
      <c r="T8" s="15"/>
      <c r="U8" s="15"/>
      <c r="V8" s="14">
        <v>43252.0</v>
      </c>
      <c r="W8" s="16">
        <v>3.0</v>
      </c>
      <c r="X8" s="13" t="s">
        <v>46</v>
      </c>
      <c r="Y8" s="15" t="s">
        <v>46</v>
      </c>
      <c r="Z8" s="14">
        <v>43256.0</v>
      </c>
      <c r="AA8" s="13" t="s">
        <v>46</v>
      </c>
      <c r="AB8" s="13">
        <v>0.0</v>
      </c>
      <c r="AC8" s="15" t="s">
        <v>46</v>
      </c>
      <c r="AD8" s="15" t="s">
        <v>46</v>
      </c>
      <c r="AE8" s="15" t="s">
        <v>46</v>
      </c>
      <c r="AF8" s="15" t="s">
        <v>46</v>
      </c>
      <c r="AG8" s="15" t="s">
        <v>47</v>
      </c>
      <c r="AH8" s="10">
        <v>0.0</v>
      </c>
      <c r="AI8" s="15" t="s">
        <v>48</v>
      </c>
      <c r="AJ8" s="15" t="s">
        <v>49</v>
      </c>
      <c r="AK8" s="15" t="s">
        <v>50</v>
      </c>
      <c r="AL8" s="15" t="s">
        <v>68</v>
      </c>
    </row>
    <row r="9">
      <c r="A9" s="9" t="s">
        <v>181</v>
      </c>
      <c r="B9" s="9" t="s">
        <v>77</v>
      </c>
      <c r="C9" s="9">
        <v>2018.0</v>
      </c>
      <c r="D9" s="9">
        <v>2018.0</v>
      </c>
      <c r="E9" s="9" t="s">
        <v>66</v>
      </c>
      <c r="F9" s="9" t="s">
        <v>42</v>
      </c>
      <c r="G9" s="9" t="s">
        <v>78</v>
      </c>
      <c r="H9" s="11">
        <v>38.13455</v>
      </c>
      <c r="I9" s="11">
        <v>-77.35486</v>
      </c>
      <c r="J9" s="9" t="s">
        <v>45</v>
      </c>
      <c r="K9" s="9" t="s">
        <v>45</v>
      </c>
      <c r="L9" s="11">
        <v>0.0</v>
      </c>
      <c r="M9" s="25" t="s">
        <v>46</v>
      </c>
      <c r="N9" s="13" t="s">
        <v>46</v>
      </c>
      <c r="O9" s="14">
        <v>43252.0</v>
      </c>
      <c r="P9" s="15">
        <v>1.0</v>
      </c>
      <c r="Q9" s="13">
        <v>1.0</v>
      </c>
      <c r="R9" s="28">
        <v>43252.0</v>
      </c>
      <c r="S9" s="27" t="s">
        <v>55</v>
      </c>
      <c r="T9" s="13">
        <v>1.0</v>
      </c>
      <c r="U9" s="13">
        <v>1.0</v>
      </c>
      <c r="V9" s="13" t="s">
        <v>46</v>
      </c>
      <c r="W9" s="13" t="s">
        <v>46</v>
      </c>
      <c r="X9" s="28">
        <v>43252.0</v>
      </c>
      <c r="Y9" s="15">
        <v>1.0</v>
      </c>
      <c r="Z9" s="14">
        <v>43263.0</v>
      </c>
      <c r="AA9" s="13">
        <v>0.0</v>
      </c>
      <c r="AB9" s="13" t="s">
        <v>46</v>
      </c>
      <c r="AC9" s="15" t="s">
        <v>46</v>
      </c>
      <c r="AD9" s="15" t="s">
        <v>46</v>
      </c>
      <c r="AE9" s="15" t="s">
        <v>46</v>
      </c>
      <c r="AF9" s="15" t="s">
        <v>46</v>
      </c>
      <c r="AG9" s="15" t="s">
        <v>47</v>
      </c>
      <c r="AH9" s="10">
        <v>0.0</v>
      </c>
      <c r="AI9" s="15" t="s">
        <v>48</v>
      </c>
      <c r="AJ9" s="15" t="s">
        <v>49</v>
      </c>
      <c r="AK9" s="15" t="s">
        <v>50</v>
      </c>
      <c r="AL9" s="27" t="s">
        <v>182</v>
      </c>
    </row>
    <row r="10">
      <c r="A10" s="8" t="s">
        <v>112</v>
      </c>
      <c r="B10" s="8" t="s">
        <v>112</v>
      </c>
      <c r="C10" s="9">
        <v>2018.0</v>
      </c>
      <c r="D10" s="8">
        <v>2018.0</v>
      </c>
      <c r="E10" s="8" t="s">
        <v>66</v>
      </c>
      <c r="F10" s="8" t="s">
        <v>42</v>
      </c>
      <c r="G10" s="8" t="s">
        <v>43</v>
      </c>
      <c r="H10" s="30">
        <v>38.12982</v>
      </c>
      <c r="I10" s="30">
        <v>-77.35561</v>
      </c>
      <c r="J10" s="24" t="s">
        <v>113</v>
      </c>
      <c r="K10" s="9" t="s">
        <v>114</v>
      </c>
      <c r="L10" s="21">
        <v>2.0</v>
      </c>
      <c r="M10" s="32">
        <v>43251.0</v>
      </c>
      <c r="N10" s="13" t="s">
        <v>115</v>
      </c>
      <c r="O10" s="32">
        <v>43252.0</v>
      </c>
      <c r="P10" s="13">
        <v>2.0</v>
      </c>
      <c r="Q10" s="13">
        <v>0.0</v>
      </c>
      <c r="R10" s="28">
        <v>43265.0</v>
      </c>
      <c r="S10" s="27" t="s">
        <v>115</v>
      </c>
      <c r="T10" s="27" t="s">
        <v>46</v>
      </c>
      <c r="U10" s="27" t="s">
        <v>46</v>
      </c>
      <c r="V10" s="14">
        <v>43264.0</v>
      </c>
      <c r="W10" s="16">
        <v>4.0</v>
      </c>
      <c r="X10" s="14">
        <v>43269.0</v>
      </c>
      <c r="Y10" s="13">
        <v>3.0</v>
      </c>
      <c r="Z10" s="14">
        <v>43279.0</v>
      </c>
      <c r="AA10" s="27">
        <v>2.0</v>
      </c>
      <c r="AB10" s="27" t="s">
        <v>46</v>
      </c>
      <c r="AC10" s="14">
        <v>43294.0</v>
      </c>
      <c r="AD10" s="13">
        <v>2.0</v>
      </c>
      <c r="AE10" s="16">
        <v>29.0</v>
      </c>
      <c r="AF10" s="14">
        <v>43297.0</v>
      </c>
      <c r="AG10" s="27" t="s">
        <v>62</v>
      </c>
      <c r="AH10" s="10">
        <v>2.0</v>
      </c>
      <c r="AI10" s="27">
        <v>32.0</v>
      </c>
      <c r="AJ10" s="27" t="s">
        <v>91</v>
      </c>
      <c r="AK10" s="27" t="s">
        <v>86</v>
      </c>
      <c r="AL10" s="27" t="s">
        <v>116</v>
      </c>
    </row>
    <row r="11">
      <c r="A11" s="8" t="s">
        <v>69</v>
      </c>
      <c r="B11" s="8" t="s">
        <v>70</v>
      </c>
      <c r="C11" s="9">
        <v>2018.0</v>
      </c>
      <c r="D11" s="8">
        <v>2016.0</v>
      </c>
      <c r="E11" s="8" t="s">
        <v>53</v>
      </c>
      <c r="F11" s="9" t="s">
        <v>42</v>
      </c>
      <c r="G11" s="10" t="s">
        <v>43</v>
      </c>
      <c r="H11" s="30">
        <v>38.12394</v>
      </c>
      <c r="I11" s="30">
        <v>-77.3367</v>
      </c>
      <c r="J11" s="8"/>
      <c r="K11" s="8"/>
      <c r="L11" s="12">
        <v>0.0</v>
      </c>
      <c r="M11" s="13" t="s">
        <v>46</v>
      </c>
      <c r="N11" s="13" t="s">
        <v>46</v>
      </c>
      <c r="O11" s="32">
        <v>43252.0</v>
      </c>
      <c r="P11" s="15">
        <v>3.0</v>
      </c>
      <c r="Q11" s="13">
        <v>0.0</v>
      </c>
      <c r="R11" s="28"/>
      <c r="S11" s="15"/>
      <c r="T11" s="15"/>
      <c r="U11" s="15"/>
      <c r="V11" s="14">
        <v>43252.0</v>
      </c>
      <c r="W11" s="33">
        <v>3.0</v>
      </c>
      <c r="X11" s="13" t="s">
        <v>46</v>
      </c>
      <c r="Y11" s="13" t="s">
        <v>46</v>
      </c>
      <c r="Z11" s="14">
        <v>43258.0</v>
      </c>
      <c r="AA11" s="13" t="s">
        <v>46</v>
      </c>
      <c r="AB11" s="15">
        <v>0.0</v>
      </c>
      <c r="AC11" s="15"/>
      <c r="AD11" s="15"/>
      <c r="AE11" s="15" t="s">
        <v>46</v>
      </c>
      <c r="AF11" s="15" t="s">
        <v>46</v>
      </c>
      <c r="AG11" s="15" t="s">
        <v>47</v>
      </c>
      <c r="AH11" s="10">
        <v>0.0</v>
      </c>
      <c r="AI11" s="15" t="s">
        <v>48</v>
      </c>
      <c r="AJ11" s="15" t="s">
        <v>49</v>
      </c>
      <c r="AK11" s="15" t="s">
        <v>50</v>
      </c>
      <c r="AL11" s="15" t="s">
        <v>68</v>
      </c>
    </row>
    <row r="12">
      <c r="A12" s="9" t="s">
        <v>131</v>
      </c>
      <c r="B12" s="8" t="s">
        <v>132</v>
      </c>
      <c r="C12" s="9">
        <v>2018.0</v>
      </c>
      <c r="D12" s="8">
        <v>2017.0</v>
      </c>
      <c r="E12" s="8" t="s">
        <v>41</v>
      </c>
      <c r="F12" s="9" t="s">
        <v>42</v>
      </c>
      <c r="G12" s="10" t="s">
        <v>43</v>
      </c>
      <c r="H12" s="11">
        <v>38.13863</v>
      </c>
      <c r="I12" s="11">
        <v>-77.30535</v>
      </c>
      <c r="J12" s="9" t="s">
        <v>133</v>
      </c>
      <c r="K12" s="9" t="s">
        <v>134</v>
      </c>
      <c r="L12" s="12">
        <v>0.0</v>
      </c>
      <c r="M12" s="27" t="s">
        <v>46</v>
      </c>
      <c r="N12" s="27" t="s">
        <v>46</v>
      </c>
      <c r="O12" s="29">
        <v>43252.0</v>
      </c>
      <c r="P12" s="27">
        <v>5.0</v>
      </c>
      <c r="Q12" s="13">
        <v>0.0</v>
      </c>
      <c r="R12" s="28">
        <v>43264.0</v>
      </c>
      <c r="S12" s="27" t="s">
        <v>55</v>
      </c>
      <c r="T12" s="27">
        <v>2.0</v>
      </c>
      <c r="U12" s="27">
        <v>0.0</v>
      </c>
      <c r="V12" s="14">
        <v>43252.0</v>
      </c>
      <c r="W12" s="16">
        <v>5.0</v>
      </c>
      <c r="X12" s="14">
        <v>43264.0</v>
      </c>
      <c r="Y12" s="13">
        <v>2.0</v>
      </c>
      <c r="Z12" s="14">
        <v>43276.0</v>
      </c>
      <c r="AA12" s="13">
        <v>1.0</v>
      </c>
      <c r="AB12" s="13" t="s">
        <v>46</v>
      </c>
      <c r="AC12" s="28">
        <v>43292.0</v>
      </c>
      <c r="AD12" s="13">
        <v>1.0</v>
      </c>
      <c r="AE12" s="16">
        <v>28.0</v>
      </c>
      <c r="AF12" s="28">
        <v>43298.0</v>
      </c>
      <c r="AG12" s="13" t="s">
        <v>62</v>
      </c>
      <c r="AH12" s="10">
        <v>1.0</v>
      </c>
      <c r="AI12" s="27">
        <v>28.0</v>
      </c>
      <c r="AJ12" s="27" t="s">
        <v>91</v>
      </c>
      <c r="AK12" s="27" t="s">
        <v>86</v>
      </c>
      <c r="AL12" s="18"/>
    </row>
    <row r="13">
      <c r="A13" s="8" t="s">
        <v>117</v>
      </c>
      <c r="B13" s="8" t="s">
        <v>117</v>
      </c>
      <c r="C13" s="9">
        <v>2018.0</v>
      </c>
      <c r="D13" s="8">
        <v>2018.0</v>
      </c>
      <c r="E13" s="8" t="s">
        <v>66</v>
      </c>
      <c r="F13" s="8" t="s">
        <v>42</v>
      </c>
      <c r="G13" s="8" t="s">
        <v>43</v>
      </c>
      <c r="H13" s="30">
        <v>38.13002</v>
      </c>
      <c r="I13" s="30">
        <v>-77.35819</v>
      </c>
      <c r="J13" s="9" t="s">
        <v>45</v>
      </c>
      <c r="K13" s="9" t="s">
        <v>45</v>
      </c>
      <c r="L13" s="21">
        <v>0.0</v>
      </c>
      <c r="M13" s="20" t="s">
        <v>46</v>
      </c>
      <c r="N13" s="20" t="s">
        <v>46</v>
      </c>
      <c r="O13" s="42">
        <v>43252.0</v>
      </c>
      <c r="P13" s="43">
        <v>4.0</v>
      </c>
      <c r="Q13" s="13">
        <v>0.0</v>
      </c>
      <c r="R13" s="28"/>
      <c r="S13" s="18"/>
      <c r="T13" s="18"/>
      <c r="U13" s="18"/>
      <c r="V13" s="14">
        <v>43252.0</v>
      </c>
      <c r="W13" s="34">
        <v>4.0</v>
      </c>
      <c r="X13" s="14">
        <v>43269.0</v>
      </c>
      <c r="Y13" s="27">
        <v>2.0</v>
      </c>
      <c r="Z13" s="31" t="s">
        <v>46</v>
      </c>
      <c r="AA13" s="31" t="s">
        <v>46</v>
      </c>
      <c r="AB13" s="31" t="s">
        <v>46</v>
      </c>
      <c r="AC13" s="29">
        <v>43287.0</v>
      </c>
      <c r="AD13" s="27">
        <v>2.0</v>
      </c>
      <c r="AE13" s="16"/>
      <c r="AF13" s="29">
        <v>43292.0</v>
      </c>
      <c r="AG13" s="27" t="s">
        <v>62</v>
      </c>
      <c r="AH13" s="44"/>
      <c r="AI13" s="27"/>
      <c r="AJ13" s="27" t="s">
        <v>91</v>
      </c>
      <c r="AK13" s="27" t="s">
        <v>86</v>
      </c>
      <c r="AL13" s="27" t="s">
        <v>118</v>
      </c>
    </row>
    <row r="14">
      <c r="A14" s="10" t="s">
        <v>184</v>
      </c>
      <c r="B14" s="10" t="s">
        <v>184</v>
      </c>
      <c r="C14" s="9">
        <v>2018.0</v>
      </c>
      <c r="D14" s="10">
        <v>2018.0</v>
      </c>
      <c r="E14" s="8" t="s">
        <v>53</v>
      </c>
      <c r="F14" s="9" t="s">
        <v>42</v>
      </c>
      <c r="G14" s="10" t="s">
        <v>43</v>
      </c>
      <c r="H14" s="11">
        <v>38.12598</v>
      </c>
      <c r="I14" s="11">
        <v>-77.33865</v>
      </c>
      <c r="J14" s="9" t="s">
        <v>45</v>
      </c>
      <c r="K14" s="9" t="s">
        <v>45</v>
      </c>
      <c r="L14" s="12">
        <v>0.0</v>
      </c>
      <c r="M14" s="20" t="s">
        <v>46</v>
      </c>
      <c r="N14" s="20" t="s">
        <v>46</v>
      </c>
      <c r="O14" s="29">
        <v>43258.0</v>
      </c>
      <c r="P14" s="27">
        <v>0.0</v>
      </c>
      <c r="Q14" s="13" t="s">
        <v>185</v>
      </c>
      <c r="R14" s="28"/>
      <c r="S14" s="18"/>
      <c r="T14" s="18"/>
      <c r="U14" s="18"/>
      <c r="V14" s="13" t="s">
        <v>46</v>
      </c>
      <c r="W14" s="34" t="s">
        <v>46</v>
      </c>
      <c r="X14" s="14">
        <v>43258.0</v>
      </c>
      <c r="Y14" s="13" t="s">
        <v>185</v>
      </c>
      <c r="Z14" s="18"/>
      <c r="AA14" s="18"/>
      <c r="AB14" s="18"/>
      <c r="AC14" s="28">
        <v>43283.0</v>
      </c>
      <c r="AD14" s="13">
        <v>2.0</v>
      </c>
      <c r="AE14" s="16"/>
      <c r="AF14" s="14">
        <v>43287.0</v>
      </c>
      <c r="AG14" s="27" t="s">
        <v>62</v>
      </c>
      <c r="AH14" s="44"/>
      <c r="AI14" s="27"/>
      <c r="AJ14" s="27" t="s">
        <v>91</v>
      </c>
      <c r="AK14" s="27" t="s">
        <v>86</v>
      </c>
      <c r="AL14" s="27" t="s">
        <v>186</v>
      </c>
    </row>
    <row r="15">
      <c r="A15" s="9" t="s">
        <v>76</v>
      </c>
      <c r="B15" s="9" t="s">
        <v>77</v>
      </c>
      <c r="C15" s="9">
        <v>2018.0</v>
      </c>
      <c r="D15" s="9">
        <v>2018.0</v>
      </c>
      <c r="E15" s="9" t="s">
        <v>66</v>
      </c>
      <c r="F15" s="9" t="s">
        <v>42</v>
      </c>
      <c r="G15" s="9" t="s">
        <v>78</v>
      </c>
      <c r="H15" s="11">
        <v>38.13455</v>
      </c>
      <c r="I15" s="11">
        <v>-77.35486</v>
      </c>
      <c r="J15" s="9" t="s">
        <v>45</v>
      </c>
      <c r="K15" s="9" t="s">
        <v>45</v>
      </c>
      <c r="L15" s="11">
        <v>0.0</v>
      </c>
      <c r="M15" s="27" t="s">
        <v>46</v>
      </c>
      <c r="N15" s="27" t="s">
        <v>46</v>
      </c>
      <c r="O15" s="14">
        <v>43263.0</v>
      </c>
      <c r="P15" s="27">
        <v>3.0</v>
      </c>
      <c r="Q15" s="13">
        <v>0.0</v>
      </c>
      <c r="R15" s="28"/>
      <c r="S15" s="18"/>
      <c r="T15" s="18"/>
      <c r="U15" s="18"/>
      <c r="V15" s="14">
        <v>43263.0</v>
      </c>
      <c r="W15" s="16">
        <v>3.0</v>
      </c>
      <c r="X15" s="13" t="s">
        <v>46</v>
      </c>
      <c r="Y15" s="27" t="s">
        <v>46</v>
      </c>
      <c r="Z15" s="14">
        <v>43269.0</v>
      </c>
      <c r="AA15" s="13" t="s">
        <v>46</v>
      </c>
      <c r="AB15" s="13">
        <v>1.0</v>
      </c>
      <c r="AC15" s="15" t="s">
        <v>46</v>
      </c>
      <c r="AD15" s="15" t="s">
        <v>46</v>
      </c>
      <c r="AE15" s="15" t="s">
        <v>46</v>
      </c>
      <c r="AF15" s="15" t="s">
        <v>46</v>
      </c>
      <c r="AG15" s="15" t="s">
        <v>47</v>
      </c>
      <c r="AH15" s="10">
        <v>0.0</v>
      </c>
      <c r="AI15" s="15" t="s">
        <v>48</v>
      </c>
      <c r="AJ15" s="27" t="s">
        <v>49</v>
      </c>
      <c r="AK15" s="27" t="s">
        <v>50</v>
      </c>
      <c r="AL15" s="27" t="s">
        <v>79</v>
      </c>
    </row>
    <row r="16">
      <c r="A16" s="8" t="s">
        <v>136</v>
      </c>
      <c r="B16" s="8" t="s">
        <v>65</v>
      </c>
      <c r="C16" s="9">
        <v>2018.0</v>
      </c>
      <c r="D16" s="8">
        <v>2018.0</v>
      </c>
      <c r="E16" s="8" t="s">
        <v>66</v>
      </c>
      <c r="F16" s="8" t="s">
        <v>42</v>
      </c>
      <c r="G16" s="8" t="s">
        <v>43</v>
      </c>
      <c r="H16" s="30">
        <v>38.12719</v>
      </c>
      <c r="I16" s="30">
        <v>-77.36018</v>
      </c>
      <c r="J16" s="24" t="s">
        <v>67</v>
      </c>
      <c r="K16" s="9" t="s">
        <v>45</v>
      </c>
      <c r="L16" s="21">
        <v>1.0</v>
      </c>
      <c r="M16" s="27" t="s">
        <v>46</v>
      </c>
      <c r="N16" s="27" t="s">
        <v>46</v>
      </c>
      <c r="O16" s="29">
        <v>43269.0</v>
      </c>
      <c r="P16" s="27">
        <v>5.0</v>
      </c>
      <c r="Q16" s="13">
        <v>0.0</v>
      </c>
      <c r="R16" s="28">
        <v>43279.0</v>
      </c>
      <c r="S16" s="27" t="s">
        <v>55</v>
      </c>
      <c r="T16" s="13">
        <v>3.0</v>
      </c>
      <c r="U16" s="13">
        <v>2.0</v>
      </c>
      <c r="V16" s="14">
        <v>43269.0</v>
      </c>
      <c r="W16" s="16">
        <v>5.0</v>
      </c>
      <c r="X16" s="14">
        <v>43283.0</v>
      </c>
      <c r="Y16" s="13">
        <v>3.0</v>
      </c>
      <c r="Z16" s="14">
        <v>43287.0</v>
      </c>
      <c r="AA16" s="13">
        <v>2.0</v>
      </c>
      <c r="AB16" s="13" t="s">
        <v>46</v>
      </c>
      <c r="AC16" s="14">
        <v>43307.0</v>
      </c>
      <c r="AD16" s="13">
        <v>2.0</v>
      </c>
      <c r="AE16" s="16">
        <v>28.0</v>
      </c>
      <c r="AF16" s="14">
        <v>43314.0</v>
      </c>
      <c r="AG16" s="31" t="s">
        <v>62</v>
      </c>
      <c r="AH16" s="10">
        <v>2.0</v>
      </c>
      <c r="AI16" s="27">
        <v>28.0</v>
      </c>
      <c r="AJ16" s="27" t="s">
        <v>91</v>
      </c>
      <c r="AK16" s="27" t="s">
        <v>86</v>
      </c>
      <c r="AL16" s="27" t="s">
        <v>137</v>
      </c>
    </row>
    <row r="17">
      <c r="A17" s="10" t="s">
        <v>71</v>
      </c>
      <c r="B17" s="8" t="s">
        <v>71</v>
      </c>
      <c r="C17" s="9">
        <v>2018.0</v>
      </c>
      <c r="D17" s="8">
        <v>2017.0</v>
      </c>
      <c r="E17" s="8" t="s">
        <v>53</v>
      </c>
      <c r="F17" s="9" t="s">
        <v>42</v>
      </c>
      <c r="G17" s="10" t="s">
        <v>43</v>
      </c>
      <c r="H17" s="30">
        <v>38.12763</v>
      </c>
      <c r="I17" s="30">
        <v>-77.34007</v>
      </c>
      <c r="J17" s="9" t="s">
        <v>72</v>
      </c>
      <c r="K17" s="9" t="s">
        <v>73</v>
      </c>
      <c r="L17" s="12">
        <v>0.0</v>
      </c>
      <c r="M17" s="13" t="s">
        <v>46</v>
      </c>
      <c r="N17" s="13" t="s">
        <v>46</v>
      </c>
      <c r="O17" s="32">
        <v>43276.0</v>
      </c>
      <c r="P17" s="13">
        <v>3.0</v>
      </c>
      <c r="Q17" s="13">
        <v>0.0</v>
      </c>
      <c r="R17" s="28"/>
      <c r="S17" s="15"/>
      <c r="T17" s="15"/>
      <c r="U17" s="15"/>
      <c r="V17" s="14">
        <v>43276.0</v>
      </c>
      <c r="W17" s="16">
        <v>3.0</v>
      </c>
      <c r="X17" s="13" t="s">
        <v>46</v>
      </c>
      <c r="Y17" s="13" t="s">
        <v>46</v>
      </c>
      <c r="Z17" s="15" t="s">
        <v>74</v>
      </c>
      <c r="AA17" s="13" t="s">
        <v>46</v>
      </c>
      <c r="AB17" s="15">
        <v>0.0</v>
      </c>
      <c r="AC17" s="15"/>
      <c r="AD17" s="15"/>
      <c r="AE17" s="15" t="s">
        <v>46</v>
      </c>
      <c r="AF17" s="15" t="s">
        <v>46</v>
      </c>
      <c r="AG17" s="15" t="s">
        <v>47</v>
      </c>
      <c r="AH17" s="10">
        <v>0.0</v>
      </c>
      <c r="AI17" s="15" t="s">
        <v>48</v>
      </c>
      <c r="AJ17" s="15" t="s">
        <v>49</v>
      </c>
      <c r="AK17" s="15" t="s">
        <v>50</v>
      </c>
      <c r="AL17" s="15" t="s">
        <v>75</v>
      </c>
    </row>
    <row r="18">
      <c r="A18" s="8" t="s">
        <v>59</v>
      </c>
      <c r="B18" s="8" t="s">
        <v>59</v>
      </c>
      <c r="C18" s="9">
        <v>2018.0</v>
      </c>
      <c r="D18" s="9">
        <v>2018.0</v>
      </c>
      <c r="E18" s="8" t="s">
        <v>41</v>
      </c>
      <c r="F18" s="9" t="s">
        <v>42</v>
      </c>
      <c r="G18" s="10" t="s">
        <v>43</v>
      </c>
      <c r="H18" s="11">
        <v>38.13804</v>
      </c>
      <c r="I18" s="11">
        <v>-77.30476</v>
      </c>
      <c r="J18" s="24" t="s">
        <v>60</v>
      </c>
      <c r="K18" s="9" t="s">
        <v>61</v>
      </c>
      <c r="L18" s="12">
        <v>2.0</v>
      </c>
      <c r="M18" s="25" t="s">
        <v>46</v>
      </c>
      <c r="N18" s="13" t="s">
        <v>46</v>
      </c>
      <c r="O18" s="26">
        <v>43276.0</v>
      </c>
      <c r="P18" s="27">
        <v>3.0</v>
      </c>
      <c r="Q18" s="13">
        <v>0.0</v>
      </c>
      <c r="R18" s="28">
        <v>43287.0</v>
      </c>
      <c r="S18" s="27" t="s">
        <v>55</v>
      </c>
      <c r="T18" s="13">
        <v>2.0</v>
      </c>
      <c r="U18" s="13">
        <v>0.0</v>
      </c>
      <c r="V18" s="14">
        <v>43276.0</v>
      </c>
      <c r="W18" s="16">
        <v>3.0</v>
      </c>
      <c r="X18" s="14">
        <v>43287.0</v>
      </c>
      <c r="Y18" s="27">
        <v>2.0</v>
      </c>
      <c r="Z18" s="14">
        <v>43306.0</v>
      </c>
      <c r="AA18" s="27">
        <v>1.0</v>
      </c>
      <c r="AB18" s="13" t="s">
        <v>46</v>
      </c>
      <c r="AC18" s="29">
        <v>43306.0</v>
      </c>
      <c r="AD18" s="27">
        <v>1.0</v>
      </c>
      <c r="AE18" s="16">
        <v>19.0</v>
      </c>
      <c r="AF18" s="29">
        <v>43309.0</v>
      </c>
      <c r="AG18" s="27" t="s">
        <v>62</v>
      </c>
      <c r="AH18" s="10">
        <v>0.0</v>
      </c>
      <c r="AI18" s="27">
        <v>19.0</v>
      </c>
      <c r="AJ18" s="15" t="s">
        <v>49</v>
      </c>
      <c r="AK18" s="15" t="s">
        <v>50</v>
      </c>
      <c r="AL18" s="27" t="s">
        <v>63</v>
      </c>
    </row>
    <row r="19">
      <c r="A19" s="9" t="s">
        <v>145</v>
      </c>
      <c r="B19" s="9" t="s">
        <v>77</v>
      </c>
      <c r="C19" s="9">
        <v>2018.0</v>
      </c>
      <c r="D19" s="9">
        <v>2018.0</v>
      </c>
      <c r="E19" s="9" t="s">
        <v>66</v>
      </c>
      <c r="F19" s="9" t="s">
        <v>42</v>
      </c>
      <c r="G19" s="9" t="s">
        <v>78</v>
      </c>
      <c r="H19" s="11">
        <v>38.13455</v>
      </c>
      <c r="I19" s="11">
        <v>-77.35486</v>
      </c>
      <c r="J19" s="9" t="s">
        <v>45</v>
      </c>
      <c r="K19" s="9" t="s">
        <v>45</v>
      </c>
      <c r="L19" s="11">
        <v>0.0</v>
      </c>
      <c r="M19" s="25" t="s">
        <v>46</v>
      </c>
      <c r="N19" s="13" t="s">
        <v>46</v>
      </c>
      <c r="O19" s="32">
        <v>43279.0</v>
      </c>
      <c r="P19" s="13">
        <v>3.0</v>
      </c>
      <c r="Q19" s="13">
        <v>0.0</v>
      </c>
      <c r="R19" s="28"/>
      <c r="S19" s="18"/>
      <c r="T19" s="18"/>
      <c r="U19" s="18"/>
      <c r="V19" s="14">
        <v>43283.0</v>
      </c>
      <c r="W19" s="16">
        <v>5.0</v>
      </c>
      <c r="X19" s="14">
        <v>43292.0</v>
      </c>
      <c r="Y19" s="13">
        <v>3.0</v>
      </c>
      <c r="Z19" s="31" t="s">
        <v>46</v>
      </c>
      <c r="AA19" s="31" t="s">
        <v>46</v>
      </c>
      <c r="AB19" s="31" t="s">
        <v>46</v>
      </c>
      <c r="AC19" s="14">
        <v>43292.0</v>
      </c>
      <c r="AD19" s="27">
        <v>3.0</v>
      </c>
      <c r="AE19" s="16"/>
      <c r="AF19" s="13" t="s">
        <v>46</v>
      </c>
      <c r="AG19" s="27" t="s">
        <v>120</v>
      </c>
      <c r="AH19" s="27" t="s">
        <v>46</v>
      </c>
      <c r="AI19" s="27"/>
      <c r="AJ19" s="27" t="s">
        <v>56</v>
      </c>
      <c r="AK19" s="27" t="s">
        <v>56</v>
      </c>
      <c r="AL19" s="27" t="s">
        <v>146</v>
      </c>
    </row>
    <row r="20">
      <c r="A20" s="10" t="s">
        <v>138</v>
      </c>
      <c r="B20" s="10" t="s">
        <v>138</v>
      </c>
      <c r="C20" s="9">
        <v>2018.0</v>
      </c>
      <c r="D20" s="10">
        <v>2018.0</v>
      </c>
      <c r="E20" s="10" t="s">
        <v>41</v>
      </c>
      <c r="F20" s="9" t="s">
        <v>42</v>
      </c>
      <c r="G20" s="10" t="s">
        <v>43</v>
      </c>
      <c r="H20" s="30">
        <v>38.1365</v>
      </c>
      <c r="I20" s="30">
        <v>-77.29985</v>
      </c>
      <c r="J20" s="24" t="s">
        <v>139</v>
      </c>
      <c r="K20" s="9" t="s">
        <v>140</v>
      </c>
      <c r="L20" s="12">
        <v>1.0</v>
      </c>
      <c r="M20" s="25" t="s">
        <v>46</v>
      </c>
      <c r="N20" s="13" t="s">
        <v>46</v>
      </c>
      <c r="O20" s="48">
        <v>43279.0</v>
      </c>
      <c r="P20" s="27">
        <v>5.0</v>
      </c>
      <c r="Q20" s="13">
        <v>0.0</v>
      </c>
      <c r="R20" s="28">
        <v>43292.0</v>
      </c>
      <c r="S20" s="27" t="s">
        <v>55</v>
      </c>
      <c r="T20" s="13">
        <v>3.0</v>
      </c>
      <c r="U20" s="13">
        <v>0.0</v>
      </c>
      <c r="V20" s="14">
        <v>43279.0</v>
      </c>
      <c r="W20" s="16">
        <v>5.0</v>
      </c>
      <c r="X20" s="14">
        <v>43306.0</v>
      </c>
      <c r="Y20" s="13">
        <v>3.0</v>
      </c>
      <c r="Z20" s="14">
        <v>43314.0</v>
      </c>
      <c r="AA20" s="27">
        <v>2.0</v>
      </c>
      <c r="AB20" s="13" t="s">
        <v>46</v>
      </c>
      <c r="AC20" s="27"/>
      <c r="AD20" s="27"/>
      <c r="AE20" s="16"/>
      <c r="AF20" s="27"/>
      <c r="AG20" s="18"/>
      <c r="AH20" s="44"/>
      <c r="AI20" s="27" t="s">
        <v>242</v>
      </c>
      <c r="AJ20" s="27" t="s">
        <v>56</v>
      </c>
      <c r="AK20" s="27" t="s">
        <v>56</v>
      </c>
      <c r="AL20" s="18"/>
    </row>
    <row r="21">
      <c r="A21" s="8" t="s">
        <v>170</v>
      </c>
      <c r="B21" s="8" t="s">
        <v>95</v>
      </c>
      <c r="C21" s="9">
        <v>2018.0</v>
      </c>
      <c r="D21" s="8">
        <v>2017.0</v>
      </c>
      <c r="E21" s="8" t="s">
        <v>82</v>
      </c>
      <c r="F21" s="9" t="s">
        <v>42</v>
      </c>
      <c r="G21" s="10" t="s">
        <v>43</v>
      </c>
      <c r="H21" s="11">
        <v>38.1485</v>
      </c>
      <c r="I21" s="11">
        <v>-77.34095</v>
      </c>
      <c r="J21" s="9" t="s">
        <v>122</v>
      </c>
      <c r="K21" s="9" t="s">
        <v>45</v>
      </c>
      <c r="L21" s="12">
        <v>0.0</v>
      </c>
      <c r="M21" s="20" t="s">
        <v>46</v>
      </c>
      <c r="N21" s="20" t="s">
        <v>46</v>
      </c>
      <c r="O21" s="14">
        <v>43280.0</v>
      </c>
      <c r="P21" s="10">
        <v>0.0</v>
      </c>
      <c r="Q21" s="10">
        <v>2.0</v>
      </c>
      <c r="R21" s="20" t="s">
        <v>46</v>
      </c>
      <c r="S21" s="20" t="s">
        <v>46</v>
      </c>
      <c r="T21" s="20" t="s">
        <v>46</v>
      </c>
      <c r="U21" s="20" t="s">
        <v>46</v>
      </c>
      <c r="V21" s="20" t="s">
        <v>46</v>
      </c>
      <c r="W21" s="20" t="s">
        <v>46</v>
      </c>
      <c r="X21" s="14">
        <v>43280.0</v>
      </c>
      <c r="Y21" s="13">
        <v>2.0</v>
      </c>
      <c r="Z21" s="20" t="s">
        <v>46</v>
      </c>
      <c r="AA21" s="20" t="s">
        <v>46</v>
      </c>
      <c r="AB21" s="20" t="s">
        <v>46</v>
      </c>
      <c r="AC21" s="14">
        <v>43280.0</v>
      </c>
      <c r="AD21" s="13">
        <v>2.0</v>
      </c>
      <c r="AE21" s="16"/>
      <c r="AF21" s="14">
        <v>43283.0</v>
      </c>
      <c r="AG21" s="27" t="s">
        <v>62</v>
      </c>
      <c r="AH21" s="10">
        <v>2.0</v>
      </c>
      <c r="AI21" s="27"/>
      <c r="AJ21" s="15" t="s">
        <v>91</v>
      </c>
      <c r="AK21" s="20" t="s">
        <v>86</v>
      </c>
      <c r="AL21" s="20" t="s">
        <v>183</v>
      </c>
    </row>
    <row r="22">
      <c r="A22" s="8" t="s">
        <v>175</v>
      </c>
      <c r="B22" s="8" t="s">
        <v>175</v>
      </c>
      <c r="C22" s="9">
        <v>2018.0</v>
      </c>
      <c r="D22" s="8">
        <v>2017.0</v>
      </c>
      <c r="E22" s="8" t="s">
        <v>82</v>
      </c>
      <c r="F22" s="9" t="s">
        <v>42</v>
      </c>
      <c r="G22" s="10" t="s">
        <v>43</v>
      </c>
      <c r="H22" s="11">
        <v>38.14889</v>
      </c>
      <c r="I22" s="11">
        <v>-77.34115</v>
      </c>
      <c r="J22" s="9" t="s">
        <v>45</v>
      </c>
      <c r="K22" s="9" t="s">
        <v>45</v>
      </c>
      <c r="L22" s="12">
        <v>0.0</v>
      </c>
      <c r="M22" s="20" t="s">
        <v>46</v>
      </c>
      <c r="N22" s="20" t="s">
        <v>46</v>
      </c>
      <c r="O22" s="14">
        <v>43280.0</v>
      </c>
      <c r="P22" s="13">
        <v>0.0</v>
      </c>
      <c r="Q22" s="13">
        <v>3.0</v>
      </c>
      <c r="R22" s="28"/>
      <c r="S22" s="18"/>
      <c r="T22" s="18"/>
      <c r="U22" s="18"/>
      <c r="V22" s="20" t="s">
        <v>46</v>
      </c>
      <c r="W22" s="54" t="s">
        <v>46</v>
      </c>
      <c r="X22" s="14">
        <v>43280.0</v>
      </c>
      <c r="Y22" s="13">
        <v>3.0</v>
      </c>
      <c r="Z22" s="27" t="s">
        <v>46</v>
      </c>
      <c r="AA22" s="27" t="s">
        <v>46</v>
      </c>
      <c r="AB22" s="27" t="s">
        <v>46</v>
      </c>
      <c r="AC22" s="29">
        <v>43299.0</v>
      </c>
      <c r="AD22" s="27">
        <v>3.0</v>
      </c>
      <c r="AE22" s="16"/>
      <c r="AF22" s="27" t="s">
        <v>46</v>
      </c>
      <c r="AG22" s="27" t="s">
        <v>46</v>
      </c>
      <c r="AH22" s="44"/>
      <c r="AI22" s="27"/>
      <c r="AJ22" s="27" t="s">
        <v>56</v>
      </c>
      <c r="AK22" s="27" t="s">
        <v>56</v>
      </c>
      <c r="AL22" s="22"/>
    </row>
    <row r="23">
      <c r="A23" s="8" t="s">
        <v>187</v>
      </c>
      <c r="B23" s="8" t="s">
        <v>70</v>
      </c>
      <c r="C23" s="9">
        <v>2018.0</v>
      </c>
      <c r="D23" s="8">
        <v>2016.0</v>
      </c>
      <c r="E23" s="8" t="s">
        <v>53</v>
      </c>
      <c r="F23" s="9" t="s">
        <v>42</v>
      </c>
      <c r="G23" s="10" t="s">
        <v>43</v>
      </c>
      <c r="H23" s="30">
        <v>38.12394</v>
      </c>
      <c r="I23" s="30">
        <v>-77.3367</v>
      </c>
      <c r="J23" s="8"/>
      <c r="K23" s="8"/>
      <c r="L23" s="12">
        <v>0.0</v>
      </c>
      <c r="M23" s="25" t="s">
        <v>46</v>
      </c>
      <c r="N23" s="13" t="s">
        <v>46</v>
      </c>
      <c r="O23" s="29">
        <v>43283.0</v>
      </c>
      <c r="P23" s="27">
        <v>2.0</v>
      </c>
      <c r="Q23" s="13">
        <v>1.0</v>
      </c>
      <c r="R23" s="28">
        <v>43283.0</v>
      </c>
      <c r="S23" s="27" t="s">
        <v>55</v>
      </c>
      <c r="T23" s="13">
        <v>1.0</v>
      </c>
      <c r="U23" s="13">
        <v>2.0</v>
      </c>
      <c r="V23" s="13" t="s">
        <v>46</v>
      </c>
      <c r="W23" s="34" t="s">
        <v>46</v>
      </c>
      <c r="X23" s="14">
        <v>43287.0</v>
      </c>
      <c r="Y23" s="13">
        <v>1.0</v>
      </c>
      <c r="Z23" s="13" t="s">
        <v>46</v>
      </c>
      <c r="AA23" s="13" t="s">
        <v>46</v>
      </c>
      <c r="AB23" s="13" t="s">
        <v>46</v>
      </c>
      <c r="AC23" s="29">
        <v>43308.0</v>
      </c>
      <c r="AD23" s="27">
        <v>1.0</v>
      </c>
      <c r="AE23" s="16"/>
      <c r="AF23" s="27" t="s">
        <v>46</v>
      </c>
      <c r="AG23" s="27" t="s">
        <v>120</v>
      </c>
      <c r="AH23" s="10" t="s">
        <v>46</v>
      </c>
      <c r="AI23" s="27">
        <v>25.0</v>
      </c>
      <c r="AJ23" s="27" t="s">
        <v>56</v>
      </c>
      <c r="AK23" s="27" t="s">
        <v>56</v>
      </c>
      <c r="AL23" s="27" t="s">
        <v>188</v>
      </c>
    </row>
    <row r="24">
      <c r="A24" s="8" t="s">
        <v>110</v>
      </c>
      <c r="B24" s="8" t="s">
        <v>110</v>
      </c>
      <c r="C24" s="9">
        <v>2018.0</v>
      </c>
      <c r="D24" s="10">
        <v>2018.0</v>
      </c>
      <c r="E24" s="10" t="s">
        <v>82</v>
      </c>
      <c r="F24" s="9" t="s">
        <v>42</v>
      </c>
      <c r="G24" s="9" t="s">
        <v>195</v>
      </c>
      <c r="H24" s="11">
        <v>38.15202</v>
      </c>
      <c r="I24" s="11">
        <v>-77.33794</v>
      </c>
      <c r="J24" s="8"/>
      <c r="K24" s="9"/>
      <c r="L24" s="12">
        <v>0.0</v>
      </c>
      <c r="M24" s="25" t="s">
        <v>46</v>
      </c>
      <c r="N24" s="13" t="s">
        <v>46</v>
      </c>
      <c r="O24" s="14">
        <v>43284.0</v>
      </c>
      <c r="P24" s="27">
        <v>4.0</v>
      </c>
      <c r="Q24" s="13">
        <v>0.0</v>
      </c>
      <c r="R24" s="28">
        <v>43292.0</v>
      </c>
      <c r="S24" s="27" t="s">
        <v>55</v>
      </c>
      <c r="T24" s="13">
        <v>1.0</v>
      </c>
      <c r="U24" s="13">
        <v>3.0</v>
      </c>
      <c r="V24" s="14">
        <v>43284.0</v>
      </c>
      <c r="W24" s="16">
        <v>4.0</v>
      </c>
      <c r="X24" s="14">
        <v>43298.0</v>
      </c>
      <c r="Y24" s="13">
        <v>1.0</v>
      </c>
      <c r="Z24" s="29">
        <v>43298.0</v>
      </c>
      <c r="AA24" s="27">
        <v>1.0</v>
      </c>
      <c r="AB24" s="27" t="s">
        <v>46</v>
      </c>
      <c r="AC24" s="29">
        <v>43307.0</v>
      </c>
      <c r="AD24" s="27">
        <v>1.0</v>
      </c>
      <c r="AE24" s="16">
        <v>15.0</v>
      </c>
      <c r="AF24" s="29">
        <v>43314.0</v>
      </c>
      <c r="AG24" s="27" t="s">
        <v>62</v>
      </c>
      <c r="AH24" s="10">
        <v>0.0</v>
      </c>
      <c r="AI24" s="27">
        <v>15.0</v>
      </c>
      <c r="AJ24" s="27" t="s">
        <v>49</v>
      </c>
      <c r="AK24" s="27" t="s">
        <v>50</v>
      </c>
      <c r="AL24" s="20" t="s">
        <v>111</v>
      </c>
    </row>
    <row r="25">
      <c r="A25" s="8" t="s">
        <v>39</v>
      </c>
      <c r="B25" s="8" t="s">
        <v>40</v>
      </c>
      <c r="C25" s="9">
        <v>2018.0</v>
      </c>
      <c r="D25" s="8">
        <v>2017.0</v>
      </c>
      <c r="E25" s="8" t="s">
        <v>41</v>
      </c>
      <c r="F25" s="9" t="s">
        <v>42</v>
      </c>
      <c r="G25" s="10" t="s">
        <v>43</v>
      </c>
      <c r="H25" s="11">
        <v>38.14099</v>
      </c>
      <c r="I25" s="11">
        <v>-77.30815</v>
      </c>
      <c r="J25" s="8" t="s">
        <v>44</v>
      </c>
      <c r="K25" s="9" t="s">
        <v>45</v>
      </c>
      <c r="L25" s="12">
        <v>1.0</v>
      </c>
      <c r="M25" s="13" t="s">
        <v>46</v>
      </c>
      <c r="N25" s="13" t="s">
        <v>46</v>
      </c>
      <c r="O25" s="14">
        <v>43291.0</v>
      </c>
      <c r="P25" s="13">
        <v>2.0</v>
      </c>
      <c r="Q25" s="13">
        <v>0.0</v>
      </c>
      <c r="R25" s="13" t="s">
        <v>46</v>
      </c>
      <c r="S25" s="15" t="s">
        <v>46</v>
      </c>
      <c r="T25" s="15" t="s">
        <v>46</v>
      </c>
      <c r="U25" s="15" t="s">
        <v>46</v>
      </c>
      <c r="V25" s="14">
        <v>43291.0</v>
      </c>
      <c r="W25" s="16">
        <v>2.0</v>
      </c>
      <c r="X25" s="13" t="s">
        <v>46</v>
      </c>
      <c r="Y25" s="13" t="s">
        <v>46</v>
      </c>
      <c r="Z25" s="17">
        <v>43298.0</v>
      </c>
      <c r="AA25" s="15" t="s">
        <v>46</v>
      </c>
      <c r="AB25" s="15">
        <v>0.0</v>
      </c>
      <c r="AC25" s="13" t="s">
        <v>46</v>
      </c>
      <c r="AD25" s="13" t="s">
        <v>46</v>
      </c>
      <c r="AE25" s="13" t="s">
        <v>46</v>
      </c>
      <c r="AF25" s="15" t="s">
        <v>46</v>
      </c>
      <c r="AG25" s="15" t="s">
        <v>47</v>
      </c>
      <c r="AH25" s="10">
        <v>0.0</v>
      </c>
      <c r="AI25" s="15" t="s">
        <v>48</v>
      </c>
      <c r="AJ25" s="15" t="s">
        <v>49</v>
      </c>
      <c r="AK25" s="15" t="s">
        <v>50</v>
      </c>
      <c r="AL25" s="18"/>
    </row>
    <row r="26">
      <c r="A26" s="9" t="s">
        <v>141</v>
      </c>
      <c r="B26" s="8" t="s">
        <v>142</v>
      </c>
      <c r="C26" s="9">
        <v>2018.0</v>
      </c>
      <c r="D26" s="8">
        <v>2018.0</v>
      </c>
      <c r="E26" s="8" t="s">
        <v>41</v>
      </c>
      <c r="F26" s="9" t="s">
        <v>42</v>
      </c>
      <c r="G26" s="10" t="s">
        <v>43</v>
      </c>
      <c r="H26" s="11">
        <v>38.13955</v>
      </c>
      <c r="I26" s="11">
        <v>-77.2988</v>
      </c>
      <c r="J26" s="24" t="s">
        <v>143</v>
      </c>
      <c r="K26" s="9" t="s">
        <v>144</v>
      </c>
      <c r="L26" s="12">
        <v>1.0</v>
      </c>
      <c r="M26" s="25" t="s">
        <v>46</v>
      </c>
      <c r="N26" s="13" t="s">
        <v>46</v>
      </c>
      <c r="O26" s="29">
        <v>43292.0</v>
      </c>
      <c r="P26" s="27">
        <v>3.0</v>
      </c>
      <c r="Q26" s="13">
        <v>0.0</v>
      </c>
      <c r="R26" s="28">
        <v>43306.0</v>
      </c>
      <c r="S26" s="27" t="s">
        <v>55</v>
      </c>
      <c r="T26" s="13">
        <v>2.0</v>
      </c>
      <c r="U26" s="50">
        <v>43102.0</v>
      </c>
      <c r="V26" s="14">
        <v>43298.0</v>
      </c>
      <c r="W26" s="16">
        <v>5.0</v>
      </c>
      <c r="X26" s="14"/>
      <c r="Y26" s="18"/>
      <c r="Z26" s="14">
        <v>43314.0</v>
      </c>
      <c r="AA26" s="27">
        <v>1.0</v>
      </c>
      <c r="AB26" s="13" t="s">
        <v>46</v>
      </c>
      <c r="AC26" s="27"/>
      <c r="AD26" s="27"/>
      <c r="AE26" s="16"/>
      <c r="AF26" s="27"/>
      <c r="AG26" s="18"/>
      <c r="AH26" s="44"/>
      <c r="AI26" s="27" t="s">
        <v>243</v>
      </c>
      <c r="AJ26" s="27" t="s">
        <v>56</v>
      </c>
      <c r="AK26" s="27" t="s">
        <v>56</v>
      </c>
      <c r="AL26" s="18"/>
    </row>
    <row r="27">
      <c r="A27" s="8" t="s">
        <v>121</v>
      </c>
      <c r="B27" s="8" t="s">
        <v>95</v>
      </c>
      <c r="C27" s="9">
        <v>2018.0</v>
      </c>
      <c r="D27" s="8">
        <v>2017.0</v>
      </c>
      <c r="E27" s="8" t="s">
        <v>82</v>
      </c>
      <c r="F27" s="9" t="s">
        <v>42</v>
      </c>
      <c r="G27" s="10" t="s">
        <v>43</v>
      </c>
      <c r="H27" s="11">
        <v>38.1485</v>
      </c>
      <c r="I27" s="11">
        <v>-77.34095</v>
      </c>
      <c r="J27" s="9" t="s">
        <v>122</v>
      </c>
      <c r="K27" s="9" t="s">
        <v>45</v>
      </c>
      <c r="L27" s="12">
        <v>0.0</v>
      </c>
      <c r="M27" s="25" t="s">
        <v>46</v>
      </c>
      <c r="N27" s="13" t="s">
        <v>46</v>
      </c>
      <c r="O27" s="14">
        <v>43292.0</v>
      </c>
      <c r="P27" s="13">
        <v>3.0</v>
      </c>
      <c r="Q27" s="13">
        <v>0.0</v>
      </c>
      <c r="R27" s="28"/>
      <c r="S27" s="18"/>
      <c r="T27" s="18"/>
      <c r="U27" s="18"/>
      <c r="V27" s="14">
        <v>43299.0</v>
      </c>
      <c r="W27" s="16">
        <v>4.0</v>
      </c>
      <c r="X27" s="14">
        <v>43314.0</v>
      </c>
      <c r="Y27" s="27">
        <v>3.0</v>
      </c>
      <c r="Z27" s="20" t="s">
        <v>46</v>
      </c>
      <c r="AA27" s="20" t="s">
        <v>46</v>
      </c>
      <c r="AB27" s="20" t="s">
        <v>46</v>
      </c>
      <c r="AC27" s="29">
        <v>43320.0</v>
      </c>
      <c r="AD27" s="27">
        <v>3.0</v>
      </c>
      <c r="AE27" s="16"/>
      <c r="AF27" s="27" t="s">
        <v>46</v>
      </c>
      <c r="AG27" s="27" t="s">
        <v>120</v>
      </c>
      <c r="AH27" s="10" t="s">
        <v>46</v>
      </c>
      <c r="AI27" s="27"/>
      <c r="AJ27" s="27" t="s">
        <v>56</v>
      </c>
      <c r="AK27" s="27" t="s">
        <v>56</v>
      </c>
      <c r="AL27" s="22"/>
    </row>
    <row r="28">
      <c r="A28" s="8" t="s">
        <v>201</v>
      </c>
      <c r="B28" s="8" t="s">
        <v>81</v>
      </c>
      <c r="C28" s="9">
        <v>2018.0</v>
      </c>
      <c r="D28" s="8">
        <v>2017.0</v>
      </c>
      <c r="E28" s="8" t="s">
        <v>82</v>
      </c>
      <c r="F28" s="9" t="s">
        <v>42</v>
      </c>
      <c r="G28" s="10" t="s">
        <v>43</v>
      </c>
      <c r="H28" s="11">
        <v>38.14791</v>
      </c>
      <c r="I28" s="11">
        <v>-77.34077</v>
      </c>
      <c r="J28" s="8" t="s">
        <v>83</v>
      </c>
      <c r="K28" s="8"/>
      <c r="L28" s="12">
        <v>0.0</v>
      </c>
      <c r="M28" s="14">
        <v>43292.0</v>
      </c>
      <c r="N28" s="27" t="s">
        <v>55</v>
      </c>
      <c r="O28" s="14">
        <v>43292.0</v>
      </c>
      <c r="P28" s="13">
        <v>1.0</v>
      </c>
      <c r="Q28" s="13">
        <v>0.0</v>
      </c>
      <c r="R28" s="28">
        <v>43308.0</v>
      </c>
      <c r="S28" s="27" t="s">
        <v>55</v>
      </c>
      <c r="T28" s="27">
        <v>3.0</v>
      </c>
      <c r="U28" s="27">
        <v>1.0</v>
      </c>
      <c r="V28" s="14">
        <v>43299.0</v>
      </c>
      <c r="W28" s="16">
        <v>4.0</v>
      </c>
      <c r="X28" s="14">
        <v>43308.0</v>
      </c>
      <c r="Y28" s="27">
        <v>3.0</v>
      </c>
      <c r="Z28" s="29">
        <v>43314.0</v>
      </c>
      <c r="AA28" s="27">
        <v>2.0</v>
      </c>
      <c r="AB28" s="27" t="s">
        <v>46</v>
      </c>
      <c r="AC28" s="29">
        <v>43320.0</v>
      </c>
      <c r="AD28" s="27">
        <v>2.0</v>
      </c>
      <c r="AE28" s="16">
        <v>12.0</v>
      </c>
      <c r="AF28" s="27" t="s">
        <v>46</v>
      </c>
      <c r="AG28" s="27" t="s">
        <v>120</v>
      </c>
      <c r="AH28" s="10" t="s">
        <v>46</v>
      </c>
      <c r="AI28" s="27">
        <v>12.0</v>
      </c>
      <c r="AJ28" s="27" t="s">
        <v>56</v>
      </c>
      <c r="AK28" s="27" t="s">
        <v>56</v>
      </c>
      <c r="AL28" s="22"/>
    </row>
    <row r="29">
      <c r="A29" s="10" t="s">
        <v>189</v>
      </c>
      <c r="B29" s="10" t="s">
        <v>190</v>
      </c>
      <c r="C29" s="9">
        <v>2018.0</v>
      </c>
      <c r="D29" s="10">
        <v>2018.0</v>
      </c>
      <c r="E29" s="10" t="s">
        <v>41</v>
      </c>
      <c r="F29" s="9" t="s">
        <v>42</v>
      </c>
      <c r="G29" s="10" t="s">
        <v>43</v>
      </c>
      <c r="H29" s="53">
        <v>38.13731</v>
      </c>
      <c r="I29" s="53">
        <v>-77.30404</v>
      </c>
      <c r="J29" s="8"/>
      <c r="K29" s="8"/>
      <c r="L29" s="12">
        <v>1.0</v>
      </c>
      <c r="M29" s="25" t="s">
        <v>46</v>
      </c>
      <c r="N29" s="13" t="s">
        <v>46</v>
      </c>
      <c r="O29" s="28">
        <v>43298.0</v>
      </c>
      <c r="P29" s="15">
        <v>2.0</v>
      </c>
      <c r="Q29" s="13">
        <v>1.0</v>
      </c>
      <c r="R29" s="28">
        <v>43298.0</v>
      </c>
      <c r="S29" s="27" t="s">
        <v>55</v>
      </c>
      <c r="T29" s="13">
        <v>1.0</v>
      </c>
      <c r="U29" s="13">
        <v>2.0</v>
      </c>
      <c r="V29" s="13" t="s">
        <v>46</v>
      </c>
      <c r="W29" s="16" t="s">
        <v>46</v>
      </c>
      <c r="X29" s="14">
        <v>43306.0</v>
      </c>
      <c r="Y29" s="15">
        <v>1.0</v>
      </c>
      <c r="Z29" s="14"/>
      <c r="AA29" s="13"/>
      <c r="AB29" s="13"/>
      <c r="AC29" s="15"/>
      <c r="AD29" s="15"/>
      <c r="AE29" s="16"/>
      <c r="AF29" s="15"/>
      <c r="AG29" s="15"/>
      <c r="AH29" s="44"/>
      <c r="AI29" s="15"/>
      <c r="AJ29" s="27" t="s">
        <v>56</v>
      </c>
      <c r="AK29" s="27" t="s">
        <v>56</v>
      </c>
      <c r="AL29" s="27"/>
    </row>
    <row r="30">
      <c r="A30" s="9" t="s">
        <v>123</v>
      </c>
      <c r="B30" s="9" t="s">
        <v>124</v>
      </c>
      <c r="C30" s="9">
        <v>2018.0</v>
      </c>
      <c r="D30" s="8">
        <v>2017.0</v>
      </c>
      <c r="E30" s="8" t="s">
        <v>41</v>
      </c>
      <c r="F30" s="9" t="s">
        <v>42</v>
      </c>
      <c r="G30" s="10" t="s">
        <v>43</v>
      </c>
      <c r="H30" s="11">
        <v>38.13781</v>
      </c>
      <c r="I30" s="11">
        <v>-77.30132</v>
      </c>
      <c r="J30" s="8" t="s">
        <v>125</v>
      </c>
      <c r="K30" s="8" t="s">
        <v>45</v>
      </c>
      <c r="L30" s="12">
        <v>1.0</v>
      </c>
      <c r="M30" s="14">
        <v>43298.0</v>
      </c>
      <c r="N30" s="27" t="s">
        <v>55</v>
      </c>
      <c r="O30" s="14">
        <v>43298.0</v>
      </c>
      <c r="P30" s="13">
        <v>1.0</v>
      </c>
      <c r="Q30" s="13">
        <v>0.0</v>
      </c>
      <c r="R30" s="28"/>
      <c r="S30" s="18"/>
      <c r="T30" s="18"/>
      <c r="U30" s="18"/>
      <c r="V30" s="14">
        <v>43306.0</v>
      </c>
      <c r="W30" s="16">
        <v>4.0</v>
      </c>
      <c r="X30" s="14">
        <v>43314.0</v>
      </c>
      <c r="Y30" s="13">
        <v>3.0</v>
      </c>
      <c r="Z30" s="14"/>
      <c r="AA30" s="18"/>
      <c r="AB30" s="18"/>
      <c r="AC30" s="27"/>
      <c r="AD30" s="27"/>
      <c r="AE30" s="16"/>
      <c r="AF30" s="27"/>
      <c r="AG30" s="18"/>
      <c r="AH30" s="44"/>
      <c r="AI30" s="27" t="s">
        <v>244</v>
      </c>
      <c r="AJ30" s="27" t="s">
        <v>56</v>
      </c>
      <c r="AK30" s="27" t="s">
        <v>56</v>
      </c>
      <c r="AL30" s="18"/>
    </row>
    <row r="31">
      <c r="A31" s="8" t="s">
        <v>161</v>
      </c>
      <c r="B31" s="8" t="s">
        <v>161</v>
      </c>
      <c r="C31" s="9">
        <v>2018.0</v>
      </c>
      <c r="D31" s="8">
        <v>2017.0</v>
      </c>
      <c r="E31" s="8" t="s">
        <v>66</v>
      </c>
      <c r="F31" s="9" t="s">
        <v>42</v>
      </c>
      <c r="G31" s="9" t="s">
        <v>195</v>
      </c>
      <c r="H31" s="30">
        <v>38.12932</v>
      </c>
      <c r="I31" s="30">
        <v>-77.34572</v>
      </c>
      <c r="J31" s="8"/>
      <c r="K31" s="9"/>
      <c r="L31" s="12">
        <v>0.0</v>
      </c>
      <c r="M31" s="20" t="s">
        <v>46</v>
      </c>
      <c r="N31" s="20" t="s">
        <v>46</v>
      </c>
      <c r="O31" s="20" t="s">
        <v>46</v>
      </c>
      <c r="P31" s="20" t="s">
        <v>46</v>
      </c>
      <c r="Q31" s="20" t="s">
        <v>46</v>
      </c>
      <c r="R31" s="20" t="s">
        <v>46</v>
      </c>
      <c r="S31" s="20" t="s">
        <v>46</v>
      </c>
      <c r="T31" s="20" t="s">
        <v>46</v>
      </c>
      <c r="U31" s="20" t="s">
        <v>46</v>
      </c>
      <c r="V31" s="20" t="s">
        <v>46</v>
      </c>
      <c r="W31" s="20" t="s">
        <v>46</v>
      </c>
      <c r="X31" s="20" t="s">
        <v>46</v>
      </c>
      <c r="Y31" s="20" t="s">
        <v>46</v>
      </c>
      <c r="Z31" s="20" t="s">
        <v>46</v>
      </c>
      <c r="AA31" s="20" t="s">
        <v>46</v>
      </c>
      <c r="AB31" s="20" t="s">
        <v>46</v>
      </c>
      <c r="AC31" s="20" t="s">
        <v>46</v>
      </c>
      <c r="AD31" s="20" t="s">
        <v>46</v>
      </c>
      <c r="AE31" s="20" t="s">
        <v>46</v>
      </c>
      <c r="AF31" s="20" t="s">
        <v>46</v>
      </c>
      <c r="AG31" s="20" t="s">
        <v>46</v>
      </c>
      <c r="AH31" s="20" t="s">
        <v>46</v>
      </c>
      <c r="AI31" s="20" t="s">
        <v>46</v>
      </c>
      <c r="AJ31" s="20" t="s">
        <v>153</v>
      </c>
      <c r="AK31" s="20" t="s">
        <v>153</v>
      </c>
      <c r="AL31" s="22"/>
    </row>
    <row r="32">
      <c r="A32" s="10" t="s">
        <v>192</v>
      </c>
      <c r="B32" s="10" t="s">
        <v>192</v>
      </c>
      <c r="C32" s="9">
        <v>2018.0</v>
      </c>
      <c r="D32" s="10">
        <v>2018.0</v>
      </c>
      <c r="E32" s="10" t="s">
        <v>53</v>
      </c>
      <c r="F32" s="9" t="s">
        <v>42</v>
      </c>
      <c r="G32" s="9" t="s">
        <v>78</v>
      </c>
      <c r="H32" s="11" t="s">
        <v>46</v>
      </c>
      <c r="I32" s="11" t="s">
        <v>46</v>
      </c>
      <c r="J32" s="9" t="s">
        <v>194</v>
      </c>
      <c r="K32" s="9" t="s">
        <v>45</v>
      </c>
      <c r="L32" s="12">
        <v>0.0</v>
      </c>
      <c r="M32" s="20" t="s">
        <v>46</v>
      </c>
      <c r="N32" s="20" t="s">
        <v>46</v>
      </c>
      <c r="O32" s="20" t="s">
        <v>46</v>
      </c>
      <c r="P32" s="20" t="s">
        <v>46</v>
      </c>
      <c r="Q32" s="20" t="s">
        <v>46</v>
      </c>
      <c r="R32" s="20" t="s">
        <v>46</v>
      </c>
      <c r="S32" s="20" t="s">
        <v>46</v>
      </c>
      <c r="T32" s="20" t="s">
        <v>46</v>
      </c>
      <c r="U32" s="20" t="s">
        <v>46</v>
      </c>
      <c r="V32" s="20" t="s">
        <v>46</v>
      </c>
      <c r="W32" s="20" t="s">
        <v>46</v>
      </c>
      <c r="X32" s="20" t="s">
        <v>46</v>
      </c>
      <c r="Y32" s="20" t="s">
        <v>46</v>
      </c>
      <c r="Z32" s="20" t="s">
        <v>46</v>
      </c>
      <c r="AA32" s="20" t="s">
        <v>46</v>
      </c>
      <c r="AB32" s="20" t="s">
        <v>46</v>
      </c>
      <c r="AC32" s="20" t="s">
        <v>46</v>
      </c>
      <c r="AD32" s="20" t="s">
        <v>46</v>
      </c>
      <c r="AE32" s="20" t="s">
        <v>46</v>
      </c>
      <c r="AF32" s="20" t="s">
        <v>46</v>
      </c>
      <c r="AG32" s="20" t="s">
        <v>46</v>
      </c>
      <c r="AH32" s="20" t="s">
        <v>46</v>
      </c>
      <c r="AI32" s="20" t="s">
        <v>46</v>
      </c>
      <c r="AJ32" s="20" t="s">
        <v>153</v>
      </c>
      <c r="AK32" s="20" t="s">
        <v>153</v>
      </c>
      <c r="AL32" s="22"/>
    </row>
    <row r="33">
      <c r="A33" s="10" t="s">
        <v>196</v>
      </c>
      <c r="B33" s="10" t="s">
        <v>196</v>
      </c>
      <c r="C33" s="9">
        <v>2018.0</v>
      </c>
      <c r="D33" s="10">
        <v>2018.0</v>
      </c>
      <c r="E33" s="10" t="s">
        <v>53</v>
      </c>
      <c r="F33" s="9" t="s">
        <v>42</v>
      </c>
      <c r="G33" s="9" t="s">
        <v>195</v>
      </c>
      <c r="H33" s="11">
        <v>38.1308</v>
      </c>
      <c r="I33" s="11">
        <v>-77.346</v>
      </c>
      <c r="J33" s="9" t="s">
        <v>197</v>
      </c>
      <c r="K33" s="8"/>
      <c r="L33" s="12">
        <v>0.0</v>
      </c>
      <c r="M33" s="20" t="s">
        <v>46</v>
      </c>
      <c r="N33" s="20" t="s">
        <v>46</v>
      </c>
      <c r="O33" s="20" t="s">
        <v>46</v>
      </c>
      <c r="P33" s="20" t="s">
        <v>46</v>
      </c>
      <c r="Q33" s="20" t="s">
        <v>46</v>
      </c>
      <c r="R33" s="20" t="s">
        <v>46</v>
      </c>
      <c r="S33" s="20" t="s">
        <v>46</v>
      </c>
      <c r="T33" s="20" t="s">
        <v>46</v>
      </c>
      <c r="U33" s="20" t="s">
        <v>46</v>
      </c>
      <c r="V33" s="20" t="s">
        <v>46</v>
      </c>
      <c r="W33" s="20" t="s">
        <v>46</v>
      </c>
      <c r="X33" s="20" t="s">
        <v>46</v>
      </c>
      <c r="Y33" s="20" t="s">
        <v>46</v>
      </c>
      <c r="Z33" s="20" t="s">
        <v>46</v>
      </c>
      <c r="AA33" s="20" t="s">
        <v>46</v>
      </c>
      <c r="AB33" s="20" t="s">
        <v>46</v>
      </c>
      <c r="AC33" s="20" t="s">
        <v>46</v>
      </c>
      <c r="AD33" s="20" t="s">
        <v>46</v>
      </c>
      <c r="AE33" s="20" t="s">
        <v>46</v>
      </c>
      <c r="AF33" s="20" t="s">
        <v>46</v>
      </c>
      <c r="AG33" s="20" t="s">
        <v>46</v>
      </c>
      <c r="AH33" s="20" t="s">
        <v>46</v>
      </c>
      <c r="AI33" s="20" t="s">
        <v>46</v>
      </c>
      <c r="AJ33" s="20" t="s">
        <v>153</v>
      </c>
      <c r="AK33" s="20" t="s">
        <v>153</v>
      </c>
      <c r="AL33" s="22"/>
    </row>
    <row r="34">
      <c r="A34" s="8" t="s">
        <v>152</v>
      </c>
      <c r="B34" s="8" t="s">
        <v>152</v>
      </c>
      <c r="C34" s="9">
        <v>2018.0</v>
      </c>
      <c r="D34" s="8">
        <v>2017.0</v>
      </c>
      <c r="E34" s="8" t="s">
        <v>41</v>
      </c>
      <c r="F34" s="9" t="s">
        <v>42</v>
      </c>
      <c r="G34" s="9" t="s">
        <v>195</v>
      </c>
      <c r="H34" s="11">
        <v>38.14755</v>
      </c>
      <c r="I34" s="11">
        <v>-77.29141</v>
      </c>
      <c r="J34" s="9" t="s">
        <v>198</v>
      </c>
      <c r="K34" s="8"/>
      <c r="L34" s="12">
        <v>0.0</v>
      </c>
      <c r="M34" s="20" t="s">
        <v>46</v>
      </c>
      <c r="N34" s="20" t="s">
        <v>46</v>
      </c>
      <c r="O34" s="20" t="s">
        <v>46</v>
      </c>
      <c r="P34" s="20" t="s">
        <v>46</v>
      </c>
      <c r="Q34" s="20" t="s">
        <v>46</v>
      </c>
      <c r="R34" s="20" t="s">
        <v>46</v>
      </c>
      <c r="S34" s="20" t="s">
        <v>46</v>
      </c>
      <c r="T34" s="20" t="s">
        <v>46</v>
      </c>
      <c r="U34" s="20" t="s">
        <v>46</v>
      </c>
      <c r="V34" s="20" t="s">
        <v>46</v>
      </c>
      <c r="W34" s="20" t="s">
        <v>46</v>
      </c>
      <c r="X34" s="20" t="s">
        <v>46</v>
      </c>
      <c r="Y34" s="20" t="s">
        <v>46</v>
      </c>
      <c r="Z34" s="20" t="s">
        <v>46</v>
      </c>
      <c r="AA34" s="20" t="s">
        <v>46</v>
      </c>
      <c r="AB34" s="20" t="s">
        <v>46</v>
      </c>
      <c r="AC34" s="20" t="s">
        <v>46</v>
      </c>
      <c r="AD34" s="20" t="s">
        <v>46</v>
      </c>
      <c r="AE34" s="20" t="s">
        <v>46</v>
      </c>
      <c r="AF34" s="20" t="s">
        <v>46</v>
      </c>
      <c r="AG34" s="20" t="s">
        <v>46</v>
      </c>
      <c r="AH34" s="20" t="s">
        <v>46</v>
      </c>
      <c r="AI34" s="20" t="s">
        <v>46</v>
      </c>
      <c r="AJ34" s="20" t="s">
        <v>153</v>
      </c>
      <c r="AK34" s="20" t="s">
        <v>153</v>
      </c>
      <c r="AL34" s="22"/>
    </row>
    <row r="35">
      <c r="A35" s="10" t="s">
        <v>199</v>
      </c>
      <c r="B35" s="10" t="s">
        <v>199</v>
      </c>
      <c r="C35" s="9">
        <v>2018.0</v>
      </c>
      <c r="D35" s="10">
        <v>2018.0</v>
      </c>
      <c r="E35" s="10" t="s">
        <v>41</v>
      </c>
      <c r="F35" s="9" t="s">
        <v>42</v>
      </c>
      <c r="G35" s="9" t="s">
        <v>195</v>
      </c>
      <c r="H35" s="11">
        <v>38.1416</v>
      </c>
      <c r="I35" s="11">
        <v>-77.3087</v>
      </c>
      <c r="J35" s="8"/>
      <c r="K35" s="8"/>
      <c r="L35" s="12">
        <v>0.0</v>
      </c>
      <c r="M35" s="20" t="s">
        <v>46</v>
      </c>
      <c r="N35" s="20" t="s">
        <v>46</v>
      </c>
      <c r="O35" s="20" t="s">
        <v>46</v>
      </c>
      <c r="P35" s="20" t="s">
        <v>46</v>
      </c>
      <c r="Q35" s="20" t="s">
        <v>46</v>
      </c>
      <c r="R35" s="20" t="s">
        <v>46</v>
      </c>
      <c r="S35" s="20" t="s">
        <v>46</v>
      </c>
      <c r="T35" s="20" t="s">
        <v>46</v>
      </c>
      <c r="U35" s="20" t="s">
        <v>46</v>
      </c>
      <c r="V35" s="20" t="s">
        <v>46</v>
      </c>
      <c r="W35" s="20" t="s">
        <v>46</v>
      </c>
      <c r="X35" s="20" t="s">
        <v>46</v>
      </c>
      <c r="Y35" s="20" t="s">
        <v>46</v>
      </c>
      <c r="Z35" s="20" t="s">
        <v>46</v>
      </c>
      <c r="AA35" s="20" t="s">
        <v>46</v>
      </c>
      <c r="AB35" s="20" t="s">
        <v>46</v>
      </c>
      <c r="AC35" s="20" t="s">
        <v>46</v>
      </c>
      <c r="AD35" s="20" t="s">
        <v>46</v>
      </c>
      <c r="AE35" s="20" t="s">
        <v>46</v>
      </c>
      <c r="AF35" s="20" t="s">
        <v>46</v>
      </c>
      <c r="AG35" s="20" t="s">
        <v>46</v>
      </c>
      <c r="AH35" s="20" t="s">
        <v>46</v>
      </c>
      <c r="AI35" s="20" t="s">
        <v>46</v>
      </c>
      <c r="AJ35" s="20" t="s">
        <v>153</v>
      </c>
      <c r="AK35" s="20" t="s">
        <v>153</v>
      </c>
      <c r="AL35" s="22"/>
    </row>
    <row r="36">
      <c r="A36" s="10" t="s">
        <v>200</v>
      </c>
      <c r="B36" s="10" t="s">
        <v>200</v>
      </c>
      <c r="C36" s="9">
        <v>2018.0</v>
      </c>
      <c r="D36" s="10">
        <v>2018.0</v>
      </c>
      <c r="E36" s="10" t="s">
        <v>82</v>
      </c>
      <c r="F36" s="9" t="s">
        <v>42</v>
      </c>
      <c r="G36" s="9" t="s">
        <v>195</v>
      </c>
      <c r="H36" s="11">
        <v>38.14965</v>
      </c>
      <c r="I36" s="11">
        <v>-77.34011</v>
      </c>
      <c r="J36" s="9" t="s">
        <v>45</v>
      </c>
      <c r="K36" s="9" t="s">
        <v>45</v>
      </c>
      <c r="L36" s="12">
        <v>0.0</v>
      </c>
      <c r="M36" s="20" t="s">
        <v>46</v>
      </c>
      <c r="N36" s="20" t="s">
        <v>46</v>
      </c>
      <c r="O36" s="20" t="s">
        <v>46</v>
      </c>
      <c r="P36" s="20" t="s">
        <v>46</v>
      </c>
      <c r="Q36" s="20" t="s">
        <v>46</v>
      </c>
      <c r="R36" s="20" t="s">
        <v>46</v>
      </c>
      <c r="S36" s="20" t="s">
        <v>46</v>
      </c>
      <c r="T36" s="20" t="s">
        <v>46</v>
      </c>
      <c r="U36" s="20" t="s">
        <v>46</v>
      </c>
      <c r="V36" s="20" t="s">
        <v>46</v>
      </c>
      <c r="W36" s="20" t="s">
        <v>46</v>
      </c>
      <c r="X36" s="20" t="s">
        <v>46</v>
      </c>
      <c r="Y36" s="20" t="s">
        <v>46</v>
      </c>
      <c r="Z36" s="20" t="s">
        <v>46</v>
      </c>
      <c r="AA36" s="20" t="s">
        <v>46</v>
      </c>
      <c r="AB36" s="20" t="s">
        <v>46</v>
      </c>
      <c r="AC36" s="20" t="s">
        <v>46</v>
      </c>
      <c r="AD36" s="20" t="s">
        <v>46</v>
      </c>
      <c r="AE36" s="20" t="s">
        <v>46</v>
      </c>
      <c r="AF36" s="20" t="s">
        <v>46</v>
      </c>
      <c r="AG36" s="20" t="s">
        <v>46</v>
      </c>
      <c r="AH36" s="20" t="s">
        <v>46</v>
      </c>
      <c r="AI36" s="20" t="s">
        <v>46</v>
      </c>
      <c r="AJ36" s="20" t="s">
        <v>153</v>
      </c>
      <c r="AK36" s="20" t="s">
        <v>153</v>
      </c>
      <c r="AL36" s="22"/>
    </row>
    <row r="37">
      <c r="A37" s="9" t="s">
        <v>220</v>
      </c>
      <c r="B37" s="9" t="s">
        <v>220</v>
      </c>
      <c r="C37" s="9">
        <v>2018.0</v>
      </c>
      <c r="D37" s="9">
        <v>2018.0</v>
      </c>
      <c r="E37" s="9" t="s">
        <v>66</v>
      </c>
      <c r="F37" s="9" t="s">
        <v>216</v>
      </c>
      <c r="G37" s="10" t="s">
        <v>43</v>
      </c>
      <c r="H37" s="11">
        <v>38.14782</v>
      </c>
      <c r="I37" s="11">
        <v>-77.29646</v>
      </c>
      <c r="J37" s="8"/>
      <c r="K37" s="8"/>
      <c r="L37" s="12">
        <v>0.0</v>
      </c>
      <c r="M37" s="20" t="s">
        <v>46</v>
      </c>
      <c r="N37" s="20" t="s">
        <v>46</v>
      </c>
      <c r="O37" s="20" t="s">
        <v>46</v>
      </c>
      <c r="P37" s="20" t="s">
        <v>46</v>
      </c>
      <c r="Q37" s="20" t="s">
        <v>46</v>
      </c>
      <c r="R37" s="20" t="s">
        <v>46</v>
      </c>
      <c r="S37" s="20" t="s">
        <v>46</v>
      </c>
      <c r="T37" s="20" t="s">
        <v>46</v>
      </c>
      <c r="U37" s="20" t="s">
        <v>46</v>
      </c>
      <c r="V37" s="20" t="s">
        <v>46</v>
      </c>
      <c r="W37" s="20" t="s">
        <v>46</v>
      </c>
      <c r="X37" s="20" t="s">
        <v>46</v>
      </c>
      <c r="Y37" s="20" t="s">
        <v>46</v>
      </c>
      <c r="Z37" s="20" t="s">
        <v>46</v>
      </c>
      <c r="AA37" s="20" t="s">
        <v>46</v>
      </c>
      <c r="AB37" s="20" t="s">
        <v>46</v>
      </c>
      <c r="AC37" s="20" t="s">
        <v>46</v>
      </c>
      <c r="AD37" s="20" t="s">
        <v>46</v>
      </c>
      <c r="AE37" s="20" t="s">
        <v>46</v>
      </c>
      <c r="AF37" s="20" t="s">
        <v>46</v>
      </c>
      <c r="AG37" s="20" t="s">
        <v>46</v>
      </c>
      <c r="AH37" s="20" t="s">
        <v>46</v>
      </c>
      <c r="AI37" s="20" t="s">
        <v>46</v>
      </c>
      <c r="AJ37" s="20" t="s">
        <v>153</v>
      </c>
      <c r="AK37" s="20" t="s">
        <v>153</v>
      </c>
      <c r="AL37" s="22"/>
    </row>
    <row r="38">
      <c r="A38" s="9" t="s">
        <v>224</v>
      </c>
      <c r="B38" s="9" t="s">
        <v>224</v>
      </c>
      <c r="C38" s="9">
        <v>2018.0</v>
      </c>
      <c r="D38" s="9">
        <v>2018.0</v>
      </c>
      <c r="E38" s="9" t="s">
        <v>66</v>
      </c>
      <c r="F38" s="9" t="s">
        <v>216</v>
      </c>
      <c r="G38" s="9" t="s">
        <v>195</v>
      </c>
      <c r="H38" s="11">
        <v>38.13429</v>
      </c>
      <c r="I38" s="11">
        <v>-77.35403</v>
      </c>
      <c r="J38" s="8"/>
      <c r="K38" s="8"/>
      <c r="L38" s="12">
        <v>0.0</v>
      </c>
      <c r="M38" s="20" t="s">
        <v>46</v>
      </c>
      <c r="N38" s="20" t="s">
        <v>46</v>
      </c>
      <c r="O38" s="20" t="s">
        <v>46</v>
      </c>
      <c r="P38" s="20" t="s">
        <v>46</v>
      </c>
      <c r="Q38" s="20" t="s">
        <v>46</v>
      </c>
      <c r="R38" s="20" t="s">
        <v>46</v>
      </c>
      <c r="S38" s="20" t="s">
        <v>46</v>
      </c>
      <c r="T38" s="20" t="s">
        <v>46</v>
      </c>
      <c r="U38" s="20" t="s">
        <v>46</v>
      </c>
      <c r="V38" s="20" t="s">
        <v>46</v>
      </c>
      <c r="W38" s="20" t="s">
        <v>46</v>
      </c>
      <c r="X38" s="20" t="s">
        <v>46</v>
      </c>
      <c r="Y38" s="20" t="s">
        <v>46</v>
      </c>
      <c r="Z38" s="20" t="s">
        <v>46</v>
      </c>
      <c r="AA38" s="20" t="s">
        <v>46</v>
      </c>
      <c r="AB38" s="20" t="s">
        <v>46</v>
      </c>
      <c r="AC38" s="20" t="s">
        <v>46</v>
      </c>
      <c r="AD38" s="20" t="s">
        <v>46</v>
      </c>
      <c r="AE38" s="20" t="s">
        <v>46</v>
      </c>
      <c r="AF38" s="20" t="s">
        <v>46</v>
      </c>
      <c r="AG38" s="20" t="s">
        <v>46</v>
      </c>
      <c r="AH38" s="20" t="s">
        <v>46</v>
      </c>
      <c r="AI38" s="20" t="s">
        <v>46</v>
      </c>
      <c r="AJ38" s="20" t="s">
        <v>153</v>
      </c>
      <c r="AK38" s="20" t="s">
        <v>153</v>
      </c>
      <c r="AL38" s="22"/>
    </row>
    <row r="39">
      <c r="A39" s="8" t="s">
        <v>52</v>
      </c>
      <c r="B39" s="8" t="s">
        <v>52</v>
      </c>
      <c r="C39" s="9">
        <v>2018.0</v>
      </c>
      <c r="D39" s="8">
        <v>2017.0</v>
      </c>
      <c r="E39" s="8" t="s">
        <v>53</v>
      </c>
      <c r="F39" s="9" t="s">
        <v>216</v>
      </c>
      <c r="G39" s="10" t="s">
        <v>43</v>
      </c>
      <c r="H39" s="30">
        <v>38.12538</v>
      </c>
      <c r="I39" s="30">
        <v>-77.33752</v>
      </c>
      <c r="J39" s="8" t="s">
        <v>221</v>
      </c>
      <c r="K39" s="8"/>
      <c r="L39" s="12">
        <v>0.0</v>
      </c>
      <c r="M39" s="20" t="s">
        <v>46</v>
      </c>
      <c r="N39" s="20" t="s">
        <v>46</v>
      </c>
      <c r="O39" s="20" t="s">
        <v>46</v>
      </c>
      <c r="P39" s="20" t="s">
        <v>46</v>
      </c>
      <c r="Q39" s="20" t="s">
        <v>46</v>
      </c>
      <c r="R39" s="20" t="s">
        <v>46</v>
      </c>
      <c r="S39" s="20" t="s">
        <v>46</v>
      </c>
      <c r="T39" s="20" t="s">
        <v>46</v>
      </c>
      <c r="U39" s="20" t="s">
        <v>46</v>
      </c>
      <c r="V39" s="20" t="s">
        <v>46</v>
      </c>
      <c r="W39" s="20" t="s">
        <v>46</v>
      </c>
      <c r="X39" s="20" t="s">
        <v>46</v>
      </c>
      <c r="Y39" s="20" t="s">
        <v>46</v>
      </c>
      <c r="Z39" s="20" t="s">
        <v>46</v>
      </c>
      <c r="AA39" s="20" t="s">
        <v>46</v>
      </c>
      <c r="AB39" s="20" t="s">
        <v>46</v>
      </c>
      <c r="AC39" s="20" t="s">
        <v>46</v>
      </c>
      <c r="AD39" s="20" t="s">
        <v>46</v>
      </c>
      <c r="AE39" s="20" t="s">
        <v>46</v>
      </c>
      <c r="AF39" s="20" t="s">
        <v>46</v>
      </c>
      <c r="AG39" s="20" t="s">
        <v>46</v>
      </c>
      <c r="AH39" s="20" t="s">
        <v>46</v>
      </c>
      <c r="AI39" s="20" t="s">
        <v>46</v>
      </c>
      <c r="AJ39" s="20" t="s">
        <v>153</v>
      </c>
      <c r="AK39" s="20" t="s">
        <v>153</v>
      </c>
      <c r="AL39" s="22"/>
    </row>
    <row r="40">
      <c r="A40" s="8" t="s">
        <v>163</v>
      </c>
      <c r="B40" s="8" t="s">
        <v>163</v>
      </c>
      <c r="C40" s="9">
        <v>2018.0</v>
      </c>
      <c r="D40" s="8">
        <v>2016.0</v>
      </c>
      <c r="E40" s="8" t="s">
        <v>53</v>
      </c>
      <c r="F40" s="9" t="s">
        <v>216</v>
      </c>
      <c r="G40" s="10" t="s">
        <v>43</v>
      </c>
      <c r="H40" s="30">
        <v>38.12735</v>
      </c>
      <c r="I40" s="30">
        <v>-77.33744</v>
      </c>
      <c r="J40" s="8"/>
      <c r="K40" s="8"/>
      <c r="L40" s="12">
        <v>0.0</v>
      </c>
      <c r="M40" s="20" t="s">
        <v>46</v>
      </c>
      <c r="N40" s="20" t="s">
        <v>46</v>
      </c>
      <c r="O40" s="20" t="s">
        <v>46</v>
      </c>
      <c r="P40" s="20" t="s">
        <v>46</v>
      </c>
      <c r="Q40" s="20" t="s">
        <v>46</v>
      </c>
      <c r="R40" s="20" t="s">
        <v>46</v>
      </c>
      <c r="S40" s="20" t="s">
        <v>46</v>
      </c>
      <c r="T40" s="20" t="s">
        <v>46</v>
      </c>
      <c r="U40" s="20" t="s">
        <v>46</v>
      </c>
      <c r="V40" s="20" t="s">
        <v>46</v>
      </c>
      <c r="W40" s="20" t="s">
        <v>46</v>
      </c>
      <c r="X40" s="20" t="s">
        <v>46</v>
      </c>
      <c r="Y40" s="20" t="s">
        <v>46</v>
      </c>
      <c r="Z40" s="20" t="s">
        <v>46</v>
      </c>
      <c r="AA40" s="20" t="s">
        <v>46</v>
      </c>
      <c r="AB40" s="20" t="s">
        <v>46</v>
      </c>
      <c r="AC40" s="20" t="s">
        <v>46</v>
      </c>
      <c r="AD40" s="20" t="s">
        <v>46</v>
      </c>
      <c r="AE40" s="20" t="s">
        <v>46</v>
      </c>
      <c r="AF40" s="20" t="s">
        <v>46</v>
      </c>
      <c r="AG40" s="20" t="s">
        <v>46</v>
      </c>
      <c r="AH40" s="20" t="s">
        <v>46</v>
      </c>
      <c r="AI40" s="20" t="s">
        <v>46</v>
      </c>
      <c r="AJ40" s="20" t="s">
        <v>153</v>
      </c>
      <c r="AK40" s="20" t="s">
        <v>153</v>
      </c>
      <c r="AL40" s="22"/>
    </row>
    <row r="41">
      <c r="A41" s="8" t="s">
        <v>202</v>
      </c>
      <c r="B41" s="8" t="s">
        <v>202</v>
      </c>
      <c r="C41" s="9">
        <v>2018.0</v>
      </c>
      <c r="D41" s="8">
        <v>2016.0</v>
      </c>
      <c r="E41" s="8" t="s">
        <v>53</v>
      </c>
      <c r="F41" s="9" t="s">
        <v>216</v>
      </c>
      <c r="G41" s="10" t="s">
        <v>43</v>
      </c>
      <c r="H41" s="30">
        <v>38.12792</v>
      </c>
      <c r="I41" s="30">
        <v>-77.3398</v>
      </c>
      <c r="J41" s="9"/>
      <c r="K41" s="8"/>
      <c r="L41" s="12">
        <v>0.0</v>
      </c>
      <c r="M41" s="20" t="s">
        <v>46</v>
      </c>
      <c r="N41" s="20" t="s">
        <v>46</v>
      </c>
      <c r="O41" s="20" t="s">
        <v>46</v>
      </c>
      <c r="P41" s="20" t="s">
        <v>46</v>
      </c>
      <c r="Q41" s="20" t="s">
        <v>46</v>
      </c>
      <c r="R41" s="20" t="s">
        <v>46</v>
      </c>
      <c r="S41" s="20" t="s">
        <v>46</v>
      </c>
      <c r="T41" s="20" t="s">
        <v>46</v>
      </c>
      <c r="U41" s="20" t="s">
        <v>46</v>
      </c>
      <c r="V41" s="20" t="s">
        <v>46</v>
      </c>
      <c r="W41" s="20" t="s">
        <v>46</v>
      </c>
      <c r="X41" s="20" t="s">
        <v>46</v>
      </c>
      <c r="Y41" s="20" t="s">
        <v>46</v>
      </c>
      <c r="Z41" s="20" t="s">
        <v>46</v>
      </c>
      <c r="AA41" s="20" t="s">
        <v>46</v>
      </c>
      <c r="AB41" s="20" t="s">
        <v>46</v>
      </c>
      <c r="AC41" s="20" t="s">
        <v>46</v>
      </c>
      <c r="AD41" s="20" t="s">
        <v>46</v>
      </c>
      <c r="AE41" s="20" t="s">
        <v>46</v>
      </c>
      <c r="AF41" s="20" t="s">
        <v>46</v>
      </c>
      <c r="AG41" s="20" t="s">
        <v>46</v>
      </c>
      <c r="AH41" s="20" t="s">
        <v>46</v>
      </c>
      <c r="AI41" s="20" t="s">
        <v>46</v>
      </c>
      <c r="AJ41" s="20" t="s">
        <v>153</v>
      </c>
      <c r="AK41" s="20" t="s">
        <v>153</v>
      </c>
      <c r="AL41" s="22"/>
    </row>
    <row r="42">
      <c r="A42" s="8" t="s">
        <v>103</v>
      </c>
      <c r="B42" s="8" t="s">
        <v>103</v>
      </c>
      <c r="C42" s="9">
        <v>2018.0</v>
      </c>
      <c r="D42" s="8">
        <v>2017.0</v>
      </c>
      <c r="E42" s="8" t="s">
        <v>41</v>
      </c>
      <c r="F42" s="9" t="s">
        <v>216</v>
      </c>
      <c r="G42" s="9" t="s">
        <v>195</v>
      </c>
      <c r="H42" s="11">
        <v>38.13707</v>
      </c>
      <c r="I42" s="11">
        <v>-77.30099</v>
      </c>
      <c r="J42" s="8"/>
      <c r="K42" s="8"/>
      <c r="L42" s="12">
        <v>0.0</v>
      </c>
      <c r="M42" s="20" t="s">
        <v>46</v>
      </c>
      <c r="N42" s="20" t="s">
        <v>46</v>
      </c>
      <c r="O42" s="20" t="s">
        <v>46</v>
      </c>
      <c r="P42" s="20" t="s">
        <v>46</v>
      </c>
      <c r="Q42" s="20" t="s">
        <v>46</v>
      </c>
      <c r="R42" s="20" t="s">
        <v>46</v>
      </c>
      <c r="S42" s="20" t="s">
        <v>46</v>
      </c>
      <c r="T42" s="20" t="s">
        <v>46</v>
      </c>
      <c r="U42" s="20" t="s">
        <v>46</v>
      </c>
      <c r="V42" s="20" t="s">
        <v>46</v>
      </c>
      <c r="W42" s="20" t="s">
        <v>46</v>
      </c>
      <c r="X42" s="20" t="s">
        <v>46</v>
      </c>
      <c r="Y42" s="20" t="s">
        <v>46</v>
      </c>
      <c r="Z42" s="20" t="s">
        <v>46</v>
      </c>
      <c r="AA42" s="20" t="s">
        <v>46</v>
      </c>
      <c r="AB42" s="20" t="s">
        <v>46</v>
      </c>
      <c r="AC42" s="20" t="s">
        <v>46</v>
      </c>
      <c r="AD42" s="20" t="s">
        <v>46</v>
      </c>
      <c r="AE42" s="20" t="s">
        <v>46</v>
      </c>
      <c r="AF42" s="20" t="s">
        <v>46</v>
      </c>
      <c r="AG42" s="20" t="s">
        <v>46</v>
      </c>
      <c r="AH42" s="20" t="s">
        <v>46</v>
      </c>
      <c r="AI42" s="20" t="s">
        <v>46</v>
      </c>
      <c r="AJ42" s="20" t="s">
        <v>153</v>
      </c>
      <c r="AK42" s="20" t="s">
        <v>153</v>
      </c>
      <c r="AL42" s="22"/>
    </row>
    <row r="43">
      <c r="A43" s="20" t="s">
        <v>215</v>
      </c>
      <c r="B43" s="20" t="s">
        <v>215</v>
      </c>
      <c r="C43" s="9">
        <v>2018.0</v>
      </c>
      <c r="D43" s="9">
        <v>2018.0</v>
      </c>
      <c r="E43" s="20" t="s">
        <v>41</v>
      </c>
      <c r="F43" s="9" t="s">
        <v>216</v>
      </c>
      <c r="G43" s="9" t="s">
        <v>46</v>
      </c>
      <c r="H43" s="11">
        <v>38.1393</v>
      </c>
      <c r="I43" s="11">
        <v>-77.30614</v>
      </c>
      <c r="J43" s="19"/>
      <c r="K43" s="19"/>
      <c r="L43" s="12">
        <v>0.0</v>
      </c>
      <c r="M43" s="20" t="s">
        <v>46</v>
      </c>
      <c r="N43" s="20" t="s">
        <v>46</v>
      </c>
      <c r="O43" s="20" t="s">
        <v>46</v>
      </c>
      <c r="P43" s="20" t="s">
        <v>46</v>
      </c>
      <c r="Q43" s="20" t="s">
        <v>46</v>
      </c>
      <c r="R43" s="20" t="s">
        <v>46</v>
      </c>
      <c r="S43" s="20" t="s">
        <v>46</v>
      </c>
      <c r="T43" s="20" t="s">
        <v>46</v>
      </c>
      <c r="U43" s="20" t="s">
        <v>46</v>
      </c>
      <c r="V43" s="20" t="s">
        <v>46</v>
      </c>
      <c r="W43" s="20" t="s">
        <v>46</v>
      </c>
      <c r="X43" s="20" t="s">
        <v>46</v>
      </c>
      <c r="Y43" s="20" t="s">
        <v>46</v>
      </c>
      <c r="Z43" s="20" t="s">
        <v>46</v>
      </c>
      <c r="AA43" s="20" t="s">
        <v>46</v>
      </c>
      <c r="AB43" s="20" t="s">
        <v>46</v>
      </c>
      <c r="AC43" s="20" t="s">
        <v>46</v>
      </c>
      <c r="AD43" s="20" t="s">
        <v>46</v>
      </c>
      <c r="AE43" s="20" t="s">
        <v>46</v>
      </c>
      <c r="AF43" s="20" t="s">
        <v>46</v>
      </c>
      <c r="AG43" s="20" t="s">
        <v>46</v>
      </c>
      <c r="AH43" s="20" t="s">
        <v>46</v>
      </c>
      <c r="AI43" s="20" t="s">
        <v>46</v>
      </c>
      <c r="AJ43" s="20" t="s">
        <v>153</v>
      </c>
      <c r="AK43" s="20" t="s">
        <v>153</v>
      </c>
      <c r="AL43" s="22"/>
    </row>
    <row r="44">
      <c r="A44" s="8" t="s">
        <v>217</v>
      </c>
      <c r="B44" s="8" t="s">
        <v>217</v>
      </c>
      <c r="C44" s="9">
        <v>2018.0</v>
      </c>
      <c r="D44" s="8">
        <v>2018.0</v>
      </c>
      <c r="E44" s="8" t="s">
        <v>41</v>
      </c>
      <c r="F44" s="9" t="s">
        <v>216</v>
      </c>
      <c r="G44" s="9" t="s">
        <v>46</v>
      </c>
      <c r="H44" s="11">
        <v>38.1416</v>
      </c>
      <c r="I44" s="11">
        <v>-77.3087</v>
      </c>
      <c r="J44" s="8" t="s">
        <v>45</v>
      </c>
      <c r="K44" s="8" t="s">
        <v>45</v>
      </c>
      <c r="L44" s="12">
        <v>0.0</v>
      </c>
      <c r="M44" s="20" t="s">
        <v>46</v>
      </c>
      <c r="N44" s="20" t="s">
        <v>46</v>
      </c>
      <c r="O44" s="20" t="s">
        <v>46</v>
      </c>
      <c r="P44" s="20" t="s">
        <v>46</v>
      </c>
      <c r="Q44" s="20" t="s">
        <v>46</v>
      </c>
      <c r="R44" s="20" t="s">
        <v>46</v>
      </c>
      <c r="S44" s="20" t="s">
        <v>46</v>
      </c>
      <c r="T44" s="20" t="s">
        <v>46</v>
      </c>
      <c r="U44" s="20" t="s">
        <v>46</v>
      </c>
      <c r="V44" s="20" t="s">
        <v>46</v>
      </c>
      <c r="W44" s="20" t="s">
        <v>46</v>
      </c>
      <c r="X44" s="20" t="s">
        <v>46</v>
      </c>
      <c r="Y44" s="20" t="s">
        <v>46</v>
      </c>
      <c r="Z44" s="20" t="s">
        <v>46</v>
      </c>
      <c r="AA44" s="20" t="s">
        <v>46</v>
      </c>
      <c r="AB44" s="20" t="s">
        <v>46</v>
      </c>
      <c r="AC44" s="20" t="s">
        <v>46</v>
      </c>
      <c r="AD44" s="20" t="s">
        <v>46</v>
      </c>
      <c r="AE44" s="20" t="s">
        <v>46</v>
      </c>
      <c r="AF44" s="20" t="s">
        <v>46</v>
      </c>
      <c r="AG44" s="20" t="s">
        <v>46</v>
      </c>
      <c r="AH44" s="20" t="s">
        <v>46</v>
      </c>
      <c r="AI44" s="20" t="s">
        <v>46</v>
      </c>
      <c r="AJ44" s="20" t="s">
        <v>153</v>
      </c>
      <c r="AK44" s="20" t="s">
        <v>153</v>
      </c>
      <c r="AL44" s="22"/>
    </row>
    <row r="45">
      <c r="A45" s="20" t="s">
        <v>218</v>
      </c>
      <c r="B45" s="20" t="s">
        <v>218</v>
      </c>
      <c r="C45" s="9">
        <v>2018.0</v>
      </c>
      <c r="D45" s="9">
        <v>2018.0</v>
      </c>
      <c r="E45" s="20" t="s">
        <v>41</v>
      </c>
      <c r="F45" s="9" t="s">
        <v>216</v>
      </c>
      <c r="G45" s="9" t="s">
        <v>46</v>
      </c>
      <c r="H45" s="11"/>
      <c r="I45" s="11"/>
      <c r="J45" s="19"/>
      <c r="K45" s="19"/>
      <c r="L45" s="12">
        <v>0.0</v>
      </c>
      <c r="M45" s="20" t="s">
        <v>46</v>
      </c>
      <c r="N45" s="20" t="s">
        <v>46</v>
      </c>
      <c r="O45" s="20" t="s">
        <v>46</v>
      </c>
      <c r="P45" s="20" t="s">
        <v>46</v>
      </c>
      <c r="Q45" s="20" t="s">
        <v>46</v>
      </c>
      <c r="R45" s="20" t="s">
        <v>46</v>
      </c>
      <c r="S45" s="20" t="s">
        <v>46</v>
      </c>
      <c r="T45" s="20" t="s">
        <v>46</v>
      </c>
      <c r="U45" s="20" t="s">
        <v>46</v>
      </c>
      <c r="V45" s="20" t="s">
        <v>46</v>
      </c>
      <c r="W45" s="20" t="s">
        <v>46</v>
      </c>
      <c r="X45" s="20" t="s">
        <v>46</v>
      </c>
      <c r="Y45" s="20" t="s">
        <v>46</v>
      </c>
      <c r="Z45" s="20" t="s">
        <v>46</v>
      </c>
      <c r="AA45" s="20" t="s">
        <v>46</v>
      </c>
      <c r="AB45" s="20" t="s">
        <v>46</v>
      </c>
      <c r="AC45" s="20" t="s">
        <v>46</v>
      </c>
      <c r="AD45" s="20" t="s">
        <v>46</v>
      </c>
      <c r="AE45" s="20" t="s">
        <v>46</v>
      </c>
      <c r="AF45" s="20" t="s">
        <v>46</v>
      </c>
      <c r="AG45" s="20" t="s">
        <v>46</v>
      </c>
      <c r="AH45" s="20" t="s">
        <v>46</v>
      </c>
      <c r="AI45" s="20" t="s">
        <v>46</v>
      </c>
      <c r="AJ45" s="20" t="s">
        <v>153</v>
      </c>
      <c r="AK45" s="20" t="s">
        <v>153</v>
      </c>
      <c r="AL45" s="22"/>
    </row>
    <row r="46">
      <c r="A46" s="8" t="s">
        <v>219</v>
      </c>
      <c r="B46" s="8" t="s">
        <v>219</v>
      </c>
      <c r="C46" s="9">
        <v>2018.0</v>
      </c>
      <c r="D46" s="8">
        <v>2018.0</v>
      </c>
      <c r="E46" s="8" t="s">
        <v>41</v>
      </c>
      <c r="F46" s="9" t="s">
        <v>216</v>
      </c>
      <c r="G46" s="9" t="s">
        <v>46</v>
      </c>
      <c r="H46" s="11">
        <v>38.1384</v>
      </c>
      <c r="I46" s="11">
        <v>-77.3047</v>
      </c>
      <c r="J46" s="8"/>
      <c r="K46" s="8"/>
      <c r="L46" s="12">
        <v>0.0</v>
      </c>
      <c r="M46" s="20" t="s">
        <v>46</v>
      </c>
      <c r="N46" s="20" t="s">
        <v>46</v>
      </c>
      <c r="O46" s="20" t="s">
        <v>46</v>
      </c>
      <c r="P46" s="20" t="s">
        <v>46</v>
      </c>
      <c r="Q46" s="20" t="s">
        <v>46</v>
      </c>
      <c r="R46" s="20" t="s">
        <v>46</v>
      </c>
      <c r="S46" s="20" t="s">
        <v>46</v>
      </c>
      <c r="T46" s="20" t="s">
        <v>46</v>
      </c>
      <c r="U46" s="20" t="s">
        <v>46</v>
      </c>
      <c r="V46" s="20" t="s">
        <v>46</v>
      </c>
      <c r="W46" s="20" t="s">
        <v>46</v>
      </c>
      <c r="X46" s="20" t="s">
        <v>46</v>
      </c>
      <c r="Y46" s="20" t="s">
        <v>46</v>
      </c>
      <c r="Z46" s="20" t="s">
        <v>46</v>
      </c>
      <c r="AA46" s="20" t="s">
        <v>46</v>
      </c>
      <c r="AB46" s="20" t="s">
        <v>46</v>
      </c>
      <c r="AC46" s="20" t="s">
        <v>46</v>
      </c>
      <c r="AD46" s="20" t="s">
        <v>46</v>
      </c>
      <c r="AE46" s="20" t="s">
        <v>46</v>
      </c>
      <c r="AF46" s="20" t="s">
        <v>46</v>
      </c>
      <c r="AG46" s="20" t="s">
        <v>46</v>
      </c>
      <c r="AH46" s="20" t="s">
        <v>46</v>
      </c>
      <c r="AI46" s="20" t="s">
        <v>46</v>
      </c>
      <c r="AJ46" s="20" t="s">
        <v>153</v>
      </c>
      <c r="AK46" s="20" t="s">
        <v>153</v>
      </c>
      <c r="AL46" s="22"/>
    </row>
    <row r="47">
      <c r="A47" s="10" t="s">
        <v>225</v>
      </c>
      <c r="B47" s="10" t="s">
        <v>225</v>
      </c>
      <c r="C47" s="9">
        <v>2018.0</v>
      </c>
      <c r="D47" s="10">
        <v>2018.0</v>
      </c>
      <c r="E47" s="10" t="s">
        <v>82</v>
      </c>
      <c r="F47" s="10" t="s">
        <v>216</v>
      </c>
      <c r="G47" s="9" t="s">
        <v>195</v>
      </c>
      <c r="H47" s="11">
        <v>38.15395</v>
      </c>
      <c r="I47" s="11">
        <v>-77.34019</v>
      </c>
      <c r="J47" s="8"/>
      <c r="K47" s="9"/>
      <c r="L47" s="12">
        <v>0.0</v>
      </c>
      <c r="M47" s="20" t="s">
        <v>46</v>
      </c>
      <c r="N47" s="20" t="s">
        <v>46</v>
      </c>
      <c r="O47" s="20" t="s">
        <v>46</v>
      </c>
      <c r="P47" s="20" t="s">
        <v>46</v>
      </c>
      <c r="Q47" s="20" t="s">
        <v>46</v>
      </c>
      <c r="R47" s="20" t="s">
        <v>46</v>
      </c>
      <c r="S47" s="20" t="s">
        <v>46</v>
      </c>
      <c r="T47" s="20" t="s">
        <v>46</v>
      </c>
      <c r="U47" s="20" t="s">
        <v>46</v>
      </c>
      <c r="V47" s="20" t="s">
        <v>46</v>
      </c>
      <c r="W47" s="20" t="s">
        <v>46</v>
      </c>
      <c r="X47" s="20" t="s">
        <v>46</v>
      </c>
      <c r="Y47" s="20" t="s">
        <v>46</v>
      </c>
      <c r="Z47" s="20" t="s">
        <v>46</v>
      </c>
      <c r="AA47" s="20" t="s">
        <v>46</v>
      </c>
      <c r="AB47" s="20" t="s">
        <v>46</v>
      </c>
      <c r="AC47" s="20" t="s">
        <v>46</v>
      </c>
      <c r="AD47" s="20" t="s">
        <v>46</v>
      </c>
      <c r="AE47" s="20" t="s">
        <v>46</v>
      </c>
      <c r="AF47" s="20" t="s">
        <v>46</v>
      </c>
      <c r="AG47" s="20" t="s">
        <v>46</v>
      </c>
      <c r="AH47" s="20" t="s">
        <v>46</v>
      </c>
      <c r="AI47" s="20" t="s">
        <v>46</v>
      </c>
      <c r="AJ47" s="20" t="s">
        <v>153</v>
      </c>
      <c r="AK47" s="20" t="s">
        <v>153</v>
      </c>
      <c r="AL47" s="22"/>
    </row>
    <row r="48">
      <c r="A48" s="10" t="s">
        <v>222</v>
      </c>
      <c r="B48" s="10" t="s">
        <v>222</v>
      </c>
      <c r="C48" s="9">
        <v>2018.0</v>
      </c>
      <c r="D48" s="10">
        <v>2018.0</v>
      </c>
      <c r="E48" s="10" t="s">
        <v>82</v>
      </c>
      <c r="F48" s="10" t="s">
        <v>216</v>
      </c>
      <c r="G48" s="10" t="s">
        <v>43</v>
      </c>
      <c r="H48" s="11">
        <v>38.14946</v>
      </c>
      <c r="I48" s="11">
        <v>-77.34219</v>
      </c>
      <c r="J48" s="9" t="s">
        <v>223</v>
      </c>
      <c r="K48" s="9"/>
      <c r="L48" s="12">
        <v>0.0</v>
      </c>
      <c r="M48" s="20" t="s">
        <v>46</v>
      </c>
      <c r="N48" s="20" t="s">
        <v>46</v>
      </c>
      <c r="O48" s="20" t="s">
        <v>46</v>
      </c>
      <c r="P48" s="20" t="s">
        <v>46</v>
      </c>
      <c r="Q48" s="20" t="s">
        <v>46</v>
      </c>
      <c r="R48" s="20" t="s">
        <v>46</v>
      </c>
      <c r="S48" s="20" t="s">
        <v>46</v>
      </c>
      <c r="T48" s="20" t="s">
        <v>46</v>
      </c>
      <c r="U48" s="20" t="s">
        <v>46</v>
      </c>
      <c r="V48" s="20" t="s">
        <v>46</v>
      </c>
      <c r="W48" s="20" t="s">
        <v>46</v>
      </c>
      <c r="X48" s="20" t="s">
        <v>46</v>
      </c>
      <c r="Y48" s="20" t="s">
        <v>46</v>
      </c>
      <c r="Z48" s="20" t="s">
        <v>46</v>
      </c>
      <c r="AA48" s="20" t="s">
        <v>46</v>
      </c>
      <c r="AB48" s="20" t="s">
        <v>46</v>
      </c>
      <c r="AC48" s="20" t="s">
        <v>46</v>
      </c>
      <c r="AD48" s="20" t="s">
        <v>46</v>
      </c>
      <c r="AE48" s="20" t="s">
        <v>46</v>
      </c>
      <c r="AF48" s="20" t="s">
        <v>46</v>
      </c>
      <c r="AG48" s="20" t="s">
        <v>46</v>
      </c>
      <c r="AH48" s="20" t="s">
        <v>46</v>
      </c>
      <c r="AI48" s="20" t="s">
        <v>46</v>
      </c>
      <c r="AJ48" s="20" t="s">
        <v>153</v>
      </c>
      <c r="AK48" s="20" t="s">
        <v>153</v>
      </c>
      <c r="AL48" s="22"/>
    </row>
    <row r="49">
      <c r="A49" s="22"/>
      <c r="B49" s="22"/>
      <c r="C49" s="22"/>
      <c r="D49" s="22"/>
      <c r="E49" s="22"/>
      <c r="F49" s="22"/>
      <c r="G49" s="22"/>
      <c r="H49" s="22"/>
      <c r="I49" s="22"/>
      <c r="J49" s="22"/>
      <c r="K49" s="22"/>
      <c r="L49" s="22"/>
      <c r="M49" s="22"/>
      <c r="N49" s="22"/>
      <c r="O49" s="22"/>
      <c r="P49" s="44"/>
      <c r="Q49" s="22"/>
      <c r="R49" s="22"/>
      <c r="S49" s="22"/>
      <c r="T49" s="22"/>
      <c r="U49" s="22"/>
      <c r="V49" s="22"/>
      <c r="W49" s="44"/>
      <c r="X49" s="22"/>
      <c r="Y49" s="44"/>
      <c r="Z49" s="44"/>
      <c r="AA49" s="44"/>
      <c r="AB49" s="22"/>
      <c r="AC49" s="22"/>
      <c r="AD49" s="22"/>
      <c r="AE49" s="22"/>
      <c r="AF49" s="22"/>
      <c r="AG49" s="22"/>
      <c r="AH49" s="44"/>
      <c r="AI49" s="22"/>
      <c r="AJ49" s="22"/>
      <c r="AK49" s="22"/>
      <c r="AL49" s="22"/>
    </row>
    <row r="50">
      <c r="A50" s="22"/>
      <c r="B50" s="22"/>
      <c r="C50" s="22"/>
      <c r="D50" s="22"/>
      <c r="E50" s="22"/>
      <c r="F50" s="22"/>
      <c r="G50" s="22"/>
      <c r="H50" s="22"/>
      <c r="I50" s="22"/>
      <c r="J50" s="22"/>
      <c r="K50" s="22"/>
      <c r="L50" s="22"/>
      <c r="M50" s="22"/>
      <c r="N50" s="22"/>
      <c r="O50" s="22"/>
      <c r="P50" s="44"/>
      <c r="Q50" s="22"/>
      <c r="R50" s="22"/>
      <c r="S50" s="22"/>
      <c r="T50" s="22"/>
      <c r="U50" s="22"/>
      <c r="V50" s="22"/>
      <c r="W50" s="44"/>
      <c r="X50" s="22"/>
      <c r="Y50" s="44"/>
      <c r="Z50" s="22"/>
      <c r="AA50" s="22"/>
      <c r="AB50" s="22"/>
      <c r="AC50" s="22"/>
      <c r="AD50" s="22"/>
      <c r="AE50" s="22"/>
      <c r="AF50" s="22"/>
      <c r="AG50" s="22"/>
      <c r="AH50" s="44"/>
      <c r="AI50" s="22"/>
      <c r="AJ50" s="22"/>
      <c r="AK50" s="22"/>
      <c r="AL50" s="22"/>
    </row>
    <row r="51">
      <c r="A51" s="22"/>
      <c r="B51" s="22"/>
      <c r="C51" s="22"/>
      <c r="D51" s="22"/>
      <c r="E51" s="22"/>
      <c r="F51" s="22"/>
      <c r="G51" s="22"/>
      <c r="H51" s="22"/>
      <c r="I51" s="22"/>
      <c r="J51" s="22"/>
      <c r="K51" s="22"/>
      <c r="L51" s="22"/>
      <c r="M51" s="22"/>
      <c r="N51" s="22"/>
      <c r="O51" s="22"/>
      <c r="P51" s="44"/>
      <c r="Q51" s="22"/>
      <c r="R51" s="22"/>
      <c r="S51" s="22"/>
      <c r="T51" s="22"/>
      <c r="U51" s="22"/>
      <c r="V51" s="22"/>
      <c r="W51" s="44"/>
      <c r="X51" s="22"/>
      <c r="Y51" s="44"/>
      <c r="Z51" s="22"/>
      <c r="AA51" s="22"/>
      <c r="AB51" s="22"/>
      <c r="AC51" s="22"/>
      <c r="AD51" s="22"/>
      <c r="AE51" s="22"/>
      <c r="AF51" s="22"/>
      <c r="AG51" s="22"/>
      <c r="AH51" s="44"/>
      <c r="AI51" s="22"/>
      <c r="AJ51" s="22"/>
      <c r="AK51" s="22"/>
      <c r="AL51" s="22"/>
    </row>
    <row r="52">
      <c r="A52" s="22"/>
      <c r="B52" s="22"/>
      <c r="C52" s="22"/>
      <c r="D52" s="22"/>
      <c r="E52" s="22"/>
      <c r="F52" s="22"/>
      <c r="G52" s="22"/>
      <c r="H52" s="22"/>
      <c r="I52" s="22"/>
      <c r="J52" s="22"/>
      <c r="K52" s="22"/>
      <c r="L52" s="22"/>
      <c r="M52" s="22"/>
      <c r="N52" s="22"/>
      <c r="O52" s="22"/>
      <c r="P52" s="44"/>
      <c r="Q52" s="22"/>
      <c r="R52" s="22"/>
      <c r="S52" s="22"/>
      <c r="T52" s="22"/>
      <c r="U52" s="22"/>
      <c r="V52" s="22"/>
      <c r="W52" s="44"/>
      <c r="X52" s="22"/>
      <c r="Y52" s="44"/>
      <c r="Z52" s="22"/>
      <c r="AA52" s="22"/>
      <c r="AB52" s="22"/>
      <c r="AC52" s="22"/>
      <c r="AD52" s="22"/>
      <c r="AE52" s="22"/>
      <c r="AF52" s="22"/>
      <c r="AG52" s="22"/>
      <c r="AH52" s="44"/>
      <c r="AI52" s="22"/>
      <c r="AJ52" s="22"/>
      <c r="AK52" s="22"/>
      <c r="AL52" s="22"/>
    </row>
    <row r="53">
      <c r="A53" s="22"/>
      <c r="B53" s="22"/>
      <c r="C53" s="22"/>
      <c r="D53" s="22"/>
      <c r="E53" s="22"/>
      <c r="F53" s="22"/>
      <c r="G53" s="22"/>
      <c r="H53" s="22"/>
      <c r="I53" s="22"/>
      <c r="J53" s="22"/>
      <c r="K53" s="22"/>
      <c r="L53" s="22"/>
      <c r="M53" s="22"/>
      <c r="N53" s="22"/>
      <c r="O53" s="22"/>
      <c r="P53" s="44"/>
      <c r="Q53" s="22"/>
      <c r="R53" s="22"/>
      <c r="S53" s="22"/>
      <c r="T53" s="22"/>
      <c r="U53" s="22"/>
      <c r="V53" s="22"/>
      <c r="W53" s="44"/>
      <c r="X53" s="22"/>
      <c r="Y53" s="44"/>
      <c r="Z53" s="22"/>
      <c r="AA53" s="22"/>
      <c r="AB53" s="22"/>
      <c r="AC53" s="22"/>
      <c r="AD53" s="22"/>
      <c r="AE53" s="22"/>
      <c r="AF53" s="22"/>
      <c r="AG53" s="22"/>
      <c r="AH53" s="44"/>
      <c r="AI53" s="22"/>
      <c r="AJ53" s="22"/>
      <c r="AK53" s="22"/>
      <c r="AL53" s="22"/>
    </row>
    <row r="54">
      <c r="A54" s="22"/>
      <c r="B54" s="22"/>
      <c r="C54" s="22"/>
      <c r="D54" s="22"/>
      <c r="E54" s="22"/>
      <c r="F54" s="22"/>
      <c r="G54" s="22"/>
      <c r="H54" s="22"/>
      <c r="I54" s="22"/>
      <c r="J54" s="22"/>
      <c r="K54" s="22"/>
      <c r="L54" s="22"/>
      <c r="M54" s="22"/>
      <c r="N54" s="22"/>
      <c r="O54" s="22"/>
      <c r="P54" s="44"/>
      <c r="Q54" s="22"/>
      <c r="R54" s="22"/>
      <c r="S54" s="22"/>
      <c r="T54" s="22"/>
      <c r="U54" s="22"/>
      <c r="V54" s="22"/>
      <c r="W54" s="44"/>
      <c r="X54" s="22"/>
      <c r="Y54" s="44"/>
      <c r="Z54" s="22"/>
      <c r="AA54" s="22"/>
      <c r="AB54" s="22"/>
      <c r="AC54" s="22"/>
      <c r="AD54" s="22"/>
      <c r="AE54" s="22"/>
      <c r="AF54" s="22"/>
      <c r="AG54" s="22"/>
      <c r="AH54" s="44"/>
      <c r="AI54" s="22"/>
      <c r="AJ54" s="22"/>
      <c r="AK54" s="22"/>
      <c r="AL54" s="22"/>
    </row>
    <row r="55">
      <c r="A55" s="22"/>
      <c r="B55" s="22"/>
      <c r="C55" s="22"/>
      <c r="D55" s="22"/>
      <c r="E55" s="22"/>
      <c r="F55" s="22"/>
      <c r="G55" s="22"/>
      <c r="H55" s="22"/>
      <c r="I55" s="22"/>
      <c r="J55" s="22"/>
      <c r="K55" s="22"/>
      <c r="L55" s="22"/>
      <c r="M55" s="22"/>
      <c r="N55" s="22"/>
      <c r="O55" s="22"/>
      <c r="P55" s="44"/>
      <c r="Q55" s="22"/>
      <c r="R55" s="22"/>
      <c r="S55" s="22"/>
      <c r="T55" s="22"/>
      <c r="U55" s="22"/>
      <c r="V55" s="22"/>
      <c r="W55" s="44"/>
      <c r="X55" s="22"/>
      <c r="Y55" s="44"/>
      <c r="Z55" s="22"/>
      <c r="AA55" s="22"/>
      <c r="AB55" s="22"/>
      <c r="AC55" s="22"/>
      <c r="AD55" s="22"/>
      <c r="AE55" s="22"/>
      <c r="AF55" s="22"/>
      <c r="AG55" s="22"/>
      <c r="AH55" s="19"/>
      <c r="AI55" s="22"/>
      <c r="AJ55" s="22"/>
      <c r="AK55" s="22"/>
      <c r="AL55" s="22"/>
    </row>
    <row r="56">
      <c r="A56" s="22"/>
      <c r="B56" s="22"/>
      <c r="C56" s="22"/>
      <c r="D56" s="22"/>
      <c r="E56" s="22"/>
      <c r="F56" s="22"/>
      <c r="G56" s="22"/>
      <c r="H56" s="22"/>
      <c r="I56" s="22"/>
      <c r="J56" s="22"/>
      <c r="K56" s="22"/>
      <c r="L56" s="22"/>
      <c r="M56" s="22"/>
      <c r="N56" s="22"/>
      <c r="O56" s="22"/>
      <c r="P56" s="44"/>
      <c r="Q56" s="22"/>
      <c r="R56" s="22"/>
      <c r="S56" s="22"/>
      <c r="T56" s="22"/>
      <c r="U56" s="22"/>
      <c r="V56" s="22"/>
      <c r="W56" s="44"/>
      <c r="X56" s="22"/>
      <c r="Y56" s="44"/>
      <c r="Z56" s="22"/>
      <c r="AA56" s="22"/>
      <c r="AB56" s="22"/>
      <c r="AC56" s="22"/>
      <c r="AD56" s="22"/>
      <c r="AE56" s="22"/>
      <c r="AF56" s="22"/>
      <c r="AG56" s="22"/>
      <c r="AH56" s="19"/>
      <c r="AI56" s="22"/>
      <c r="AJ56" s="22"/>
      <c r="AK56" s="22"/>
      <c r="AL56" s="22"/>
    </row>
    <row r="57">
      <c r="A57" s="22"/>
      <c r="B57" s="22"/>
      <c r="C57" s="22"/>
      <c r="D57" s="22"/>
      <c r="E57" s="22"/>
      <c r="F57" s="22"/>
      <c r="G57" s="22"/>
      <c r="H57" s="22"/>
      <c r="I57" s="22"/>
      <c r="J57" s="22"/>
      <c r="K57" s="22"/>
      <c r="L57" s="22"/>
      <c r="M57" s="22"/>
      <c r="N57" s="22"/>
      <c r="O57" s="22"/>
      <c r="P57" s="44"/>
      <c r="Q57" s="22"/>
      <c r="R57" s="22"/>
      <c r="S57" s="22"/>
      <c r="T57" s="22"/>
      <c r="U57" s="22"/>
      <c r="V57" s="22"/>
      <c r="W57" s="44"/>
      <c r="X57" s="22"/>
      <c r="Y57" s="44"/>
      <c r="Z57" s="22"/>
      <c r="AA57" s="22"/>
      <c r="AB57" s="22"/>
      <c r="AC57" s="22"/>
      <c r="AD57" s="22"/>
      <c r="AE57" s="22"/>
      <c r="AF57" s="22"/>
      <c r="AG57" s="22"/>
      <c r="AH57" s="19"/>
      <c r="AI57" s="22"/>
      <c r="AJ57" s="22"/>
      <c r="AK57" s="22"/>
      <c r="AL57" s="22"/>
    </row>
    <row r="58">
      <c r="A58" s="22"/>
      <c r="B58" s="22"/>
      <c r="C58" s="22"/>
      <c r="D58" s="22"/>
      <c r="E58" s="22"/>
      <c r="F58" s="22"/>
      <c r="G58" s="22"/>
      <c r="H58" s="22"/>
      <c r="I58" s="22"/>
      <c r="J58" s="22"/>
      <c r="K58" s="22"/>
      <c r="L58" s="22"/>
      <c r="M58" s="22"/>
      <c r="N58" s="22"/>
      <c r="O58" s="22"/>
      <c r="P58" s="44"/>
      <c r="Q58" s="22"/>
      <c r="R58" s="22"/>
      <c r="S58" s="22"/>
      <c r="T58" s="22"/>
      <c r="U58" s="22"/>
      <c r="V58" s="22"/>
      <c r="W58" s="44"/>
      <c r="X58" s="22"/>
      <c r="Y58" s="44"/>
      <c r="Z58" s="22"/>
      <c r="AA58" s="22"/>
      <c r="AB58" s="22"/>
      <c r="AC58" s="22"/>
      <c r="AD58" s="22"/>
      <c r="AE58" s="22"/>
      <c r="AF58" s="22"/>
      <c r="AG58" s="22"/>
      <c r="AH58" s="19"/>
      <c r="AI58" s="22"/>
      <c r="AJ58" s="22"/>
      <c r="AK58" s="22"/>
      <c r="AL58" s="22"/>
    </row>
    <row r="59">
      <c r="A59" s="22"/>
      <c r="B59" s="22"/>
      <c r="C59" s="22"/>
      <c r="D59" s="22"/>
      <c r="E59" s="22"/>
      <c r="F59" s="22"/>
      <c r="G59" s="22"/>
      <c r="H59" s="22"/>
      <c r="I59" s="22"/>
      <c r="J59" s="22"/>
      <c r="K59" s="22"/>
      <c r="L59" s="22"/>
      <c r="M59" s="22"/>
      <c r="N59" s="22"/>
      <c r="O59" s="22"/>
      <c r="P59" s="44"/>
      <c r="Q59" s="22"/>
      <c r="R59" s="22"/>
      <c r="S59" s="22"/>
      <c r="T59" s="22"/>
      <c r="U59" s="22"/>
      <c r="V59" s="22"/>
      <c r="W59" s="44"/>
      <c r="X59" s="22"/>
      <c r="Y59" s="44"/>
      <c r="Z59" s="22"/>
      <c r="AA59" s="22"/>
      <c r="AB59" s="22"/>
      <c r="AC59" s="22"/>
      <c r="AD59" s="22"/>
      <c r="AE59" s="22"/>
      <c r="AF59" s="22"/>
      <c r="AG59" s="22"/>
      <c r="AH59" s="19"/>
      <c r="AI59" s="22"/>
      <c r="AJ59" s="22"/>
      <c r="AK59" s="22"/>
      <c r="AL59" s="22"/>
    </row>
    <row r="60">
      <c r="A60" s="22"/>
      <c r="B60" s="22"/>
      <c r="C60" s="22"/>
      <c r="D60" s="22"/>
      <c r="E60" s="22"/>
      <c r="F60" s="22"/>
      <c r="G60" s="22"/>
      <c r="H60" s="22"/>
      <c r="I60" s="22"/>
      <c r="J60" s="22"/>
      <c r="K60" s="22"/>
      <c r="L60" s="22"/>
      <c r="M60" s="22"/>
      <c r="N60" s="22"/>
      <c r="O60" s="22"/>
      <c r="P60" s="44"/>
      <c r="Q60" s="22"/>
      <c r="R60" s="22"/>
      <c r="S60" s="22"/>
      <c r="T60" s="22"/>
      <c r="U60" s="22"/>
      <c r="V60" s="22"/>
      <c r="W60" s="44"/>
      <c r="X60" s="22"/>
      <c r="Y60" s="44"/>
      <c r="Z60" s="22"/>
      <c r="AA60" s="22"/>
      <c r="AB60" s="22"/>
      <c r="AC60" s="22"/>
      <c r="AD60" s="22"/>
      <c r="AE60" s="22"/>
      <c r="AF60" s="22"/>
      <c r="AG60" s="22"/>
      <c r="AH60" s="19"/>
      <c r="AI60" s="22"/>
      <c r="AJ60" s="22"/>
      <c r="AK60" s="22"/>
      <c r="AL60" s="22"/>
    </row>
    <row r="61">
      <c r="A61" s="22"/>
      <c r="B61" s="22"/>
      <c r="C61" s="22"/>
      <c r="D61" s="22"/>
      <c r="E61" s="22"/>
      <c r="F61" s="22"/>
      <c r="G61" s="22"/>
      <c r="H61" s="22"/>
      <c r="I61" s="22"/>
      <c r="J61" s="22"/>
      <c r="K61" s="22"/>
      <c r="L61" s="22"/>
      <c r="M61" s="22"/>
      <c r="N61" s="22"/>
      <c r="O61" s="22"/>
      <c r="P61" s="44"/>
      <c r="Q61" s="22"/>
      <c r="R61" s="22"/>
      <c r="S61" s="22"/>
      <c r="T61" s="22"/>
      <c r="U61" s="22"/>
      <c r="V61" s="22"/>
      <c r="W61" s="44"/>
      <c r="X61" s="22"/>
      <c r="Y61" s="44"/>
      <c r="Z61" s="22"/>
      <c r="AA61" s="22"/>
      <c r="AB61" s="22"/>
      <c r="AC61" s="22"/>
      <c r="AD61" s="22"/>
      <c r="AE61" s="22"/>
      <c r="AF61" s="22"/>
      <c r="AG61" s="22"/>
      <c r="AH61" s="19"/>
      <c r="AI61" s="22"/>
      <c r="AJ61" s="22"/>
      <c r="AK61" s="22"/>
      <c r="AL61" s="22"/>
    </row>
    <row r="62">
      <c r="A62" s="22"/>
      <c r="B62" s="22"/>
      <c r="C62" s="22"/>
      <c r="D62" s="22"/>
      <c r="E62" s="22"/>
      <c r="F62" s="22"/>
      <c r="G62" s="22"/>
      <c r="H62" s="22"/>
      <c r="I62" s="22"/>
      <c r="J62" s="22"/>
      <c r="K62" s="22"/>
      <c r="L62" s="22"/>
      <c r="M62" s="22"/>
      <c r="N62" s="22"/>
      <c r="O62" s="22"/>
      <c r="P62" s="44"/>
      <c r="Q62" s="22"/>
      <c r="R62" s="22"/>
      <c r="S62" s="22"/>
      <c r="T62" s="22"/>
      <c r="U62" s="22"/>
      <c r="V62" s="22"/>
      <c r="W62" s="44"/>
      <c r="X62" s="22"/>
      <c r="Y62" s="44"/>
      <c r="Z62" s="22"/>
      <c r="AA62" s="22"/>
      <c r="AB62" s="22"/>
      <c r="AC62" s="22"/>
      <c r="AD62" s="22"/>
      <c r="AE62" s="22"/>
      <c r="AF62" s="22"/>
      <c r="AG62" s="22"/>
      <c r="AH62" s="19"/>
      <c r="AI62" s="22"/>
      <c r="AJ62" s="22"/>
      <c r="AK62" s="22"/>
      <c r="AL62" s="22"/>
    </row>
    <row r="63">
      <c r="A63" s="22"/>
      <c r="B63" s="22"/>
      <c r="C63" s="22"/>
      <c r="D63" s="22"/>
      <c r="E63" s="22"/>
      <c r="F63" s="22"/>
      <c r="G63" s="22"/>
      <c r="H63" s="22"/>
      <c r="I63" s="22"/>
      <c r="J63" s="22"/>
      <c r="K63" s="22"/>
      <c r="L63" s="22"/>
      <c r="M63" s="22"/>
      <c r="N63" s="22"/>
      <c r="O63" s="22"/>
      <c r="P63" s="44"/>
      <c r="Q63" s="22"/>
      <c r="R63" s="22"/>
      <c r="S63" s="22"/>
      <c r="T63" s="22"/>
      <c r="U63" s="22"/>
      <c r="V63" s="22"/>
      <c r="W63" s="44"/>
      <c r="X63" s="22"/>
      <c r="Y63" s="44"/>
      <c r="Z63" s="22"/>
      <c r="AA63" s="22"/>
      <c r="AB63" s="22"/>
      <c r="AC63" s="22"/>
      <c r="AD63" s="22"/>
      <c r="AE63" s="22"/>
      <c r="AF63" s="22"/>
      <c r="AG63" s="22"/>
      <c r="AH63" s="44"/>
      <c r="AI63" s="22"/>
      <c r="AJ63" s="22"/>
      <c r="AK63" s="22"/>
      <c r="AL63" s="22"/>
    </row>
    <row r="64">
      <c r="A64" s="22"/>
      <c r="B64" s="22"/>
      <c r="C64" s="22"/>
      <c r="D64" s="22"/>
      <c r="E64" s="22"/>
      <c r="F64" s="22"/>
      <c r="G64" s="22"/>
      <c r="H64" s="22"/>
      <c r="I64" s="22"/>
      <c r="J64" s="22"/>
      <c r="K64" s="22"/>
      <c r="L64" s="22"/>
      <c r="M64" s="22"/>
      <c r="N64" s="22"/>
      <c r="O64" s="22"/>
      <c r="P64" s="44"/>
      <c r="Q64" s="22"/>
      <c r="R64" s="22"/>
      <c r="S64" s="22"/>
      <c r="T64" s="22"/>
      <c r="U64" s="22"/>
      <c r="V64" s="22"/>
      <c r="W64" s="44"/>
      <c r="X64" s="22"/>
      <c r="Y64" s="44"/>
      <c r="Z64" s="22"/>
      <c r="AA64" s="22"/>
      <c r="AB64" s="22"/>
      <c r="AC64" s="22"/>
      <c r="AD64" s="22"/>
      <c r="AE64" s="22"/>
      <c r="AF64" s="22"/>
      <c r="AG64" s="22"/>
      <c r="AH64" s="44"/>
      <c r="AI64" s="22"/>
      <c r="AJ64" s="22"/>
      <c r="AK64" s="22"/>
      <c r="AL64" s="22"/>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12.14"/>
    <col customWidth="1" min="3" max="3" width="10.14"/>
    <col customWidth="1" min="4" max="4" width="6.57"/>
    <col customWidth="1" min="5" max="8" width="12.14"/>
    <col customWidth="1" hidden="1" min="9" max="10" width="12.14"/>
    <col customWidth="1" min="11" max="11" width="7.43"/>
    <col customWidth="1" min="13" max="13" width="11.0"/>
    <col customWidth="1" min="15" max="15" width="11.0"/>
    <col customWidth="1" min="16" max="16" width="12.43"/>
    <col customWidth="1" min="18" max="18" width="9.86"/>
    <col customWidth="1" min="19" max="19" width="11.0"/>
    <col customWidth="1" min="20" max="20" width="10.0"/>
    <col customWidth="1" min="21" max="21" width="15.0"/>
    <col customWidth="1" min="22" max="22" width="9.43"/>
    <col customWidth="1" min="23" max="23" width="15.0"/>
    <col customWidth="1" min="24" max="24" width="10.43"/>
    <col customWidth="1" min="32" max="32" width="17.14"/>
    <col customWidth="1" min="33" max="33" width="13.14"/>
    <col customWidth="1" min="37" max="37" width="57.71"/>
  </cols>
  <sheetData>
    <row r="1">
      <c r="A1" s="70" t="s">
        <v>0</v>
      </c>
      <c r="B1" s="3" t="s">
        <v>2</v>
      </c>
      <c r="C1" s="2" t="s">
        <v>4</v>
      </c>
      <c r="D1" s="71" t="s">
        <v>5</v>
      </c>
      <c r="E1" s="2" t="s">
        <v>6</v>
      </c>
      <c r="F1" s="2" t="s">
        <v>7</v>
      </c>
      <c r="G1" s="2" t="s">
        <v>8</v>
      </c>
      <c r="H1" s="2" t="s">
        <v>9</v>
      </c>
      <c r="I1" s="2" t="s">
        <v>10</v>
      </c>
      <c r="J1" s="2" t="s">
        <v>11</v>
      </c>
      <c r="K1" s="4" t="s">
        <v>12</v>
      </c>
      <c r="L1" s="5" t="s">
        <v>13</v>
      </c>
      <c r="M1" s="5" t="s">
        <v>14</v>
      </c>
      <c r="N1" s="72" t="s">
        <v>15</v>
      </c>
      <c r="O1" s="5" t="s">
        <v>16</v>
      </c>
      <c r="P1" s="5" t="s">
        <v>17</v>
      </c>
      <c r="Q1" s="72" t="s">
        <v>18</v>
      </c>
      <c r="R1" s="5" t="s">
        <v>19</v>
      </c>
      <c r="S1" s="72" t="s">
        <v>20</v>
      </c>
      <c r="T1" s="72" t="s">
        <v>21</v>
      </c>
      <c r="U1" s="73" t="s">
        <v>22</v>
      </c>
      <c r="V1" s="73" t="s">
        <v>23</v>
      </c>
      <c r="W1" s="73" t="s">
        <v>24</v>
      </c>
      <c r="X1" s="73" t="s">
        <v>25</v>
      </c>
      <c r="Y1" s="72" t="s">
        <v>26</v>
      </c>
      <c r="Z1" s="72" t="s">
        <v>27</v>
      </c>
      <c r="AA1" s="72" t="s">
        <v>28</v>
      </c>
      <c r="AB1" s="72" t="s">
        <v>29</v>
      </c>
      <c r="AC1" s="5" t="s">
        <v>30</v>
      </c>
      <c r="AD1" s="5" t="s">
        <v>31</v>
      </c>
      <c r="AE1" s="72" t="s">
        <v>32</v>
      </c>
      <c r="AF1" s="72" t="s">
        <v>33</v>
      </c>
      <c r="AG1" s="72" t="s">
        <v>34</v>
      </c>
      <c r="AH1" s="7" t="s">
        <v>35</v>
      </c>
      <c r="AI1" s="7" t="s">
        <v>36</v>
      </c>
      <c r="AJ1" s="7" t="s">
        <v>37</v>
      </c>
      <c r="AK1" s="7" t="s">
        <v>38</v>
      </c>
    </row>
    <row r="2">
      <c r="A2" s="19" t="s">
        <v>179</v>
      </c>
      <c r="B2" s="20" t="s">
        <v>179</v>
      </c>
      <c r="C2" s="21">
        <v>2017.0</v>
      </c>
      <c r="D2" s="21" t="s">
        <v>53</v>
      </c>
      <c r="E2" s="22"/>
      <c r="F2" s="20" t="s">
        <v>54</v>
      </c>
      <c r="G2" s="22"/>
      <c r="H2" s="22"/>
      <c r="I2" s="22"/>
      <c r="J2" s="22"/>
      <c r="K2" s="21">
        <v>0.0</v>
      </c>
      <c r="L2" s="22"/>
      <c r="M2" s="22"/>
      <c r="N2" s="23">
        <v>42913.0</v>
      </c>
      <c r="O2" s="20">
        <v>0.0</v>
      </c>
      <c r="P2" s="20">
        <v>3.0</v>
      </c>
      <c r="Q2" s="40"/>
      <c r="R2" s="22"/>
      <c r="S2" s="40"/>
      <c r="T2" s="40"/>
      <c r="U2" s="12" t="s">
        <v>46</v>
      </c>
      <c r="V2" s="12" t="s">
        <v>46</v>
      </c>
      <c r="W2" s="23">
        <v>42913.0</v>
      </c>
      <c r="X2" s="12">
        <v>3.0</v>
      </c>
      <c r="Y2" s="23">
        <v>42919.0</v>
      </c>
      <c r="Z2" s="12">
        <v>2.0</v>
      </c>
      <c r="AA2" s="12" t="s">
        <v>46</v>
      </c>
      <c r="AB2" s="23">
        <v>42919.0</v>
      </c>
      <c r="AC2" s="20">
        <v>2.0</v>
      </c>
      <c r="AD2" s="22"/>
      <c r="AE2" s="12" t="s">
        <v>46</v>
      </c>
      <c r="AF2" s="12" t="s">
        <v>46</v>
      </c>
      <c r="AG2" s="40"/>
      <c r="AH2" s="22"/>
      <c r="AI2" s="22"/>
      <c r="AJ2" s="22"/>
      <c r="AK2" s="22"/>
    </row>
    <row r="3">
      <c r="A3" s="19" t="s">
        <v>121</v>
      </c>
      <c r="B3" s="20" t="s">
        <v>95</v>
      </c>
      <c r="C3" s="21">
        <v>2017.0</v>
      </c>
      <c r="D3" s="21" t="s">
        <v>82</v>
      </c>
      <c r="E3" s="22"/>
      <c r="F3" s="20" t="s">
        <v>54</v>
      </c>
      <c r="G3" s="22"/>
      <c r="H3" s="22"/>
      <c r="I3" s="22"/>
      <c r="J3" s="22"/>
      <c r="K3" s="21">
        <v>1.0</v>
      </c>
      <c r="L3" s="22"/>
      <c r="M3" s="22"/>
      <c r="N3" s="37">
        <v>42914.0</v>
      </c>
      <c r="O3" s="20">
        <v>4.0</v>
      </c>
      <c r="P3" s="20">
        <v>0.0</v>
      </c>
      <c r="Q3" s="23">
        <v>42926.0</v>
      </c>
      <c r="R3" s="20" t="s">
        <v>55</v>
      </c>
      <c r="S3" s="12">
        <v>2.0</v>
      </c>
      <c r="T3" s="12">
        <v>0.0</v>
      </c>
      <c r="U3" s="23">
        <v>42921.0</v>
      </c>
      <c r="V3" s="12">
        <v>4.0</v>
      </c>
      <c r="W3" s="23">
        <v>42926.0</v>
      </c>
      <c r="X3" s="12">
        <v>2.0</v>
      </c>
      <c r="Y3" s="12" t="s">
        <v>46</v>
      </c>
      <c r="Z3" s="12" t="s">
        <v>46</v>
      </c>
      <c r="AA3" s="12" t="s">
        <v>46</v>
      </c>
      <c r="AB3" s="23">
        <v>42934.0</v>
      </c>
      <c r="AC3" s="20">
        <v>2.0</v>
      </c>
      <c r="AD3" s="20">
        <v>8.0</v>
      </c>
      <c r="AE3" s="12" t="s">
        <v>46</v>
      </c>
      <c r="AF3" s="12" t="s">
        <v>46</v>
      </c>
      <c r="AG3" s="12" t="s">
        <v>46</v>
      </c>
      <c r="AH3" s="20">
        <v>8.0</v>
      </c>
      <c r="AI3" s="20" t="s">
        <v>56</v>
      </c>
      <c r="AJ3" s="20" t="s">
        <v>56</v>
      </c>
      <c r="AK3" s="22"/>
    </row>
    <row r="4">
      <c r="A4" s="19" t="s">
        <v>81</v>
      </c>
      <c r="B4" s="20" t="s">
        <v>81</v>
      </c>
      <c r="C4" s="21">
        <v>2017.0</v>
      </c>
      <c r="D4" s="21" t="s">
        <v>82</v>
      </c>
      <c r="E4" s="22"/>
      <c r="F4" s="20" t="s">
        <v>54</v>
      </c>
      <c r="G4" s="22"/>
      <c r="H4" s="22"/>
      <c r="I4" s="22"/>
      <c r="J4" s="22"/>
      <c r="K4" s="21">
        <v>2.0</v>
      </c>
      <c r="L4" s="22"/>
      <c r="M4" s="22"/>
      <c r="N4" s="23">
        <v>42914.0</v>
      </c>
      <c r="O4" s="20">
        <v>0.0</v>
      </c>
      <c r="P4" s="20">
        <v>3.0</v>
      </c>
      <c r="Q4" s="40"/>
      <c r="R4" s="22"/>
      <c r="S4" s="40"/>
      <c r="T4" s="40"/>
      <c r="U4" s="12" t="s">
        <v>46</v>
      </c>
      <c r="V4" s="12" t="s">
        <v>46</v>
      </c>
      <c r="W4" s="23">
        <v>42914.0</v>
      </c>
      <c r="X4" s="12">
        <v>3.0</v>
      </c>
      <c r="Y4" s="23">
        <v>42921.0</v>
      </c>
      <c r="Z4" s="12">
        <v>1.0</v>
      </c>
      <c r="AA4" s="12" t="s">
        <v>46</v>
      </c>
      <c r="AB4" s="23">
        <v>42921.0</v>
      </c>
      <c r="AC4" s="20">
        <v>1.0</v>
      </c>
      <c r="AD4" s="22"/>
      <c r="AE4" s="23">
        <v>42923.0</v>
      </c>
      <c r="AF4" s="12" t="s">
        <v>62</v>
      </c>
      <c r="AG4" s="12">
        <v>0.0</v>
      </c>
      <c r="AH4" s="22"/>
      <c r="AI4" s="20" t="s">
        <v>49</v>
      </c>
      <c r="AJ4" s="20" t="s">
        <v>50</v>
      </c>
      <c r="AK4" s="22"/>
    </row>
    <row r="5">
      <c r="A5" s="19" t="s">
        <v>177</v>
      </c>
      <c r="B5" s="20" t="s">
        <v>97</v>
      </c>
      <c r="C5" s="21">
        <v>2017.0</v>
      </c>
      <c r="D5" s="21" t="s">
        <v>41</v>
      </c>
      <c r="E5" s="22"/>
      <c r="F5" s="20" t="s">
        <v>54</v>
      </c>
      <c r="G5" s="22"/>
      <c r="H5" s="22"/>
      <c r="I5" s="22"/>
      <c r="J5" s="22"/>
      <c r="K5" s="21">
        <v>0.0</v>
      </c>
      <c r="L5" s="22"/>
      <c r="M5" s="22"/>
      <c r="N5" s="23">
        <v>42914.0</v>
      </c>
      <c r="O5" s="20">
        <v>0.0</v>
      </c>
      <c r="P5" s="20">
        <v>2.0</v>
      </c>
      <c r="Q5" s="40"/>
      <c r="R5" s="22"/>
      <c r="S5" s="40"/>
      <c r="T5" s="40"/>
      <c r="U5" s="12" t="s">
        <v>46</v>
      </c>
      <c r="V5" s="12" t="s">
        <v>46</v>
      </c>
      <c r="W5" s="23">
        <v>42914.0</v>
      </c>
      <c r="X5" s="12">
        <v>2.0</v>
      </c>
      <c r="Y5" s="12" t="s">
        <v>46</v>
      </c>
      <c r="Z5" s="12" t="s">
        <v>46</v>
      </c>
      <c r="AA5" s="12" t="s">
        <v>46</v>
      </c>
      <c r="AB5" s="23">
        <v>42916.0</v>
      </c>
      <c r="AC5" s="20">
        <v>2.0</v>
      </c>
      <c r="AD5" s="22"/>
      <c r="AE5" s="23">
        <v>42918.0</v>
      </c>
      <c r="AF5" s="12" t="s">
        <v>62</v>
      </c>
      <c r="AG5" s="40"/>
      <c r="AH5" s="22"/>
      <c r="AI5" s="22"/>
      <c r="AJ5" s="22"/>
      <c r="AK5" s="22"/>
    </row>
    <row r="6">
      <c r="A6" s="19" t="s">
        <v>175</v>
      </c>
      <c r="B6" s="19" t="s">
        <v>175</v>
      </c>
      <c r="C6" s="21">
        <v>2017.0</v>
      </c>
      <c r="D6" s="21" t="s">
        <v>82</v>
      </c>
      <c r="E6" s="22"/>
      <c r="F6" s="20" t="s">
        <v>54</v>
      </c>
      <c r="G6" s="22"/>
      <c r="H6" s="22"/>
      <c r="I6" s="22"/>
      <c r="J6" s="22"/>
      <c r="K6" s="21">
        <v>2.0</v>
      </c>
      <c r="L6" s="22"/>
      <c r="M6" s="22"/>
      <c r="N6" s="23">
        <v>42914.0</v>
      </c>
      <c r="O6" s="20">
        <v>0.0</v>
      </c>
      <c r="P6" s="20">
        <v>3.0</v>
      </c>
      <c r="Q6" s="40"/>
      <c r="R6" s="22"/>
      <c r="S6" s="40"/>
      <c r="T6" s="40"/>
      <c r="U6" s="12" t="s">
        <v>46</v>
      </c>
      <c r="V6" s="12" t="s">
        <v>46</v>
      </c>
      <c r="W6" s="23">
        <v>42914.0</v>
      </c>
      <c r="X6" s="12">
        <v>3.0</v>
      </c>
      <c r="Y6" s="23">
        <v>42934.0</v>
      </c>
      <c r="Z6" s="12">
        <v>2.0</v>
      </c>
      <c r="AA6" s="12" t="s">
        <v>46</v>
      </c>
      <c r="AB6" s="23">
        <v>42936.0</v>
      </c>
      <c r="AC6" s="20">
        <v>2.0</v>
      </c>
      <c r="AD6" s="22"/>
      <c r="AE6" s="12" t="s">
        <v>46</v>
      </c>
      <c r="AF6" s="12" t="s">
        <v>46</v>
      </c>
      <c r="AG6" s="40"/>
      <c r="AH6" s="22"/>
      <c r="AI6" s="22"/>
      <c r="AJ6" s="20" t="s">
        <v>86</v>
      </c>
      <c r="AK6" s="22"/>
    </row>
    <row r="7">
      <c r="A7" s="19" t="s">
        <v>93</v>
      </c>
      <c r="B7" s="20" t="s">
        <v>40</v>
      </c>
      <c r="C7" s="21">
        <v>2017.0</v>
      </c>
      <c r="D7" s="21" t="s">
        <v>41</v>
      </c>
      <c r="E7" s="22"/>
      <c r="F7" s="20" t="s">
        <v>54</v>
      </c>
      <c r="G7" s="22"/>
      <c r="H7" s="22"/>
      <c r="I7" s="22"/>
      <c r="J7" s="22"/>
      <c r="K7" s="21" t="s">
        <v>46</v>
      </c>
      <c r="L7" s="35">
        <v>42915.0</v>
      </c>
      <c r="M7" s="20" t="s">
        <v>55</v>
      </c>
      <c r="N7" s="23">
        <v>42915.0</v>
      </c>
      <c r="O7" s="20">
        <v>1.0</v>
      </c>
      <c r="P7" s="20">
        <v>0.0</v>
      </c>
      <c r="Q7" s="12" t="s">
        <v>46</v>
      </c>
      <c r="R7" s="20" t="s">
        <v>46</v>
      </c>
      <c r="S7" s="12" t="s">
        <v>46</v>
      </c>
      <c r="T7" s="12" t="s">
        <v>46</v>
      </c>
      <c r="U7" s="23">
        <v>42921.0</v>
      </c>
      <c r="V7" s="12">
        <v>4.0</v>
      </c>
      <c r="W7" s="12" t="s">
        <v>46</v>
      </c>
      <c r="X7" s="12" t="s">
        <v>46</v>
      </c>
      <c r="Y7" s="23">
        <v>42929.0</v>
      </c>
      <c r="Z7" s="12" t="s">
        <v>46</v>
      </c>
      <c r="AA7" s="12">
        <v>0.0</v>
      </c>
      <c r="AB7" s="12" t="s">
        <v>46</v>
      </c>
      <c r="AC7" s="20" t="s">
        <v>46</v>
      </c>
      <c r="AD7" s="20" t="s">
        <v>46</v>
      </c>
      <c r="AE7" s="12" t="s">
        <v>46</v>
      </c>
      <c r="AF7" s="12" t="s">
        <v>46</v>
      </c>
      <c r="AG7" s="12">
        <v>0.0</v>
      </c>
      <c r="AH7" s="20" t="s">
        <v>48</v>
      </c>
      <c r="AI7" s="20" t="s">
        <v>49</v>
      </c>
      <c r="AJ7" s="20" t="s">
        <v>50</v>
      </c>
      <c r="AK7" s="22"/>
    </row>
    <row r="8">
      <c r="A8" s="36" t="s">
        <v>150</v>
      </c>
      <c r="B8" s="20" t="s">
        <v>132</v>
      </c>
      <c r="C8" s="21">
        <v>2017.0</v>
      </c>
      <c r="D8" s="21" t="s">
        <v>41</v>
      </c>
      <c r="E8" s="22"/>
      <c r="F8" s="20" t="s">
        <v>54</v>
      </c>
      <c r="G8" s="22"/>
      <c r="H8" s="22"/>
      <c r="I8" s="22"/>
      <c r="J8" s="22"/>
      <c r="K8" s="21">
        <v>0.0</v>
      </c>
      <c r="L8" s="22"/>
      <c r="M8" s="22"/>
      <c r="N8" s="23">
        <v>42915.0</v>
      </c>
      <c r="O8" s="20">
        <v>0.0</v>
      </c>
      <c r="P8" s="20">
        <v>2.0</v>
      </c>
      <c r="Q8" s="40"/>
      <c r="R8" s="22"/>
      <c r="S8" s="40"/>
      <c r="T8" s="40"/>
      <c r="U8" s="12" t="s">
        <v>46</v>
      </c>
      <c r="V8" s="12" t="s">
        <v>46</v>
      </c>
      <c r="W8" s="23">
        <v>42915.0</v>
      </c>
      <c r="X8" s="12">
        <v>2.0</v>
      </c>
      <c r="Y8" s="23">
        <v>42916.0</v>
      </c>
      <c r="Z8" s="12">
        <v>1.0</v>
      </c>
      <c r="AA8" s="12" t="s">
        <v>46</v>
      </c>
      <c r="AB8" s="12" t="s">
        <v>46</v>
      </c>
      <c r="AC8" s="20" t="s">
        <v>46</v>
      </c>
      <c r="AD8" s="20" t="s">
        <v>46</v>
      </c>
      <c r="AE8" s="23">
        <v>42918.0</v>
      </c>
      <c r="AF8" s="12" t="s">
        <v>62</v>
      </c>
      <c r="AG8" s="12">
        <v>0.0</v>
      </c>
      <c r="AH8" s="22"/>
      <c r="AI8" s="20" t="s">
        <v>49</v>
      </c>
      <c r="AJ8" s="20" t="s">
        <v>50</v>
      </c>
      <c r="AK8" s="22"/>
    </row>
    <row r="9">
      <c r="A9" s="19" t="s">
        <v>57</v>
      </c>
      <c r="B9" s="20" t="s">
        <v>58</v>
      </c>
      <c r="C9" s="21">
        <v>2017.0</v>
      </c>
      <c r="D9" s="21" t="s">
        <v>53</v>
      </c>
      <c r="E9" s="22"/>
      <c r="F9" s="20" t="s">
        <v>54</v>
      </c>
      <c r="G9" s="22"/>
      <c r="H9" s="22"/>
      <c r="I9" s="22"/>
      <c r="J9" s="22"/>
      <c r="K9" s="21">
        <v>1.0</v>
      </c>
      <c r="L9" s="22"/>
      <c r="M9" s="22"/>
      <c r="N9" s="23">
        <v>42919.0</v>
      </c>
      <c r="O9" s="20">
        <v>3.0</v>
      </c>
      <c r="P9" s="20">
        <v>0.0</v>
      </c>
      <c r="Q9" s="23">
        <v>42928.0</v>
      </c>
      <c r="R9" s="20" t="s">
        <v>55</v>
      </c>
      <c r="S9" s="12">
        <v>1.0</v>
      </c>
      <c r="T9" s="12">
        <v>2.0</v>
      </c>
      <c r="U9" s="23">
        <v>42919.0</v>
      </c>
      <c r="V9" s="12">
        <v>3.0</v>
      </c>
      <c r="W9" s="23">
        <v>42936.0</v>
      </c>
      <c r="X9" s="12">
        <v>2.0</v>
      </c>
      <c r="Y9" s="12" t="s">
        <v>46</v>
      </c>
      <c r="Z9" s="12" t="s">
        <v>46</v>
      </c>
      <c r="AA9" s="12" t="s">
        <v>46</v>
      </c>
      <c r="AB9" s="23">
        <v>42942.0</v>
      </c>
      <c r="AC9" s="20">
        <v>2.0</v>
      </c>
      <c r="AD9" s="20">
        <v>14.0</v>
      </c>
      <c r="AE9" s="12" t="s">
        <v>46</v>
      </c>
      <c r="AF9" s="12" t="s">
        <v>46</v>
      </c>
      <c r="AG9" s="12" t="s">
        <v>46</v>
      </c>
      <c r="AH9" s="20">
        <v>14.0</v>
      </c>
      <c r="AI9" s="20" t="s">
        <v>56</v>
      </c>
      <c r="AJ9" s="20" t="s">
        <v>56</v>
      </c>
      <c r="AK9" s="22"/>
    </row>
    <row r="10">
      <c r="A10" s="19" t="s">
        <v>51</v>
      </c>
      <c r="B10" s="20" t="s">
        <v>52</v>
      </c>
      <c r="C10" s="21">
        <v>2017.0</v>
      </c>
      <c r="D10" s="21" t="s">
        <v>53</v>
      </c>
      <c r="E10" s="22"/>
      <c r="F10" s="20" t="s">
        <v>54</v>
      </c>
      <c r="G10" s="22"/>
      <c r="H10" s="22"/>
      <c r="I10" s="22"/>
      <c r="J10" s="22"/>
      <c r="K10" s="21" t="s">
        <v>46</v>
      </c>
      <c r="L10" s="22"/>
      <c r="M10" s="22"/>
      <c r="N10" s="23">
        <v>42919.0</v>
      </c>
      <c r="O10" s="20">
        <v>3.0</v>
      </c>
      <c r="P10" s="20">
        <v>0.0</v>
      </c>
      <c r="Q10" s="23">
        <v>42935.0</v>
      </c>
      <c r="R10" s="20" t="s">
        <v>55</v>
      </c>
      <c r="S10" s="12">
        <v>1.0</v>
      </c>
      <c r="T10" s="12">
        <v>1.0</v>
      </c>
      <c r="U10" s="23">
        <v>42927.0</v>
      </c>
      <c r="V10" s="12">
        <v>3.0</v>
      </c>
      <c r="W10" s="23">
        <v>42935.0</v>
      </c>
      <c r="X10" s="12">
        <v>1.0</v>
      </c>
      <c r="Y10" s="12" t="s">
        <v>46</v>
      </c>
      <c r="Z10" s="12" t="s">
        <v>46</v>
      </c>
      <c r="AA10" s="12" t="s">
        <v>46</v>
      </c>
      <c r="AB10" s="23">
        <v>42942.0</v>
      </c>
      <c r="AC10" s="20">
        <v>1.0</v>
      </c>
      <c r="AD10" s="20">
        <v>7.0</v>
      </c>
      <c r="AE10" s="12" t="s">
        <v>46</v>
      </c>
      <c r="AF10" s="12" t="s">
        <v>46</v>
      </c>
      <c r="AG10" s="12" t="s">
        <v>46</v>
      </c>
      <c r="AH10" s="20">
        <v>7.0</v>
      </c>
      <c r="AI10" s="20" t="s">
        <v>56</v>
      </c>
      <c r="AJ10" s="20" t="s">
        <v>56</v>
      </c>
      <c r="AK10" s="22"/>
    </row>
    <row r="11">
      <c r="A11" s="19" t="s">
        <v>155</v>
      </c>
      <c r="B11" s="20" t="s">
        <v>155</v>
      </c>
      <c r="C11" s="21">
        <v>2017.0</v>
      </c>
      <c r="D11" s="21" t="s">
        <v>53</v>
      </c>
      <c r="E11" s="22"/>
      <c r="F11" s="20" t="s">
        <v>54</v>
      </c>
      <c r="G11" s="22"/>
      <c r="H11" s="22"/>
      <c r="I11" s="22"/>
      <c r="J11" s="22"/>
      <c r="K11" s="21">
        <v>2.0</v>
      </c>
      <c r="L11" s="22"/>
      <c r="M11" s="22"/>
      <c r="N11" s="23">
        <v>42919.0</v>
      </c>
      <c r="O11" s="20">
        <v>0.0</v>
      </c>
      <c r="P11" s="20">
        <v>3.0</v>
      </c>
      <c r="Q11" s="40"/>
      <c r="R11" s="22"/>
      <c r="S11" s="40"/>
      <c r="T11" s="40"/>
      <c r="U11" s="12" t="s">
        <v>46</v>
      </c>
      <c r="V11" s="12" t="s">
        <v>46</v>
      </c>
      <c r="W11" s="23">
        <v>42919.0</v>
      </c>
      <c r="X11" s="12">
        <v>3.0</v>
      </c>
      <c r="Y11" s="23">
        <v>42923.0</v>
      </c>
      <c r="Z11" s="12">
        <v>2.0</v>
      </c>
      <c r="AA11" s="12" t="s">
        <v>46</v>
      </c>
      <c r="AB11" s="23">
        <v>42934.0</v>
      </c>
      <c r="AC11" s="20" t="s">
        <v>157</v>
      </c>
      <c r="AD11" s="22"/>
      <c r="AE11" s="12" t="s">
        <v>46</v>
      </c>
      <c r="AF11" s="12" t="s">
        <v>46</v>
      </c>
      <c r="AG11" s="12" t="s">
        <v>46</v>
      </c>
      <c r="AH11" s="22"/>
      <c r="AI11" s="20" t="s">
        <v>56</v>
      </c>
      <c r="AJ11" s="20" t="s">
        <v>56</v>
      </c>
      <c r="AK11" s="20" t="s">
        <v>245</v>
      </c>
    </row>
    <row r="12">
      <c r="A12" s="38" t="s">
        <v>103</v>
      </c>
      <c r="B12" s="20" t="s">
        <v>103</v>
      </c>
      <c r="C12" s="21">
        <v>2017.0</v>
      </c>
      <c r="D12" s="39" t="s">
        <v>41</v>
      </c>
      <c r="E12" s="22"/>
      <c r="F12" s="20" t="s">
        <v>54</v>
      </c>
      <c r="G12" s="22"/>
      <c r="H12" s="22"/>
      <c r="I12" s="22"/>
      <c r="J12" s="22"/>
      <c r="K12" s="21">
        <v>2.0</v>
      </c>
      <c r="L12" s="22"/>
      <c r="M12" s="22"/>
      <c r="N12" s="23">
        <v>42919.0</v>
      </c>
      <c r="O12" s="20">
        <v>2.0</v>
      </c>
      <c r="P12" s="20">
        <v>0.0</v>
      </c>
      <c r="Q12" s="40"/>
      <c r="R12" s="22"/>
      <c r="S12" s="40"/>
      <c r="T12" s="40"/>
      <c r="U12" s="23">
        <v>42929.0</v>
      </c>
      <c r="V12" s="12">
        <v>4.0</v>
      </c>
      <c r="W12" s="23">
        <v>42934.0</v>
      </c>
      <c r="X12" s="12">
        <v>3.0</v>
      </c>
      <c r="Y12" s="12" t="s">
        <v>46</v>
      </c>
      <c r="Z12" s="12" t="s">
        <v>46</v>
      </c>
      <c r="AA12" s="12" t="s">
        <v>46</v>
      </c>
      <c r="AB12" s="23">
        <v>42934.0</v>
      </c>
      <c r="AC12" s="20">
        <v>3.0</v>
      </c>
      <c r="AD12" s="22"/>
      <c r="AE12" s="12" t="s">
        <v>46</v>
      </c>
      <c r="AF12" s="12" t="s">
        <v>46</v>
      </c>
      <c r="AG12" s="12" t="s">
        <v>46</v>
      </c>
      <c r="AH12" s="22"/>
      <c r="AI12" s="22"/>
      <c r="AJ12" s="22"/>
      <c r="AK12" s="22"/>
    </row>
    <row r="13">
      <c r="A13" s="19" t="s">
        <v>202</v>
      </c>
      <c r="B13" s="20" t="s">
        <v>202</v>
      </c>
      <c r="C13" s="21">
        <v>2016.0</v>
      </c>
      <c r="D13" s="21" t="s">
        <v>53</v>
      </c>
      <c r="E13" s="22"/>
      <c r="F13" s="20" t="s">
        <v>54</v>
      </c>
      <c r="G13" s="22"/>
      <c r="H13" s="22"/>
      <c r="I13" s="22"/>
      <c r="J13" s="22"/>
      <c r="K13" s="21">
        <v>1.0</v>
      </c>
      <c r="L13" s="22"/>
      <c r="M13" s="22"/>
      <c r="N13" s="23">
        <v>42919.0</v>
      </c>
      <c r="O13" s="20">
        <v>0.0</v>
      </c>
      <c r="P13" s="20">
        <v>3.0</v>
      </c>
      <c r="Q13" s="40"/>
      <c r="R13" s="22"/>
      <c r="S13" s="40"/>
      <c r="T13" s="40"/>
      <c r="U13" s="40"/>
      <c r="V13" s="40"/>
      <c r="W13" s="40"/>
      <c r="X13" s="40"/>
      <c r="Y13" s="40"/>
      <c r="Z13" s="40"/>
      <c r="AA13" s="40"/>
      <c r="AB13" s="23">
        <v>42919.0</v>
      </c>
      <c r="AC13" s="10">
        <v>3.0</v>
      </c>
      <c r="AD13" s="22"/>
      <c r="AE13" s="23">
        <v>42922.0</v>
      </c>
      <c r="AF13" s="12" t="s">
        <v>62</v>
      </c>
      <c r="AG13" s="12">
        <v>3.0</v>
      </c>
      <c r="AH13" s="22"/>
      <c r="AI13" s="20" t="s">
        <v>91</v>
      </c>
      <c r="AJ13" s="20" t="s">
        <v>50</v>
      </c>
      <c r="AK13" s="20" t="s">
        <v>203</v>
      </c>
    </row>
    <row r="14">
      <c r="A14" s="19" t="s">
        <v>98</v>
      </c>
      <c r="B14" s="20" t="s">
        <v>89</v>
      </c>
      <c r="C14" s="21">
        <v>2017.0</v>
      </c>
      <c r="D14" s="21" t="s">
        <v>66</v>
      </c>
      <c r="E14" s="22"/>
      <c r="F14" s="20" t="s">
        <v>54</v>
      </c>
      <c r="G14" s="22"/>
      <c r="H14" s="22"/>
      <c r="I14" s="22"/>
      <c r="J14" s="22"/>
      <c r="K14" s="21">
        <v>2.0</v>
      </c>
      <c r="L14" s="22"/>
      <c r="M14" s="22"/>
      <c r="N14" s="23">
        <v>42926.0</v>
      </c>
      <c r="O14" s="20">
        <v>2.0</v>
      </c>
      <c r="P14" s="20">
        <v>0.0</v>
      </c>
      <c r="Q14" s="12" t="s">
        <v>46</v>
      </c>
      <c r="R14" s="20" t="s">
        <v>46</v>
      </c>
      <c r="S14" s="12" t="s">
        <v>46</v>
      </c>
      <c r="T14" s="12" t="s">
        <v>46</v>
      </c>
      <c r="U14" s="23">
        <v>42930.0</v>
      </c>
      <c r="V14" s="12">
        <v>4.0</v>
      </c>
      <c r="W14" s="12" t="s">
        <v>46</v>
      </c>
      <c r="X14" s="12" t="s">
        <v>46</v>
      </c>
      <c r="Y14" s="40"/>
      <c r="Z14" s="40"/>
      <c r="AA14" s="40"/>
      <c r="AB14" s="40"/>
      <c r="AC14" s="22"/>
      <c r="AD14" s="22"/>
      <c r="AE14" s="40"/>
      <c r="AF14" s="40"/>
      <c r="AG14" s="40"/>
      <c r="AH14" s="22"/>
      <c r="AI14" s="20" t="s">
        <v>56</v>
      </c>
      <c r="AJ14" s="20" t="s">
        <v>56</v>
      </c>
      <c r="AK14" s="20" t="s">
        <v>99</v>
      </c>
    </row>
    <row r="15">
      <c r="A15" s="19" t="s">
        <v>148</v>
      </c>
      <c r="B15" s="20" t="s">
        <v>148</v>
      </c>
      <c r="C15" s="21">
        <v>2017.0</v>
      </c>
      <c r="D15" s="21" t="s">
        <v>53</v>
      </c>
      <c r="E15" s="22"/>
      <c r="F15" s="20" t="s">
        <v>54</v>
      </c>
      <c r="G15" s="22"/>
      <c r="H15" s="22"/>
      <c r="I15" s="22"/>
      <c r="J15" s="22"/>
      <c r="K15" s="21">
        <v>1.0</v>
      </c>
      <c r="L15" s="22"/>
      <c r="M15" s="22"/>
      <c r="N15" s="23">
        <v>42927.0</v>
      </c>
      <c r="O15" s="20">
        <v>0.0</v>
      </c>
      <c r="P15" s="20">
        <v>2.0</v>
      </c>
      <c r="Q15" s="40"/>
      <c r="R15" s="22"/>
      <c r="S15" s="40"/>
      <c r="T15" s="40"/>
      <c r="U15" s="12" t="s">
        <v>46</v>
      </c>
      <c r="V15" s="12" t="s">
        <v>46</v>
      </c>
      <c r="W15" s="23">
        <v>42927.0</v>
      </c>
      <c r="X15" s="12">
        <v>2.0</v>
      </c>
      <c r="Y15" s="23">
        <v>42935.0</v>
      </c>
      <c r="Z15" s="12">
        <v>0.0</v>
      </c>
      <c r="AA15" s="12" t="s">
        <v>46</v>
      </c>
      <c r="AB15" s="40"/>
      <c r="AC15" s="22"/>
      <c r="AD15" s="22"/>
      <c r="AE15" s="12" t="s">
        <v>46</v>
      </c>
      <c r="AF15" s="12" t="s">
        <v>46</v>
      </c>
      <c r="AG15" s="12">
        <v>0.0</v>
      </c>
      <c r="AH15" s="22"/>
      <c r="AI15" s="20" t="s">
        <v>49</v>
      </c>
      <c r="AJ15" s="20" t="s">
        <v>50</v>
      </c>
      <c r="AK15" s="20" t="s">
        <v>149</v>
      </c>
    </row>
    <row r="16">
      <c r="A16" s="55" t="s">
        <v>206</v>
      </c>
      <c r="B16" s="20" t="s">
        <v>132</v>
      </c>
      <c r="C16" s="21">
        <v>2017.0</v>
      </c>
      <c r="D16" s="39" t="s">
        <v>41</v>
      </c>
      <c r="E16" s="22"/>
      <c r="F16" s="20" t="s">
        <v>54</v>
      </c>
      <c r="G16" s="22"/>
      <c r="H16" s="22"/>
      <c r="I16" s="22"/>
      <c r="J16" s="22"/>
      <c r="K16" s="21">
        <v>1.0</v>
      </c>
      <c r="L16" s="35">
        <v>42929.0</v>
      </c>
      <c r="M16" s="20" t="s">
        <v>55</v>
      </c>
      <c r="N16" s="23">
        <v>42929.0</v>
      </c>
      <c r="O16" s="20">
        <v>1.0</v>
      </c>
      <c r="P16" s="20">
        <v>0.0</v>
      </c>
      <c r="Q16" s="12" t="s">
        <v>46</v>
      </c>
      <c r="R16" s="20" t="s">
        <v>46</v>
      </c>
      <c r="S16" s="12" t="s">
        <v>46</v>
      </c>
      <c r="T16" s="12" t="s">
        <v>46</v>
      </c>
      <c r="U16" s="40"/>
      <c r="V16" s="40"/>
      <c r="W16" s="12" t="s">
        <v>46</v>
      </c>
      <c r="X16" s="12" t="s">
        <v>46</v>
      </c>
      <c r="Y16" s="12" t="s">
        <v>46</v>
      </c>
      <c r="Z16" s="12" t="s">
        <v>46</v>
      </c>
      <c r="AA16" s="12" t="s">
        <v>46</v>
      </c>
      <c r="AB16" s="12" t="s">
        <v>46</v>
      </c>
      <c r="AC16" s="20" t="s">
        <v>46</v>
      </c>
      <c r="AD16" s="20" t="s">
        <v>46</v>
      </c>
      <c r="AE16" s="12" t="s">
        <v>46</v>
      </c>
      <c r="AF16" s="12" t="s">
        <v>46</v>
      </c>
      <c r="AG16" s="12" t="s">
        <v>46</v>
      </c>
      <c r="AH16" s="20" t="s">
        <v>46</v>
      </c>
      <c r="AI16" s="20" t="s">
        <v>56</v>
      </c>
      <c r="AJ16" s="20" t="s">
        <v>56</v>
      </c>
      <c r="AK16" s="20" t="s">
        <v>207</v>
      </c>
    </row>
    <row r="17">
      <c r="A17" s="38" t="s">
        <v>96</v>
      </c>
      <c r="B17" s="20" t="s">
        <v>97</v>
      </c>
      <c r="C17" s="21">
        <v>2017.0</v>
      </c>
      <c r="D17" s="39" t="s">
        <v>41</v>
      </c>
      <c r="E17" s="22"/>
      <c r="F17" s="20" t="s">
        <v>54</v>
      </c>
      <c r="G17" s="22"/>
      <c r="H17" s="22"/>
      <c r="I17" s="22"/>
      <c r="J17" s="22"/>
      <c r="K17" s="21">
        <v>1.0</v>
      </c>
      <c r="L17" s="35">
        <v>42929.0</v>
      </c>
      <c r="M17" s="20" t="s">
        <v>55</v>
      </c>
      <c r="N17" s="23">
        <v>42929.0</v>
      </c>
      <c r="O17" s="20">
        <v>1.0</v>
      </c>
      <c r="P17" s="20">
        <v>0.0</v>
      </c>
      <c r="Q17" s="12" t="s">
        <v>46</v>
      </c>
      <c r="R17" s="20" t="s">
        <v>46</v>
      </c>
      <c r="S17" s="12" t="s">
        <v>46</v>
      </c>
      <c r="T17" s="12" t="s">
        <v>46</v>
      </c>
      <c r="U17" s="23">
        <v>42934.0</v>
      </c>
      <c r="V17" s="12">
        <v>4.0</v>
      </c>
      <c r="W17" s="12" t="s">
        <v>46</v>
      </c>
      <c r="X17" s="12" t="s">
        <v>46</v>
      </c>
      <c r="Y17" s="12" t="s">
        <v>46</v>
      </c>
      <c r="Z17" s="12" t="s">
        <v>46</v>
      </c>
      <c r="AA17" s="12" t="s">
        <v>46</v>
      </c>
      <c r="AB17" s="12" t="s">
        <v>46</v>
      </c>
      <c r="AC17" s="20" t="s">
        <v>46</v>
      </c>
      <c r="AD17" s="20" t="s">
        <v>46</v>
      </c>
      <c r="AE17" s="12" t="s">
        <v>46</v>
      </c>
      <c r="AF17" s="12" t="s">
        <v>46</v>
      </c>
      <c r="AG17" s="12" t="s">
        <v>46</v>
      </c>
      <c r="AH17" s="20" t="s">
        <v>46</v>
      </c>
      <c r="AI17" s="20" t="s">
        <v>56</v>
      </c>
      <c r="AJ17" s="20" t="s">
        <v>56</v>
      </c>
      <c r="AK17" s="22"/>
    </row>
    <row r="18">
      <c r="A18" s="19" t="s">
        <v>101</v>
      </c>
      <c r="B18" s="20" t="s">
        <v>102</v>
      </c>
      <c r="C18" s="21">
        <v>2017.0</v>
      </c>
      <c r="D18" s="21" t="s">
        <v>53</v>
      </c>
      <c r="E18" s="22"/>
      <c r="F18" s="20" t="s">
        <v>54</v>
      </c>
      <c r="G18" s="22"/>
      <c r="H18" s="22"/>
      <c r="I18" s="22"/>
      <c r="J18" s="22"/>
      <c r="K18" s="21">
        <v>1.0</v>
      </c>
      <c r="L18" s="22"/>
      <c r="M18" s="22"/>
      <c r="N18" s="23">
        <v>42934.0</v>
      </c>
      <c r="O18" s="20">
        <v>4.0</v>
      </c>
      <c r="P18" s="20">
        <v>0.0</v>
      </c>
      <c r="Q18" s="12" t="s">
        <v>46</v>
      </c>
      <c r="R18" s="20" t="s">
        <v>46</v>
      </c>
      <c r="S18" s="12" t="s">
        <v>46</v>
      </c>
      <c r="T18" s="12" t="s">
        <v>46</v>
      </c>
      <c r="U18" s="23">
        <v>42936.0</v>
      </c>
      <c r="V18" s="12">
        <v>4.0</v>
      </c>
      <c r="W18" s="40"/>
      <c r="X18" s="40"/>
      <c r="Y18" s="40"/>
      <c r="Z18" s="40"/>
      <c r="AA18" s="40"/>
      <c r="AB18" s="40"/>
      <c r="AC18" s="22"/>
      <c r="AD18" s="22"/>
      <c r="AE18" s="40"/>
      <c r="AF18" s="40"/>
      <c r="AG18" s="40"/>
      <c r="AH18" s="22"/>
      <c r="AI18" s="20" t="s">
        <v>56</v>
      </c>
      <c r="AJ18" s="20" t="s">
        <v>56</v>
      </c>
      <c r="AK18" s="20" t="s">
        <v>99</v>
      </c>
    </row>
    <row r="19">
      <c r="A19" s="38" t="s">
        <v>100</v>
      </c>
      <c r="B19" s="20" t="s">
        <v>81</v>
      </c>
      <c r="C19" s="21">
        <v>2017.0</v>
      </c>
      <c r="D19" s="39" t="s">
        <v>82</v>
      </c>
      <c r="E19" s="22"/>
      <c r="F19" s="20" t="s">
        <v>54</v>
      </c>
      <c r="G19" s="22"/>
      <c r="H19" s="22"/>
      <c r="I19" s="22"/>
      <c r="J19" s="22"/>
      <c r="K19" s="21" t="s">
        <v>46</v>
      </c>
      <c r="L19" s="22"/>
      <c r="M19" s="22"/>
      <c r="N19" s="23">
        <v>42934.0</v>
      </c>
      <c r="O19" s="20">
        <v>3.0</v>
      </c>
      <c r="P19" s="22"/>
      <c r="Q19" s="40"/>
      <c r="R19" s="22"/>
      <c r="S19" s="40"/>
      <c r="T19" s="40"/>
      <c r="U19" s="41">
        <v>42942.0</v>
      </c>
      <c r="V19" s="21">
        <v>4.0</v>
      </c>
      <c r="W19" s="40"/>
      <c r="X19" s="40"/>
      <c r="Y19" s="40"/>
      <c r="Z19" s="40"/>
      <c r="AA19" s="40"/>
      <c r="AB19" s="40"/>
      <c r="AC19" s="22"/>
      <c r="AD19" s="22"/>
      <c r="AE19" s="40"/>
      <c r="AF19" s="40"/>
      <c r="AG19" s="40"/>
      <c r="AH19" s="22"/>
      <c r="AI19" s="20" t="s">
        <v>56</v>
      </c>
      <c r="AJ19" s="20" t="s">
        <v>56</v>
      </c>
      <c r="AK19" s="22"/>
    </row>
    <row r="20">
      <c r="A20" s="19" t="s">
        <v>126</v>
      </c>
      <c r="B20" s="20" t="s">
        <v>40</v>
      </c>
      <c r="C20" s="21">
        <v>2017.0</v>
      </c>
      <c r="D20" s="21" t="s">
        <v>41</v>
      </c>
      <c r="E20" s="22"/>
      <c r="F20" s="20" t="s">
        <v>54</v>
      </c>
      <c r="G20" s="22"/>
      <c r="H20" s="22"/>
      <c r="I20" s="22"/>
      <c r="J20" s="22"/>
      <c r="K20" s="21" t="s">
        <v>46</v>
      </c>
      <c r="L20" s="20" t="s">
        <v>46</v>
      </c>
      <c r="M20" s="20" t="s">
        <v>46</v>
      </c>
      <c r="N20" s="23">
        <v>42938.0</v>
      </c>
      <c r="O20" s="20">
        <v>5.0</v>
      </c>
      <c r="P20" s="20">
        <v>0.0</v>
      </c>
      <c r="Q20" s="12" t="s">
        <v>46</v>
      </c>
      <c r="R20" s="20" t="s">
        <v>46</v>
      </c>
      <c r="S20" s="12" t="s">
        <v>46</v>
      </c>
      <c r="T20" s="12" t="s">
        <v>46</v>
      </c>
      <c r="U20" s="23">
        <v>42938.0</v>
      </c>
      <c r="V20" s="12">
        <v>5.0</v>
      </c>
      <c r="W20" s="12" t="s">
        <v>46</v>
      </c>
      <c r="X20" s="12" t="s">
        <v>46</v>
      </c>
      <c r="Y20" s="12" t="s">
        <v>46</v>
      </c>
      <c r="Z20" s="12" t="s">
        <v>46</v>
      </c>
      <c r="AA20" s="12" t="s">
        <v>46</v>
      </c>
      <c r="AB20" s="12" t="s">
        <v>46</v>
      </c>
      <c r="AC20" s="20" t="s">
        <v>46</v>
      </c>
      <c r="AD20" s="20" t="s">
        <v>46</v>
      </c>
      <c r="AE20" s="12" t="s">
        <v>46</v>
      </c>
      <c r="AF20" s="12" t="s">
        <v>46</v>
      </c>
      <c r="AG20" s="12" t="s">
        <v>46</v>
      </c>
      <c r="AH20" s="20" t="s">
        <v>46</v>
      </c>
      <c r="AI20" s="20" t="s">
        <v>56</v>
      </c>
      <c r="AJ20" s="20" t="s">
        <v>56</v>
      </c>
      <c r="AK20" s="20" t="s">
        <v>127</v>
      </c>
    </row>
    <row r="21">
      <c r="A21" s="19" t="s">
        <v>89</v>
      </c>
      <c r="B21" s="20" t="s">
        <v>89</v>
      </c>
      <c r="C21" s="21">
        <v>2017.0</v>
      </c>
      <c r="D21" s="21" t="s">
        <v>66</v>
      </c>
      <c r="E21" s="22"/>
      <c r="F21" s="20" t="s">
        <v>54</v>
      </c>
      <c r="G21" s="22"/>
      <c r="H21" s="22"/>
      <c r="I21" s="22"/>
      <c r="J21" s="22"/>
      <c r="K21" s="21">
        <v>0.0</v>
      </c>
      <c r="L21" s="22"/>
      <c r="M21" s="22"/>
      <c r="N21" s="40"/>
      <c r="O21" s="22"/>
      <c r="P21" s="22"/>
      <c r="Q21" s="23">
        <v>42888.0</v>
      </c>
      <c r="R21" s="20" t="s">
        <v>204</v>
      </c>
      <c r="S21" s="40"/>
      <c r="T21" s="40"/>
      <c r="U21" s="40"/>
      <c r="V21" s="40"/>
      <c r="W21" s="23">
        <v>42913.0</v>
      </c>
      <c r="X21" s="12">
        <v>1.0</v>
      </c>
      <c r="Y21" s="40"/>
      <c r="Z21" s="40"/>
      <c r="AA21" s="40"/>
      <c r="AB21" s="23">
        <v>42913.0</v>
      </c>
      <c r="AC21" s="20">
        <v>1.0</v>
      </c>
      <c r="AD21" s="20">
        <v>25.0</v>
      </c>
      <c r="AE21" s="40"/>
      <c r="AF21" s="40"/>
      <c r="AG21" s="40"/>
      <c r="AH21" s="20">
        <v>25.0</v>
      </c>
      <c r="AI21" s="20" t="s">
        <v>91</v>
      </c>
      <c r="AJ21" s="20" t="s">
        <v>86</v>
      </c>
      <c r="AK21" s="20" t="s">
        <v>205</v>
      </c>
    </row>
    <row r="22">
      <c r="A22" s="19" t="s">
        <v>158</v>
      </c>
      <c r="B22" s="20" t="s">
        <v>158</v>
      </c>
      <c r="C22" s="21">
        <v>2016.0</v>
      </c>
      <c r="D22" s="21" t="s">
        <v>53</v>
      </c>
      <c r="E22" s="22"/>
      <c r="F22" s="20" t="s">
        <v>153</v>
      </c>
      <c r="G22" s="22"/>
      <c r="H22" s="22"/>
      <c r="I22" s="22"/>
      <c r="J22" s="22"/>
      <c r="K22" s="21">
        <v>0.0</v>
      </c>
      <c r="L22" s="21" t="s">
        <v>46</v>
      </c>
      <c r="M22" s="21" t="s">
        <v>46</v>
      </c>
      <c r="N22" s="21" t="s">
        <v>46</v>
      </c>
      <c r="O22" s="21" t="s">
        <v>46</v>
      </c>
      <c r="P22" s="21" t="s">
        <v>46</v>
      </c>
      <c r="Q22" s="21" t="s">
        <v>46</v>
      </c>
      <c r="R22" s="21" t="s">
        <v>46</v>
      </c>
      <c r="S22" s="21" t="s">
        <v>46</v>
      </c>
      <c r="T22" s="21" t="s">
        <v>46</v>
      </c>
      <c r="U22" s="21" t="s">
        <v>46</v>
      </c>
      <c r="V22" s="21" t="s">
        <v>46</v>
      </c>
      <c r="W22" s="21" t="s">
        <v>46</v>
      </c>
      <c r="X22" s="21" t="s">
        <v>46</v>
      </c>
      <c r="Y22" s="21" t="s">
        <v>46</v>
      </c>
      <c r="Z22" s="21" t="s">
        <v>46</v>
      </c>
      <c r="AA22" s="21" t="s">
        <v>46</v>
      </c>
      <c r="AB22" s="21" t="s">
        <v>46</v>
      </c>
      <c r="AC22" s="21" t="s">
        <v>46</v>
      </c>
      <c r="AD22" s="21" t="s">
        <v>46</v>
      </c>
      <c r="AE22" s="21" t="s">
        <v>46</v>
      </c>
      <c r="AF22" s="21" t="s">
        <v>46</v>
      </c>
      <c r="AG22" s="21" t="s">
        <v>46</v>
      </c>
      <c r="AH22" s="21" t="s">
        <v>46</v>
      </c>
      <c r="AI22" s="20" t="s">
        <v>153</v>
      </c>
      <c r="AJ22" s="20" t="s">
        <v>153</v>
      </c>
      <c r="AK22" s="22"/>
    </row>
    <row r="23">
      <c r="A23" s="19" t="s">
        <v>159</v>
      </c>
      <c r="B23" s="20" t="s">
        <v>160</v>
      </c>
      <c r="C23" s="21">
        <v>2017.0</v>
      </c>
      <c r="D23" s="21" t="s">
        <v>53</v>
      </c>
      <c r="E23" s="22"/>
      <c r="F23" s="20" t="s">
        <v>153</v>
      </c>
      <c r="G23" s="22"/>
      <c r="H23" s="22"/>
      <c r="I23" s="22"/>
      <c r="J23" s="22"/>
      <c r="K23" s="21">
        <v>2.0</v>
      </c>
      <c r="L23" s="21" t="s">
        <v>46</v>
      </c>
      <c r="M23" s="21" t="s">
        <v>46</v>
      </c>
      <c r="N23" s="21" t="s">
        <v>46</v>
      </c>
      <c r="O23" s="21" t="s">
        <v>46</v>
      </c>
      <c r="P23" s="21" t="s">
        <v>46</v>
      </c>
      <c r="Q23" s="21" t="s">
        <v>46</v>
      </c>
      <c r="R23" s="21" t="s">
        <v>46</v>
      </c>
      <c r="S23" s="21" t="s">
        <v>46</v>
      </c>
      <c r="T23" s="21" t="s">
        <v>46</v>
      </c>
      <c r="U23" s="21" t="s">
        <v>46</v>
      </c>
      <c r="V23" s="21" t="s">
        <v>46</v>
      </c>
      <c r="W23" s="21" t="s">
        <v>46</v>
      </c>
      <c r="X23" s="21" t="s">
        <v>46</v>
      </c>
      <c r="Y23" s="21" t="s">
        <v>46</v>
      </c>
      <c r="Z23" s="21" t="s">
        <v>46</v>
      </c>
      <c r="AA23" s="21" t="s">
        <v>46</v>
      </c>
      <c r="AB23" s="21" t="s">
        <v>46</v>
      </c>
      <c r="AC23" s="21" t="s">
        <v>46</v>
      </c>
      <c r="AD23" s="21" t="s">
        <v>46</v>
      </c>
      <c r="AE23" s="21" t="s">
        <v>46</v>
      </c>
      <c r="AF23" s="21" t="s">
        <v>46</v>
      </c>
      <c r="AG23" s="21" t="s">
        <v>46</v>
      </c>
      <c r="AH23" s="21" t="s">
        <v>46</v>
      </c>
      <c r="AI23" s="20" t="s">
        <v>153</v>
      </c>
      <c r="AJ23" s="20" t="s">
        <v>153</v>
      </c>
      <c r="AK23" s="22"/>
    </row>
    <row r="24">
      <c r="A24" s="19" t="s">
        <v>71</v>
      </c>
      <c r="B24" s="20" t="s">
        <v>71</v>
      </c>
      <c r="C24" s="21">
        <v>2017.0</v>
      </c>
      <c r="D24" s="21" t="s">
        <v>53</v>
      </c>
      <c r="E24" s="22"/>
      <c r="F24" s="20" t="s">
        <v>153</v>
      </c>
      <c r="G24" s="22"/>
      <c r="H24" s="22"/>
      <c r="I24" s="22"/>
      <c r="J24" s="22"/>
      <c r="K24" s="21">
        <v>1.0</v>
      </c>
      <c r="L24" s="21" t="s">
        <v>46</v>
      </c>
      <c r="M24" s="21" t="s">
        <v>46</v>
      </c>
      <c r="N24" s="21" t="s">
        <v>46</v>
      </c>
      <c r="O24" s="21" t="s">
        <v>46</v>
      </c>
      <c r="P24" s="21" t="s">
        <v>46</v>
      </c>
      <c r="Q24" s="21" t="s">
        <v>46</v>
      </c>
      <c r="R24" s="21" t="s">
        <v>46</v>
      </c>
      <c r="S24" s="21" t="s">
        <v>46</v>
      </c>
      <c r="T24" s="21" t="s">
        <v>46</v>
      </c>
      <c r="U24" s="21" t="s">
        <v>46</v>
      </c>
      <c r="V24" s="21" t="s">
        <v>46</v>
      </c>
      <c r="W24" s="21" t="s">
        <v>46</v>
      </c>
      <c r="X24" s="21" t="s">
        <v>46</v>
      </c>
      <c r="Y24" s="21" t="s">
        <v>46</v>
      </c>
      <c r="Z24" s="21" t="s">
        <v>46</v>
      </c>
      <c r="AA24" s="21" t="s">
        <v>46</v>
      </c>
      <c r="AB24" s="21" t="s">
        <v>46</v>
      </c>
      <c r="AC24" s="21" t="s">
        <v>46</v>
      </c>
      <c r="AD24" s="21" t="s">
        <v>46</v>
      </c>
      <c r="AE24" s="21" t="s">
        <v>46</v>
      </c>
      <c r="AF24" s="21" t="s">
        <v>46</v>
      </c>
      <c r="AG24" s="21" t="s">
        <v>46</v>
      </c>
      <c r="AH24" s="21" t="s">
        <v>46</v>
      </c>
      <c r="AI24" s="20" t="s">
        <v>153</v>
      </c>
      <c r="AJ24" s="20" t="s">
        <v>153</v>
      </c>
      <c r="AK24" s="22"/>
    </row>
    <row r="25">
      <c r="A25" s="19" t="s">
        <v>161</v>
      </c>
      <c r="B25" s="20" t="s">
        <v>161</v>
      </c>
      <c r="C25" s="21">
        <v>2017.0</v>
      </c>
      <c r="D25" s="21" t="s">
        <v>66</v>
      </c>
      <c r="E25" s="22"/>
      <c r="F25" s="20" t="s">
        <v>153</v>
      </c>
      <c r="G25" s="22"/>
      <c r="H25" s="22"/>
      <c r="I25" s="22"/>
      <c r="J25" s="22"/>
      <c r="K25" s="21">
        <v>1.0</v>
      </c>
      <c r="L25" s="21" t="s">
        <v>46</v>
      </c>
      <c r="M25" s="21" t="s">
        <v>46</v>
      </c>
      <c r="N25" s="21" t="s">
        <v>46</v>
      </c>
      <c r="O25" s="21" t="s">
        <v>46</v>
      </c>
      <c r="P25" s="21" t="s">
        <v>46</v>
      </c>
      <c r="Q25" s="21" t="s">
        <v>46</v>
      </c>
      <c r="R25" s="21" t="s">
        <v>46</v>
      </c>
      <c r="S25" s="21" t="s">
        <v>46</v>
      </c>
      <c r="T25" s="21" t="s">
        <v>46</v>
      </c>
      <c r="U25" s="21" t="s">
        <v>46</v>
      </c>
      <c r="V25" s="21" t="s">
        <v>46</v>
      </c>
      <c r="W25" s="21" t="s">
        <v>46</v>
      </c>
      <c r="X25" s="21" t="s">
        <v>46</v>
      </c>
      <c r="Y25" s="21" t="s">
        <v>46</v>
      </c>
      <c r="Z25" s="21" t="s">
        <v>46</v>
      </c>
      <c r="AA25" s="21" t="s">
        <v>46</v>
      </c>
      <c r="AB25" s="21" t="s">
        <v>46</v>
      </c>
      <c r="AC25" s="21" t="s">
        <v>46</v>
      </c>
      <c r="AD25" s="21" t="s">
        <v>46</v>
      </c>
      <c r="AE25" s="21" t="s">
        <v>46</v>
      </c>
      <c r="AF25" s="21" t="s">
        <v>46</v>
      </c>
      <c r="AG25" s="21" t="s">
        <v>46</v>
      </c>
      <c r="AH25" s="21" t="s">
        <v>46</v>
      </c>
      <c r="AI25" s="20" t="s">
        <v>153</v>
      </c>
      <c r="AJ25" s="20" t="s">
        <v>153</v>
      </c>
      <c r="AK25" s="20" t="s">
        <v>153</v>
      </c>
    </row>
    <row r="26">
      <c r="A26" s="19" t="s">
        <v>162</v>
      </c>
      <c r="B26" s="20" t="s">
        <v>162</v>
      </c>
      <c r="C26" s="21">
        <v>2017.0</v>
      </c>
      <c r="D26" s="21" t="s">
        <v>66</v>
      </c>
      <c r="E26" s="22"/>
      <c r="F26" s="20" t="s">
        <v>153</v>
      </c>
      <c r="G26" s="22"/>
      <c r="H26" s="22"/>
      <c r="I26" s="22"/>
      <c r="J26" s="22"/>
      <c r="K26" s="21">
        <v>1.0</v>
      </c>
      <c r="L26" s="21" t="s">
        <v>46</v>
      </c>
      <c r="M26" s="21" t="s">
        <v>46</v>
      </c>
      <c r="N26" s="21" t="s">
        <v>46</v>
      </c>
      <c r="O26" s="21" t="s">
        <v>46</v>
      </c>
      <c r="P26" s="21" t="s">
        <v>46</v>
      </c>
      <c r="Q26" s="21" t="s">
        <v>46</v>
      </c>
      <c r="R26" s="21" t="s">
        <v>46</v>
      </c>
      <c r="S26" s="21" t="s">
        <v>46</v>
      </c>
      <c r="T26" s="21" t="s">
        <v>46</v>
      </c>
      <c r="U26" s="21" t="s">
        <v>46</v>
      </c>
      <c r="V26" s="21" t="s">
        <v>46</v>
      </c>
      <c r="W26" s="21" t="s">
        <v>46</v>
      </c>
      <c r="X26" s="21" t="s">
        <v>46</v>
      </c>
      <c r="Y26" s="21" t="s">
        <v>46</v>
      </c>
      <c r="Z26" s="21" t="s">
        <v>46</v>
      </c>
      <c r="AA26" s="21" t="s">
        <v>46</v>
      </c>
      <c r="AB26" s="21" t="s">
        <v>46</v>
      </c>
      <c r="AC26" s="21" t="s">
        <v>46</v>
      </c>
      <c r="AD26" s="21" t="s">
        <v>46</v>
      </c>
      <c r="AE26" s="21" t="s">
        <v>46</v>
      </c>
      <c r="AF26" s="21" t="s">
        <v>46</v>
      </c>
      <c r="AG26" s="21" t="s">
        <v>46</v>
      </c>
      <c r="AH26" s="21" t="s">
        <v>46</v>
      </c>
      <c r="AI26" s="20" t="s">
        <v>153</v>
      </c>
      <c r="AJ26" s="20" t="s">
        <v>153</v>
      </c>
      <c r="AK26" s="20" t="s">
        <v>153</v>
      </c>
    </row>
    <row r="27">
      <c r="A27" s="19" t="s">
        <v>163</v>
      </c>
      <c r="B27" s="19" t="s">
        <v>163</v>
      </c>
      <c r="C27" s="21" t="s">
        <v>164</v>
      </c>
      <c r="D27" s="21" t="s">
        <v>53</v>
      </c>
      <c r="E27" s="22"/>
      <c r="F27" s="20" t="s">
        <v>153</v>
      </c>
      <c r="G27" s="22"/>
      <c r="H27" s="22"/>
      <c r="I27" s="22"/>
      <c r="J27" s="22"/>
      <c r="K27" s="21">
        <v>0.0</v>
      </c>
      <c r="L27" s="21" t="s">
        <v>46</v>
      </c>
      <c r="M27" s="21" t="s">
        <v>46</v>
      </c>
      <c r="N27" s="21" t="s">
        <v>46</v>
      </c>
      <c r="O27" s="21" t="s">
        <v>46</v>
      </c>
      <c r="P27" s="21" t="s">
        <v>46</v>
      </c>
      <c r="Q27" s="21" t="s">
        <v>46</v>
      </c>
      <c r="R27" s="21" t="s">
        <v>46</v>
      </c>
      <c r="S27" s="21" t="s">
        <v>46</v>
      </c>
      <c r="T27" s="21" t="s">
        <v>46</v>
      </c>
      <c r="U27" s="21" t="s">
        <v>46</v>
      </c>
      <c r="V27" s="21" t="s">
        <v>46</v>
      </c>
      <c r="W27" s="21" t="s">
        <v>46</v>
      </c>
      <c r="X27" s="21" t="s">
        <v>46</v>
      </c>
      <c r="Y27" s="21" t="s">
        <v>46</v>
      </c>
      <c r="Z27" s="21" t="s">
        <v>46</v>
      </c>
      <c r="AA27" s="21" t="s">
        <v>46</v>
      </c>
      <c r="AB27" s="21" t="s">
        <v>46</v>
      </c>
      <c r="AC27" s="21" t="s">
        <v>46</v>
      </c>
      <c r="AD27" s="21" t="s">
        <v>46</v>
      </c>
      <c r="AE27" s="21" t="s">
        <v>46</v>
      </c>
      <c r="AF27" s="21" t="s">
        <v>46</v>
      </c>
      <c r="AG27" s="21" t="s">
        <v>46</v>
      </c>
      <c r="AH27" s="21" t="s">
        <v>46</v>
      </c>
      <c r="AI27" s="20" t="s">
        <v>153</v>
      </c>
      <c r="AJ27" s="20" t="s">
        <v>153</v>
      </c>
      <c r="AK27" s="22"/>
    </row>
    <row r="28">
      <c r="A28" s="19" t="s">
        <v>165</v>
      </c>
      <c r="B28" s="20" t="s">
        <v>52</v>
      </c>
      <c r="C28" s="21">
        <v>2016.0</v>
      </c>
      <c r="D28" s="21" t="s">
        <v>53</v>
      </c>
      <c r="E28" s="22"/>
      <c r="F28" s="20" t="s">
        <v>153</v>
      </c>
      <c r="G28" s="22"/>
      <c r="H28" s="22"/>
      <c r="I28" s="22"/>
      <c r="J28" s="22"/>
      <c r="K28" s="21">
        <v>0.0</v>
      </c>
      <c r="L28" s="21" t="s">
        <v>46</v>
      </c>
      <c r="M28" s="21" t="s">
        <v>46</v>
      </c>
      <c r="N28" s="21" t="s">
        <v>46</v>
      </c>
      <c r="O28" s="21" t="s">
        <v>46</v>
      </c>
      <c r="P28" s="21" t="s">
        <v>46</v>
      </c>
      <c r="Q28" s="21" t="s">
        <v>46</v>
      </c>
      <c r="R28" s="21" t="s">
        <v>46</v>
      </c>
      <c r="S28" s="21" t="s">
        <v>46</v>
      </c>
      <c r="T28" s="21" t="s">
        <v>46</v>
      </c>
      <c r="U28" s="21" t="s">
        <v>46</v>
      </c>
      <c r="V28" s="21" t="s">
        <v>46</v>
      </c>
      <c r="W28" s="21" t="s">
        <v>46</v>
      </c>
      <c r="X28" s="21" t="s">
        <v>46</v>
      </c>
      <c r="Y28" s="21" t="s">
        <v>46</v>
      </c>
      <c r="Z28" s="21" t="s">
        <v>46</v>
      </c>
      <c r="AA28" s="21" t="s">
        <v>46</v>
      </c>
      <c r="AB28" s="21" t="s">
        <v>46</v>
      </c>
      <c r="AC28" s="21" t="s">
        <v>46</v>
      </c>
      <c r="AD28" s="21" t="s">
        <v>46</v>
      </c>
      <c r="AE28" s="21" t="s">
        <v>46</v>
      </c>
      <c r="AF28" s="21" t="s">
        <v>46</v>
      </c>
      <c r="AG28" s="21" t="s">
        <v>46</v>
      </c>
      <c r="AH28" s="21" t="s">
        <v>46</v>
      </c>
      <c r="AI28" s="20" t="s">
        <v>153</v>
      </c>
      <c r="AJ28" s="20" t="s">
        <v>153</v>
      </c>
      <c r="AK28" s="22"/>
    </row>
    <row r="29">
      <c r="A29" s="19" t="s">
        <v>166</v>
      </c>
      <c r="B29" s="20" t="s">
        <v>160</v>
      </c>
      <c r="C29" s="21">
        <v>2017.0</v>
      </c>
      <c r="D29" s="21" t="s">
        <v>53</v>
      </c>
      <c r="E29" s="22"/>
      <c r="F29" s="20" t="s">
        <v>153</v>
      </c>
      <c r="G29" s="22"/>
      <c r="H29" s="22"/>
      <c r="I29" s="22"/>
      <c r="J29" s="22"/>
      <c r="K29" s="21" t="s">
        <v>46</v>
      </c>
      <c r="L29" s="21" t="s">
        <v>46</v>
      </c>
      <c r="M29" s="21" t="s">
        <v>46</v>
      </c>
      <c r="N29" s="21" t="s">
        <v>46</v>
      </c>
      <c r="O29" s="21" t="s">
        <v>46</v>
      </c>
      <c r="P29" s="21" t="s">
        <v>46</v>
      </c>
      <c r="Q29" s="21" t="s">
        <v>46</v>
      </c>
      <c r="R29" s="21" t="s">
        <v>46</v>
      </c>
      <c r="S29" s="21" t="s">
        <v>46</v>
      </c>
      <c r="T29" s="21" t="s">
        <v>46</v>
      </c>
      <c r="U29" s="21" t="s">
        <v>46</v>
      </c>
      <c r="V29" s="21" t="s">
        <v>46</v>
      </c>
      <c r="W29" s="21" t="s">
        <v>46</v>
      </c>
      <c r="X29" s="21" t="s">
        <v>46</v>
      </c>
      <c r="Y29" s="21" t="s">
        <v>46</v>
      </c>
      <c r="Z29" s="21" t="s">
        <v>46</v>
      </c>
      <c r="AA29" s="21" t="s">
        <v>46</v>
      </c>
      <c r="AB29" s="21" t="s">
        <v>46</v>
      </c>
      <c r="AC29" s="21" t="s">
        <v>46</v>
      </c>
      <c r="AD29" s="21" t="s">
        <v>46</v>
      </c>
      <c r="AE29" s="21" t="s">
        <v>46</v>
      </c>
      <c r="AF29" s="21" t="s">
        <v>46</v>
      </c>
      <c r="AG29" s="21" t="s">
        <v>46</v>
      </c>
      <c r="AH29" s="21" t="s">
        <v>46</v>
      </c>
      <c r="AI29" s="20" t="s">
        <v>153</v>
      </c>
      <c r="AJ29" s="20" t="s">
        <v>153</v>
      </c>
      <c r="AK29" s="22"/>
    </row>
    <row r="30">
      <c r="A30" s="19" t="s">
        <v>167</v>
      </c>
      <c r="B30" s="20" t="s">
        <v>40</v>
      </c>
      <c r="C30" s="21">
        <v>2017.0</v>
      </c>
      <c r="D30" s="21" t="s">
        <v>41</v>
      </c>
      <c r="E30" s="22"/>
      <c r="F30" s="20" t="s">
        <v>153</v>
      </c>
      <c r="G30" s="22"/>
      <c r="H30" s="22"/>
      <c r="I30" s="22"/>
      <c r="J30" s="22"/>
      <c r="K30" s="21">
        <v>1.0</v>
      </c>
      <c r="L30" s="21" t="s">
        <v>46</v>
      </c>
      <c r="M30" s="21" t="s">
        <v>46</v>
      </c>
      <c r="N30" s="21" t="s">
        <v>46</v>
      </c>
      <c r="O30" s="21" t="s">
        <v>46</v>
      </c>
      <c r="P30" s="21" t="s">
        <v>46</v>
      </c>
      <c r="Q30" s="21" t="s">
        <v>46</v>
      </c>
      <c r="R30" s="21" t="s">
        <v>46</v>
      </c>
      <c r="S30" s="21" t="s">
        <v>46</v>
      </c>
      <c r="T30" s="21" t="s">
        <v>46</v>
      </c>
      <c r="U30" s="21" t="s">
        <v>46</v>
      </c>
      <c r="V30" s="21" t="s">
        <v>46</v>
      </c>
      <c r="W30" s="21" t="s">
        <v>46</v>
      </c>
      <c r="X30" s="21" t="s">
        <v>46</v>
      </c>
      <c r="Y30" s="21" t="s">
        <v>46</v>
      </c>
      <c r="Z30" s="21" t="s">
        <v>46</v>
      </c>
      <c r="AA30" s="21" t="s">
        <v>46</v>
      </c>
      <c r="AB30" s="21" t="s">
        <v>46</v>
      </c>
      <c r="AC30" s="21" t="s">
        <v>46</v>
      </c>
      <c r="AD30" s="21" t="s">
        <v>46</v>
      </c>
      <c r="AE30" s="21" t="s">
        <v>46</v>
      </c>
      <c r="AF30" s="21" t="s">
        <v>46</v>
      </c>
      <c r="AG30" s="21" t="s">
        <v>46</v>
      </c>
      <c r="AH30" s="21" t="s">
        <v>46</v>
      </c>
      <c r="AI30" s="20" t="s">
        <v>153</v>
      </c>
      <c r="AJ30" s="20" t="s">
        <v>153</v>
      </c>
      <c r="AK30" s="22"/>
    </row>
    <row r="31">
      <c r="A31" s="19" t="s">
        <v>152</v>
      </c>
      <c r="B31" s="20" t="s">
        <v>152</v>
      </c>
      <c r="C31" s="21">
        <v>2017.0</v>
      </c>
      <c r="D31" s="21" t="s">
        <v>41</v>
      </c>
      <c r="E31" s="22"/>
      <c r="F31" s="20" t="s">
        <v>153</v>
      </c>
      <c r="G31" s="22"/>
      <c r="H31" s="22"/>
      <c r="I31" s="22"/>
      <c r="J31" s="22"/>
      <c r="K31" s="21">
        <v>0.0</v>
      </c>
      <c r="L31" s="21" t="s">
        <v>46</v>
      </c>
      <c r="M31" s="21" t="s">
        <v>46</v>
      </c>
      <c r="N31" s="21" t="s">
        <v>46</v>
      </c>
      <c r="O31" s="21" t="s">
        <v>46</v>
      </c>
      <c r="P31" s="21" t="s">
        <v>46</v>
      </c>
      <c r="Q31" s="21" t="s">
        <v>46</v>
      </c>
      <c r="R31" s="21" t="s">
        <v>46</v>
      </c>
      <c r="S31" s="21" t="s">
        <v>46</v>
      </c>
      <c r="T31" s="21" t="s">
        <v>46</v>
      </c>
      <c r="U31" s="21" t="s">
        <v>46</v>
      </c>
      <c r="V31" s="21" t="s">
        <v>46</v>
      </c>
      <c r="W31" s="21" t="s">
        <v>46</v>
      </c>
      <c r="X31" s="21" t="s">
        <v>46</v>
      </c>
      <c r="Y31" s="21" t="s">
        <v>46</v>
      </c>
      <c r="Z31" s="21" t="s">
        <v>46</v>
      </c>
      <c r="AA31" s="21" t="s">
        <v>46</v>
      </c>
      <c r="AB31" s="21" t="s">
        <v>46</v>
      </c>
      <c r="AC31" s="21" t="s">
        <v>46</v>
      </c>
      <c r="AD31" s="21" t="s">
        <v>46</v>
      </c>
      <c r="AE31" s="21" t="s">
        <v>46</v>
      </c>
      <c r="AF31" s="21" t="s">
        <v>46</v>
      </c>
      <c r="AG31" s="21" t="s">
        <v>46</v>
      </c>
      <c r="AH31" s="21" t="s">
        <v>46</v>
      </c>
      <c r="AI31" s="20" t="s">
        <v>91</v>
      </c>
      <c r="AJ31" s="20" t="s">
        <v>50</v>
      </c>
      <c r="AK31" s="20" t="s">
        <v>154</v>
      </c>
    </row>
    <row r="32">
      <c r="A32" s="19" t="s">
        <v>168</v>
      </c>
      <c r="B32" s="20" t="s">
        <v>168</v>
      </c>
      <c r="C32" s="21">
        <v>2017.0</v>
      </c>
      <c r="D32" s="21" t="s">
        <v>53</v>
      </c>
      <c r="E32" s="22"/>
      <c r="F32" s="20" t="s">
        <v>153</v>
      </c>
      <c r="G32" s="22"/>
      <c r="H32" s="22"/>
      <c r="I32" s="22"/>
      <c r="J32" s="22"/>
      <c r="K32" s="21">
        <v>0.0</v>
      </c>
      <c r="L32" s="21" t="s">
        <v>46</v>
      </c>
      <c r="M32" s="21" t="s">
        <v>46</v>
      </c>
      <c r="N32" s="21" t="s">
        <v>46</v>
      </c>
      <c r="O32" s="21" t="s">
        <v>46</v>
      </c>
      <c r="P32" s="21" t="s">
        <v>46</v>
      </c>
      <c r="Q32" s="21" t="s">
        <v>46</v>
      </c>
      <c r="R32" s="21" t="s">
        <v>46</v>
      </c>
      <c r="S32" s="21" t="s">
        <v>46</v>
      </c>
      <c r="T32" s="21" t="s">
        <v>46</v>
      </c>
      <c r="U32" s="21" t="s">
        <v>46</v>
      </c>
      <c r="V32" s="21" t="s">
        <v>46</v>
      </c>
      <c r="W32" s="21" t="s">
        <v>46</v>
      </c>
      <c r="X32" s="21" t="s">
        <v>46</v>
      </c>
      <c r="Y32" s="21" t="s">
        <v>46</v>
      </c>
      <c r="Z32" s="21" t="s">
        <v>46</v>
      </c>
      <c r="AA32" s="21" t="s">
        <v>46</v>
      </c>
      <c r="AB32" s="21" t="s">
        <v>46</v>
      </c>
      <c r="AC32" s="21" t="s">
        <v>46</v>
      </c>
      <c r="AD32" s="21" t="s">
        <v>46</v>
      </c>
      <c r="AE32" s="21" t="s">
        <v>46</v>
      </c>
      <c r="AF32" s="21" t="s">
        <v>46</v>
      </c>
      <c r="AG32" s="21" t="s">
        <v>46</v>
      </c>
      <c r="AH32" s="21" t="s">
        <v>46</v>
      </c>
      <c r="AI32" s="20" t="s">
        <v>153</v>
      </c>
      <c r="AJ32" s="20" t="s">
        <v>153</v>
      </c>
      <c r="AK32" s="22"/>
    </row>
    <row r="33">
      <c r="A33" s="19" t="s">
        <v>169</v>
      </c>
      <c r="B33" s="20" t="s">
        <v>58</v>
      </c>
      <c r="C33" s="21">
        <v>2017.0</v>
      </c>
      <c r="D33" s="21" t="s">
        <v>53</v>
      </c>
      <c r="E33" s="22"/>
      <c r="F33" s="20" t="s">
        <v>153</v>
      </c>
      <c r="G33" s="22"/>
      <c r="H33" s="22"/>
      <c r="I33" s="22"/>
      <c r="J33" s="22"/>
      <c r="K33" s="21">
        <v>0.0</v>
      </c>
      <c r="L33" s="21" t="s">
        <v>46</v>
      </c>
      <c r="M33" s="21" t="s">
        <v>46</v>
      </c>
      <c r="N33" s="21" t="s">
        <v>46</v>
      </c>
      <c r="O33" s="21" t="s">
        <v>46</v>
      </c>
      <c r="P33" s="21" t="s">
        <v>46</v>
      </c>
      <c r="Q33" s="21" t="s">
        <v>46</v>
      </c>
      <c r="R33" s="21" t="s">
        <v>46</v>
      </c>
      <c r="S33" s="21" t="s">
        <v>46</v>
      </c>
      <c r="T33" s="21" t="s">
        <v>46</v>
      </c>
      <c r="U33" s="21" t="s">
        <v>46</v>
      </c>
      <c r="V33" s="21" t="s">
        <v>46</v>
      </c>
      <c r="W33" s="21" t="s">
        <v>46</v>
      </c>
      <c r="X33" s="21" t="s">
        <v>46</v>
      </c>
      <c r="Y33" s="21" t="s">
        <v>46</v>
      </c>
      <c r="Z33" s="21" t="s">
        <v>46</v>
      </c>
      <c r="AA33" s="21" t="s">
        <v>46</v>
      </c>
      <c r="AB33" s="21" t="s">
        <v>46</v>
      </c>
      <c r="AC33" s="21" t="s">
        <v>46</v>
      </c>
      <c r="AD33" s="21" t="s">
        <v>46</v>
      </c>
      <c r="AE33" s="21" t="s">
        <v>46</v>
      </c>
      <c r="AF33" s="21" t="s">
        <v>46</v>
      </c>
      <c r="AG33" s="21" t="s">
        <v>46</v>
      </c>
      <c r="AH33" s="21" t="s">
        <v>46</v>
      </c>
      <c r="AI33" s="20" t="s">
        <v>153</v>
      </c>
      <c r="AJ33" s="20" t="s">
        <v>153</v>
      </c>
      <c r="AK33" s="22"/>
    </row>
    <row r="34">
      <c r="A34" s="19" t="s">
        <v>170</v>
      </c>
      <c r="B34" s="20" t="s">
        <v>95</v>
      </c>
      <c r="C34" s="21">
        <v>2017.0</v>
      </c>
      <c r="D34" s="21" t="s">
        <v>82</v>
      </c>
      <c r="E34" s="22"/>
      <c r="F34" s="20" t="s">
        <v>153</v>
      </c>
      <c r="G34" s="22"/>
      <c r="H34" s="22"/>
      <c r="I34" s="22"/>
      <c r="J34" s="22"/>
      <c r="K34" s="21">
        <v>0.0</v>
      </c>
      <c r="L34" s="21" t="s">
        <v>46</v>
      </c>
      <c r="M34" s="21" t="s">
        <v>46</v>
      </c>
      <c r="N34" s="21" t="s">
        <v>46</v>
      </c>
      <c r="O34" s="21" t="s">
        <v>46</v>
      </c>
      <c r="P34" s="21" t="s">
        <v>46</v>
      </c>
      <c r="Q34" s="21" t="s">
        <v>46</v>
      </c>
      <c r="R34" s="21" t="s">
        <v>46</v>
      </c>
      <c r="S34" s="21" t="s">
        <v>46</v>
      </c>
      <c r="T34" s="21" t="s">
        <v>46</v>
      </c>
      <c r="U34" s="21" t="s">
        <v>46</v>
      </c>
      <c r="V34" s="21" t="s">
        <v>46</v>
      </c>
      <c r="W34" s="21" t="s">
        <v>46</v>
      </c>
      <c r="X34" s="21" t="s">
        <v>46</v>
      </c>
      <c r="Y34" s="21" t="s">
        <v>46</v>
      </c>
      <c r="Z34" s="21" t="s">
        <v>46</v>
      </c>
      <c r="AA34" s="21" t="s">
        <v>46</v>
      </c>
      <c r="AB34" s="21" t="s">
        <v>46</v>
      </c>
      <c r="AC34" s="21" t="s">
        <v>46</v>
      </c>
      <c r="AD34" s="21" t="s">
        <v>46</v>
      </c>
      <c r="AE34" s="21" t="s">
        <v>46</v>
      </c>
      <c r="AF34" s="21" t="s">
        <v>46</v>
      </c>
      <c r="AG34" s="21" t="s">
        <v>46</v>
      </c>
      <c r="AH34" s="21" t="s">
        <v>46</v>
      </c>
      <c r="AI34" s="20" t="s">
        <v>153</v>
      </c>
      <c r="AJ34" s="20" t="s">
        <v>153</v>
      </c>
      <c r="AK34" s="22"/>
    </row>
    <row r="35">
      <c r="A35" s="19" t="s">
        <v>102</v>
      </c>
      <c r="B35" s="20" t="s">
        <v>102</v>
      </c>
      <c r="C35" s="21">
        <v>2017.0</v>
      </c>
      <c r="D35" s="21" t="s">
        <v>53</v>
      </c>
      <c r="E35" s="22"/>
      <c r="F35" s="20" t="s">
        <v>54</v>
      </c>
      <c r="G35" s="22"/>
      <c r="H35" s="22"/>
      <c r="I35" s="22"/>
      <c r="J35" s="22"/>
      <c r="K35" s="21">
        <v>0.0</v>
      </c>
      <c r="L35" s="22"/>
      <c r="M35" s="22"/>
      <c r="N35" s="23">
        <v>42914.0</v>
      </c>
      <c r="O35" s="12">
        <v>0.0</v>
      </c>
      <c r="P35" s="20">
        <v>1.0</v>
      </c>
      <c r="Q35" s="40"/>
      <c r="R35" s="22"/>
      <c r="S35" s="40"/>
      <c r="T35" s="40"/>
      <c r="U35" s="40"/>
      <c r="V35" s="40"/>
      <c r="W35" s="23">
        <v>42914.0</v>
      </c>
      <c r="X35" s="12">
        <v>1.0</v>
      </c>
      <c r="Y35" s="40"/>
      <c r="Z35" s="40"/>
      <c r="AA35" s="40"/>
      <c r="AB35" s="23">
        <v>42919.0</v>
      </c>
      <c r="AC35" s="20">
        <v>1.0</v>
      </c>
      <c r="AD35" s="22"/>
      <c r="AE35" s="40"/>
      <c r="AF35" s="40"/>
      <c r="AG35" s="40"/>
      <c r="AH35" s="22"/>
      <c r="AI35" s="22"/>
      <c r="AJ35" s="22"/>
      <c r="AK35" s="22"/>
    </row>
    <row r="36">
      <c r="A36" s="19" t="s">
        <v>201</v>
      </c>
      <c r="B36" s="20" t="s">
        <v>81</v>
      </c>
      <c r="C36" s="21">
        <v>2017.0</v>
      </c>
      <c r="D36" s="39" t="s">
        <v>82</v>
      </c>
      <c r="E36" s="22"/>
      <c r="F36" s="20" t="s">
        <v>54</v>
      </c>
      <c r="G36" s="22"/>
      <c r="H36" s="22"/>
      <c r="I36" s="22"/>
      <c r="J36" s="22"/>
      <c r="K36" s="21" t="s">
        <v>46</v>
      </c>
      <c r="L36" s="22"/>
      <c r="M36" s="22"/>
      <c r="N36" s="12" t="s">
        <v>46</v>
      </c>
      <c r="O36" s="12" t="s">
        <v>46</v>
      </c>
      <c r="P36" s="12" t="s">
        <v>46</v>
      </c>
      <c r="Q36" s="40"/>
      <c r="R36" s="22"/>
      <c r="S36" s="40"/>
      <c r="T36" s="40"/>
      <c r="U36" s="40"/>
      <c r="V36" s="40"/>
      <c r="W36" s="40"/>
      <c r="X36" s="40"/>
      <c r="Y36" s="40"/>
      <c r="Z36" s="40"/>
      <c r="AA36" s="40"/>
      <c r="AB36" s="40"/>
      <c r="AC36" s="22"/>
      <c r="AD36" s="22"/>
      <c r="AE36" s="40"/>
      <c r="AF36" s="40"/>
      <c r="AG36" s="40"/>
      <c r="AH36" s="20" t="s">
        <v>48</v>
      </c>
      <c r="AI36" s="20" t="s">
        <v>49</v>
      </c>
      <c r="AJ36" s="20" t="s">
        <v>50</v>
      </c>
      <c r="AK36" s="22"/>
    </row>
    <row r="37">
      <c r="A37" s="19" t="s">
        <v>208</v>
      </c>
      <c r="B37" s="20" t="s">
        <v>209</v>
      </c>
      <c r="C37" s="21">
        <v>2017.0</v>
      </c>
      <c r="D37" s="21" t="s">
        <v>66</v>
      </c>
      <c r="E37" s="22"/>
      <c r="F37" s="20" t="s">
        <v>54</v>
      </c>
      <c r="G37" s="22"/>
      <c r="H37" s="22"/>
      <c r="I37" s="22"/>
      <c r="J37" s="22"/>
      <c r="K37" s="21">
        <v>0.0</v>
      </c>
      <c r="L37" s="22"/>
      <c r="M37" s="22"/>
      <c r="N37" s="23">
        <v>42913.0</v>
      </c>
      <c r="O37" s="20">
        <v>0.0</v>
      </c>
      <c r="P37" s="20">
        <v>3.0</v>
      </c>
      <c r="Q37" s="40"/>
      <c r="R37" s="22"/>
      <c r="S37" s="40"/>
      <c r="T37" s="40"/>
      <c r="U37" s="40"/>
      <c r="V37" s="40"/>
      <c r="W37" s="23">
        <v>42913.0</v>
      </c>
      <c r="X37" s="12">
        <v>3.0</v>
      </c>
      <c r="Y37" s="40"/>
      <c r="Z37" s="40"/>
      <c r="AA37" s="40"/>
      <c r="AB37" s="23">
        <v>42913.0</v>
      </c>
      <c r="AC37" s="20">
        <v>3.0</v>
      </c>
      <c r="AD37" s="22"/>
      <c r="AE37" s="23">
        <v>42919.0</v>
      </c>
      <c r="AF37" s="12" t="s">
        <v>62</v>
      </c>
      <c r="AG37" s="40"/>
      <c r="AH37" s="22"/>
      <c r="AI37" s="22"/>
      <c r="AJ37" s="20" t="s">
        <v>86</v>
      </c>
      <c r="AK37" s="22"/>
    </row>
    <row r="38">
      <c r="A38" s="19" t="s">
        <v>171</v>
      </c>
      <c r="B38" s="20" t="s">
        <v>161</v>
      </c>
      <c r="C38" s="21">
        <v>2017.0</v>
      </c>
      <c r="D38" s="21" t="s">
        <v>53</v>
      </c>
      <c r="E38" s="22"/>
      <c r="F38" s="20" t="s">
        <v>153</v>
      </c>
      <c r="G38" s="22"/>
      <c r="H38" s="22"/>
      <c r="I38" s="22"/>
      <c r="J38" s="22"/>
      <c r="K38" s="21" t="s">
        <v>46</v>
      </c>
      <c r="L38" s="21" t="s">
        <v>46</v>
      </c>
      <c r="M38" s="21" t="s">
        <v>46</v>
      </c>
      <c r="N38" s="21" t="s">
        <v>46</v>
      </c>
      <c r="O38" s="21" t="s">
        <v>46</v>
      </c>
      <c r="P38" s="21" t="s">
        <v>46</v>
      </c>
      <c r="Q38" s="21" t="s">
        <v>46</v>
      </c>
      <c r="R38" s="21" t="s">
        <v>46</v>
      </c>
      <c r="S38" s="21" t="s">
        <v>46</v>
      </c>
      <c r="T38" s="21" t="s">
        <v>46</v>
      </c>
      <c r="U38" s="21" t="s">
        <v>46</v>
      </c>
      <c r="V38" s="21" t="s">
        <v>46</v>
      </c>
      <c r="W38" s="21" t="s">
        <v>46</v>
      </c>
      <c r="X38" s="21" t="s">
        <v>46</v>
      </c>
      <c r="Y38" s="21" t="s">
        <v>46</v>
      </c>
      <c r="Z38" s="21" t="s">
        <v>46</v>
      </c>
      <c r="AA38" s="21" t="s">
        <v>46</v>
      </c>
      <c r="AB38" s="21" t="s">
        <v>46</v>
      </c>
      <c r="AC38" s="21" t="s">
        <v>46</v>
      </c>
      <c r="AD38" s="21" t="s">
        <v>46</v>
      </c>
      <c r="AE38" s="21" t="s">
        <v>46</v>
      </c>
      <c r="AF38" s="21" t="s">
        <v>46</v>
      </c>
      <c r="AG38" s="21" t="s">
        <v>46</v>
      </c>
      <c r="AH38" s="21" t="s">
        <v>46</v>
      </c>
      <c r="AI38" s="20" t="s">
        <v>153</v>
      </c>
      <c r="AJ38" s="20" t="s">
        <v>153</v>
      </c>
      <c r="AK38" s="22"/>
    </row>
    <row r="39">
      <c r="A39" s="19" t="s">
        <v>172</v>
      </c>
      <c r="B39" s="20" t="s">
        <v>162</v>
      </c>
      <c r="C39" s="21">
        <v>2017.0</v>
      </c>
      <c r="D39" s="21" t="s">
        <v>53</v>
      </c>
      <c r="E39" s="22"/>
      <c r="F39" s="20" t="s">
        <v>153</v>
      </c>
      <c r="G39" s="22"/>
      <c r="H39" s="22"/>
      <c r="I39" s="22"/>
      <c r="J39" s="22"/>
      <c r="K39" s="21" t="s">
        <v>46</v>
      </c>
      <c r="L39" s="21" t="s">
        <v>46</v>
      </c>
      <c r="M39" s="21" t="s">
        <v>46</v>
      </c>
      <c r="N39" s="21" t="s">
        <v>46</v>
      </c>
      <c r="O39" s="21" t="s">
        <v>46</v>
      </c>
      <c r="P39" s="21" t="s">
        <v>46</v>
      </c>
      <c r="Q39" s="21" t="s">
        <v>46</v>
      </c>
      <c r="R39" s="21" t="s">
        <v>46</v>
      </c>
      <c r="S39" s="21" t="s">
        <v>46</v>
      </c>
      <c r="T39" s="21" t="s">
        <v>46</v>
      </c>
      <c r="U39" s="21" t="s">
        <v>46</v>
      </c>
      <c r="V39" s="21" t="s">
        <v>46</v>
      </c>
      <c r="W39" s="21" t="s">
        <v>46</v>
      </c>
      <c r="X39" s="21" t="s">
        <v>46</v>
      </c>
      <c r="Y39" s="21" t="s">
        <v>46</v>
      </c>
      <c r="Z39" s="21" t="s">
        <v>46</v>
      </c>
      <c r="AA39" s="21" t="s">
        <v>46</v>
      </c>
      <c r="AB39" s="21" t="s">
        <v>46</v>
      </c>
      <c r="AC39" s="21" t="s">
        <v>46</v>
      </c>
      <c r="AD39" s="21" t="s">
        <v>46</v>
      </c>
      <c r="AE39" s="21" t="s">
        <v>46</v>
      </c>
      <c r="AF39" s="21" t="s">
        <v>46</v>
      </c>
      <c r="AG39" s="21" t="s">
        <v>46</v>
      </c>
      <c r="AH39" s="21" t="s">
        <v>46</v>
      </c>
      <c r="AI39" s="20" t="s">
        <v>153</v>
      </c>
      <c r="AJ39" s="20" t="s">
        <v>153</v>
      </c>
      <c r="AK39" s="22"/>
    </row>
    <row r="40">
      <c r="A40" s="19" t="s">
        <v>173</v>
      </c>
      <c r="B40" s="20" t="s">
        <v>152</v>
      </c>
      <c r="C40" s="21">
        <v>2017.0</v>
      </c>
      <c r="D40" s="21" t="s">
        <v>41</v>
      </c>
      <c r="E40" s="22"/>
      <c r="F40" s="20" t="s">
        <v>153</v>
      </c>
      <c r="G40" s="22"/>
      <c r="H40" s="22"/>
      <c r="I40" s="22"/>
      <c r="J40" s="22"/>
      <c r="K40" s="21" t="s">
        <v>46</v>
      </c>
      <c r="L40" s="21" t="s">
        <v>46</v>
      </c>
      <c r="M40" s="21" t="s">
        <v>46</v>
      </c>
      <c r="N40" s="21" t="s">
        <v>46</v>
      </c>
      <c r="O40" s="21" t="s">
        <v>46</v>
      </c>
      <c r="P40" s="21" t="s">
        <v>46</v>
      </c>
      <c r="Q40" s="21" t="s">
        <v>46</v>
      </c>
      <c r="R40" s="21" t="s">
        <v>46</v>
      </c>
      <c r="S40" s="21" t="s">
        <v>46</v>
      </c>
      <c r="T40" s="21" t="s">
        <v>46</v>
      </c>
      <c r="U40" s="21" t="s">
        <v>46</v>
      </c>
      <c r="V40" s="21" t="s">
        <v>46</v>
      </c>
      <c r="W40" s="21" t="s">
        <v>46</v>
      </c>
      <c r="X40" s="21" t="s">
        <v>46</v>
      </c>
      <c r="Y40" s="21" t="s">
        <v>46</v>
      </c>
      <c r="Z40" s="21" t="s">
        <v>46</v>
      </c>
      <c r="AA40" s="21" t="s">
        <v>46</v>
      </c>
      <c r="AB40" s="21" t="s">
        <v>46</v>
      </c>
      <c r="AC40" s="21" t="s">
        <v>46</v>
      </c>
      <c r="AD40" s="21" t="s">
        <v>46</v>
      </c>
      <c r="AE40" s="21" t="s">
        <v>46</v>
      </c>
      <c r="AF40" s="21" t="s">
        <v>46</v>
      </c>
      <c r="AG40" s="21" t="s">
        <v>46</v>
      </c>
      <c r="AH40" s="21" t="s">
        <v>46</v>
      </c>
      <c r="AI40" s="20" t="s">
        <v>153</v>
      </c>
      <c r="AJ40" s="20" t="s">
        <v>153</v>
      </c>
      <c r="AK40" s="22"/>
    </row>
    <row r="41">
      <c r="A41" s="22"/>
      <c r="B41" s="22"/>
      <c r="C41" s="21"/>
      <c r="D41" s="21"/>
      <c r="E41" s="22"/>
      <c r="F41" s="22"/>
      <c r="G41" s="22"/>
      <c r="H41" s="22"/>
      <c r="I41" s="22"/>
      <c r="J41" s="22"/>
      <c r="K41" s="21"/>
      <c r="L41" s="22"/>
      <c r="M41" s="22"/>
      <c r="N41" s="40"/>
      <c r="O41" s="22"/>
      <c r="P41" s="22"/>
      <c r="Q41" s="40"/>
      <c r="R41" s="22"/>
      <c r="S41" s="40"/>
      <c r="T41" s="40"/>
      <c r="U41" s="40"/>
      <c r="V41" s="40"/>
      <c r="W41" s="40"/>
      <c r="X41" s="40"/>
      <c r="Y41" s="40"/>
      <c r="Z41" s="40"/>
      <c r="AA41" s="40"/>
      <c r="AB41" s="40"/>
      <c r="AC41" s="22"/>
      <c r="AD41" s="22"/>
      <c r="AE41" s="40"/>
      <c r="AF41" s="40"/>
      <c r="AG41" s="40"/>
      <c r="AH41" s="22"/>
      <c r="AI41" s="22"/>
      <c r="AJ41" s="22"/>
      <c r="AK41" s="22"/>
    </row>
    <row r="42">
      <c r="A42" s="22"/>
      <c r="B42" s="22"/>
      <c r="C42" s="22"/>
      <c r="D42" s="38"/>
      <c r="E42" s="22"/>
      <c r="F42" s="22"/>
      <c r="G42" s="22"/>
      <c r="H42" s="22"/>
      <c r="I42" s="22"/>
      <c r="J42" s="22"/>
      <c r="K42" s="22"/>
      <c r="L42" s="22"/>
      <c r="M42" s="22"/>
      <c r="N42" s="40"/>
      <c r="O42" s="22"/>
      <c r="P42" s="22"/>
      <c r="Q42" s="40"/>
      <c r="R42" s="22"/>
      <c r="S42" s="40"/>
      <c r="T42" s="40"/>
      <c r="U42" s="40"/>
      <c r="V42" s="40"/>
      <c r="W42" s="40"/>
      <c r="X42" s="40"/>
      <c r="Y42" s="40"/>
      <c r="Z42" s="40"/>
      <c r="AA42" s="40"/>
      <c r="AB42" s="40"/>
      <c r="AC42" s="22"/>
      <c r="AD42" s="22"/>
      <c r="AE42" s="40"/>
      <c r="AF42" s="40"/>
      <c r="AG42" s="40"/>
      <c r="AH42" s="22"/>
      <c r="AI42" s="22"/>
      <c r="AJ42" s="22"/>
      <c r="AK42" s="22"/>
    </row>
    <row r="43">
      <c r="A43" s="22"/>
      <c r="B43" s="22"/>
      <c r="C43" s="22"/>
      <c r="D43" s="38"/>
      <c r="E43" s="22"/>
      <c r="F43" s="22"/>
      <c r="G43" s="22"/>
      <c r="H43" s="22"/>
      <c r="I43" s="22"/>
      <c r="J43" s="22"/>
      <c r="K43" s="22"/>
      <c r="L43" s="22"/>
      <c r="M43" s="22"/>
      <c r="N43" s="40"/>
      <c r="O43" s="22"/>
      <c r="P43" s="22"/>
      <c r="Q43" s="40"/>
      <c r="R43" s="22"/>
      <c r="S43" s="40"/>
      <c r="T43" s="40"/>
      <c r="U43" s="40"/>
      <c r="V43" s="40"/>
      <c r="W43" s="40"/>
      <c r="X43" s="40"/>
      <c r="Y43" s="40"/>
      <c r="Z43" s="40"/>
      <c r="AA43" s="40"/>
      <c r="AB43" s="40"/>
      <c r="AC43" s="22"/>
      <c r="AD43" s="22"/>
      <c r="AE43" s="40"/>
      <c r="AF43" s="40"/>
      <c r="AG43" s="40"/>
      <c r="AH43" s="22"/>
      <c r="AI43" s="22"/>
      <c r="AJ43" s="22"/>
      <c r="AK43" s="22"/>
    </row>
    <row r="44">
      <c r="A44" s="22"/>
      <c r="B44" s="22"/>
      <c r="C44" s="22"/>
      <c r="D44" s="38"/>
      <c r="E44" s="22"/>
      <c r="F44" s="22"/>
      <c r="G44" s="22"/>
      <c r="H44" s="22"/>
      <c r="I44" s="22"/>
      <c r="J44" s="22"/>
      <c r="K44" s="22"/>
      <c r="L44" s="22"/>
      <c r="M44" s="22"/>
      <c r="N44" s="40"/>
      <c r="O44" s="22"/>
      <c r="P44" s="22"/>
      <c r="Q44" s="40"/>
      <c r="R44" s="22"/>
      <c r="S44" s="40"/>
      <c r="T44" s="40"/>
      <c r="U44" s="40"/>
      <c r="V44" s="40"/>
      <c r="W44" s="40"/>
      <c r="X44" s="40"/>
      <c r="Y44" s="40"/>
      <c r="Z44" s="40"/>
      <c r="AA44" s="40"/>
      <c r="AB44" s="40"/>
      <c r="AC44" s="22"/>
      <c r="AD44" s="22"/>
      <c r="AE44" s="40"/>
      <c r="AF44" s="40"/>
      <c r="AG44" s="40"/>
      <c r="AH44" s="22"/>
      <c r="AI44" s="22"/>
      <c r="AJ44" s="22"/>
      <c r="AK44" s="22"/>
    </row>
    <row r="45">
      <c r="A45" s="22"/>
      <c r="B45" s="22"/>
      <c r="C45" s="22"/>
      <c r="D45" s="38"/>
      <c r="E45" s="22"/>
      <c r="F45" s="22"/>
      <c r="G45" s="22"/>
      <c r="H45" s="22"/>
      <c r="I45" s="22"/>
      <c r="J45" s="22"/>
      <c r="K45" s="22"/>
      <c r="L45" s="22"/>
      <c r="M45" s="22"/>
      <c r="N45" s="40"/>
      <c r="O45" s="22"/>
      <c r="P45" s="22"/>
      <c r="Q45" s="40"/>
      <c r="R45" s="22"/>
      <c r="S45" s="40"/>
      <c r="T45" s="40"/>
      <c r="U45" s="40"/>
      <c r="V45" s="40"/>
      <c r="W45" s="40"/>
      <c r="X45" s="40"/>
      <c r="Y45" s="40"/>
      <c r="Z45" s="40"/>
      <c r="AA45" s="40"/>
      <c r="AB45" s="40"/>
      <c r="AC45" s="22"/>
      <c r="AD45" s="22"/>
      <c r="AE45" s="40"/>
      <c r="AF45" s="40"/>
      <c r="AG45" s="40"/>
      <c r="AH45" s="22"/>
      <c r="AI45" s="22"/>
      <c r="AJ45" s="22"/>
      <c r="AK45" s="22"/>
    </row>
    <row r="46">
      <c r="A46" s="22"/>
      <c r="B46" s="22"/>
      <c r="C46" s="22"/>
      <c r="D46" s="38"/>
      <c r="E46" s="22"/>
      <c r="F46" s="22"/>
      <c r="G46" s="22"/>
      <c r="H46" s="22"/>
      <c r="I46" s="22"/>
      <c r="J46" s="22"/>
      <c r="K46" s="22"/>
      <c r="L46" s="22"/>
      <c r="M46" s="22"/>
      <c r="N46" s="40"/>
      <c r="O46" s="22"/>
      <c r="P46" s="22"/>
      <c r="Q46" s="40"/>
      <c r="R46" s="22"/>
      <c r="S46" s="40"/>
      <c r="T46" s="40"/>
      <c r="U46" s="40"/>
      <c r="V46" s="40"/>
      <c r="W46" s="40"/>
      <c r="X46" s="40"/>
      <c r="Y46" s="40"/>
      <c r="Z46" s="40"/>
      <c r="AA46" s="40"/>
      <c r="AB46" s="40"/>
      <c r="AC46" s="22"/>
      <c r="AD46" s="22"/>
      <c r="AE46" s="40"/>
      <c r="AF46" s="40"/>
      <c r="AG46" s="40"/>
      <c r="AH46" s="22"/>
      <c r="AI46" s="22"/>
      <c r="AJ46" s="22"/>
      <c r="AK46" s="22"/>
    </row>
    <row r="47">
      <c r="A47" s="22"/>
      <c r="B47" s="22"/>
      <c r="C47" s="22"/>
      <c r="D47" s="38"/>
      <c r="E47" s="22"/>
      <c r="F47" s="22"/>
      <c r="G47" s="22"/>
      <c r="H47" s="22"/>
      <c r="I47" s="22"/>
      <c r="J47" s="22"/>
      <c r="K47" s="22"/>
      <c r="L47" s="22"/>
      <c r="M47" s="22"/>
      <c r="N47" s="40"/>
      <c r="O47" s="22"/>
      <c r="P47" s="22"/>
      <c r="Q47" s="40"/>
      <c r="R47" s="22"/>
      <c r="S47" s="40"/>
      <c r="T47" s="40"/>
      <c r="U47" s="40"/>
      <c r="V47" s="40"/>
      <c r="W47" s="40"/>
      <c r="X47" s="40"/>
      <c r="Y47" s="40"/>
      <c r="Z47" s="40"/>
      <c r="AA47" s="40"/>
      <c r="AB47" s="40"/>
      <c r="AC47" s="22"/>
      <c r="AD47" s="22"/>
      <c r="AE47" s="40"/>
      <c r="AF47" s="40"/>
      <c r="AG47" s="40"/>
      <c r="AH47" s="22"/>
      <c r="AI47" s="22"/>
      <c r="AJ47" s="22"/>
      <c r="AK47" s="2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s>
  <sheetData>
    <row r="1">
      <c r="A1" s="1" t="s">
        <v>0</v>
      </c>
      <c r="B1" s="20" t="s">
        <v>246</v>
      </c>
    </row>
    <row r="2">
      <c r="A2" s="3" t="s">
        <v>2</v>
      </c>
      <c r="B2" s="20" t="s">
        <v>247</v>
      </c>
    </row>
    <row r="3">
      <c r="A3" s="2" t="s">
        <v>3</v>
      </c>
      <c r="B3" s="20" t="s">
        <v>248</v>
      </c>
    </row>
    <row r="4">
      <c r="A4" s="2" t="s">
        <v>4</v>
      </c>
      <c r="B4" s="20" t="s">
        <v>249</v>
      </c>
    </row>
    <row r="5">
      <c r="A5" s="2" t="s">
        <v>5</v>
      </c>
      <c r="B5" s="20" t="s">
        <v>250</v>
      </c>
    </row>
    <row r="6">
      <c r="A6" s="2" t="s">
        <v>6</v>
      </c>
      <c r="B6" s="20" t="s">
        <v>251</v>
      </c>
    </row>
    <row r="7">
      <c r="A7" s="2" t="s">
        <v>7</v>
      </c>
      <c r="B7" s="20" t="s">
        <v>252</v>
      </c>
    </row>
    <row r="8">
      <c r="A8" s="2" t="s">
        <v>8</v>
      </c>
      <c r="B8" s="20" t="s">
        <v>8</v>
      </c>
    </row>
    <row r="9">
      <c r="A9" s="2" t="s">
        <v>9</v>
      </c>
      <c r="B9" s="20" t="s">
        <v>9</v>
      </c>
    </row>
    <row r="10">
      <c r="A10" s="2" t="s">
        <v>10</v>
      </c>
      <c r="B10" s="20" t="s">
        <v>253</v>
      </c>
    </row>
    <row r="11">
      <c r="A11" s="2" t="s">
        <v>11</v>
      </c>
      <c r="B11" s="20" t="s">
        <v>253</v>
      </c>
    </row>
    <row r="12">
      <c r="A12" s="4" t="s">
        <v>12</v>
      </c>
      <c r="B12" s="20" t="s">
        <v>254</v>
      </c>
    </row>
    <row r="13">
      <c r="A13" s="5" t="s">
        <v>13</v>
      </c>
      <c r="B13" s="20" t="s">
        <v>255</v>
      </c>
    </row>
    <row r="14">
      <c r="A14" s="5" t="s">
        <v>14</v>
      </c>
      <c r="B14" s="20" t="s">
        <v>256</v>
      </c>
    </row>
    <row r="15">
      <c r="A15" s="5" t="s">
        <v>15</v>
      </c>
      <c r="B15" s="20" t="s">
        <v>257</v>
      </c>
    </row>
    <row r="16">
      <c r="A16" s="5" t="s">
        <v>16</v>
      </c>
      <c r="B16" s="20" t="s">
        <v>258</v>
      </c>
    </row>
    <row r="17">
      <c r="A17" s="5" t="s">
        <v>17</v>
      </c>
      <c r="B17" s="20" t="s">
        <v>259</v>
      </c>
    </row>
    <row r="18">
      <c r="A18" s="5" t="s">
        <v>18</v>
      </c>
      <c r="B18" s="20" t="s">
        <v>260</v>
      </c>
    </row>
    <row r="19">
      <c r="A19" s="5" t="s">
        <v>19</v>
      </c>
      <c r="B19" s="20" t="s">
        <v>261</v>
      </c>
    </row>
    <row r="20">
      <c r="A20" s="5" t="s">
        <v>20</v>
      </c>
      <c r="B20" s="20" t="s">
        <v>262</v>
      </c>
    </row>
    <row r="21">
      <c r="A21" s="5" t="s">
        <v>21</v>
      </c>
      <c r="B21" s="20" t="s">
        <v>263</v>
      </c>
    </row>
    <row r="22">
      <c r="A22" s="4" t="s">
        <v>22</v>
      </c>
      <c r="B22" s="20" t="s">
        <v>264</v>
      </c>
    </row>
    <row r="23">
      <c r="A23" s="6" t="s">
        <v>23</v>
      </c>
      <c r="B23" s="20" t="s">
        <v>265</v>
      </c>
    </row>
    <row r="24">
      <c r="A24" s="4" t="s">
        <v>24</v>
      </c>
      <c r="B24" s="20" t="s">
        <v>266</v>
      </c>
    </row>
    <row r="25">
      <c r="A25" s="6" t="s">
        <v>25</v>
      </c>
      <c r="B25" s="20" t="s">
        <v>267</v>
      </c>
    </row>
    <row r="26">
      <c r="A26" s="5" t="s">
        <v>26</v>
      </c>
      <c r="B26" s="20" t="s">
        <v>268</v>
      </c>
    </row>
    <row r="27">
      <c r="A27" s="5" t="s">
        <v>27</v>
      </c>
      <c r="B27" s="20" t="s">
        <v>269</v>
      </c>
    </row>
    <row r="28">
      <c r="A28" s="5" t="s">
        <v>28</v>
      </c>
      <c r="B28" s="20" t="s">
        <v>270</v>
      </c>
    </row>
    <row r="29">
      <c r="A29" s="5" t="s">
        <v>29</v>
      </c>
      <c r="B29" s="20" t="s">
        <v>271</v>
      </c>
    </row>
    <row r="30">
      <c r="A30" s="5" t="s">
        <v>30</v>
      </c>
      <c r="B30" s="20" t="s">
        <v>272</v>
      </c>
    </row>
    <row r="31">
      <c r="A31" s="5" t="s">
        <v>31</v>
      </c>
      <c r="B31" s="20" t="s">
        <v>273</v>
      </c>
    </row>
    <row r="32">
      <c r="A32" s="5" t="s">
        <v>32</v>
      </c>
      <c r="B32" s="20" t="s">
        <v>274</v>
      </c>
    </row>
    <row r="33">
      <c r="A33" s="5" t="s">
        <v>33</v>
      </c>
      <c r="B33" s="20" t="s">
        <v>275</v>
      </c>
    </row>
    <row r="34">
      <c r="A34" s="5" t="s">
        <v>34</v>
      </c>
      <c r="B34" s="20" t="s">
        <v>276</v>
      </c>
    </row>
    <row r="35">
      <c r="A35" s="7" t="s">
        <v>35</v>
      </c>
      <c r="B35" s="20" t="s">
        <v>277</v>
      </c>
    </row>
    <row r="36">
      <c r="A36" s="7" t="s">
        <v>36</v>
      </c>
      <c r="B36" s="20" t="s">
        <v>278</v>
      </c>
    </row>
    <row r="37">
      <c r="A37" s="7" t="s">
        <v>37</v>
      </c>
      <c r="B37" s="20" t="s">
        <v>279</v>
      </c>
    </row>
    <row r="38">
      <c r="A38" s="7" t="s">
        <v>38</v>
      </c>
      <c r="B38" s="20" t="s">
        <v>280</v>
      </c>
    </row>
    <row r="39">
      <c r="B39" s="22"/>
    </row>
    <row r="40">
      <c r="B40" s="22"/>
    </row>
    <row r="41">
      <c r="B41" s="22"/>
    </row>
    <row r="42">
      <c r="B42" s="22"/>
    </row>
    <row r="43">
      <c r="B43" s="22"/>
    </row>
    <row r="44">
      <c r="B44" s="22"/>
    </row>
    <row r="45">
      <c r="B45" s="22"/>
    </row>
    <row r="46">
      <c r="B46" s="22"/>
    </row>
    <row r="47">
      <c r="B47" s="22"/>
    </row>
    <row r="48">
      <c r="B48" s="22"/>
    </row>
    <row r="49">
      <c r="B49" s="22"/>
    </row>
    <row r="50">
      <c r="B50" s="22"/>
    </row>
    <row r="51">
      <c r="B51" s="22"/>
    </row>
    <row r="52">
      <c r="B52" s="22"/>
    </row>
    <row r="53">
      <c r="B53" s="22"/>
    </row>
    <row r="54">
      <c r="B54" s="22"/>
    </row>
    <row r="55">
      <c r="B55" s="22"/>
    </row>
    <row r="56">
      <c r="B56" s="22"/>
    </row>
    <row r="57">
      <c r="B57" s="22"/>
    </row>
    <row r="58">
      <c r="B58" s="22"/>
    </row>
    <row r="59">
      <c r="B59" s="22"/>
    </row>
    <row r="60">
      <c r="B60" s="22"/>
    </row>
    <row r="61">
      <c r="B61" s="22"/>
    </row>
    <row r="62">
      <c r="B62" s="22"/>
    </row>
    <row r="63">
      <c r="B63" s="22"/>
    </row>
    <row r="64">
      <c r="B64" s="22"/>
    </row>
    <row r="65">
      <c r="B65" s="22"/>
    </row>
    <row r="66">
      <c r="B66" s="22"/>
    </row>
    <row r="67">
      <c r="B67" s="22"/>
    </row>
    <row r="68">
      <c r="B68" s="22"/>
    </row>
    <row r="69">
      <c r="B69" s="22"/>
    </row>
    <row r="70">
      <c r="B70" s="22"/>
    </row>
    <row r="71">
      <c r="B71" s="22"/>
    </row>
    <row r="72">
      <c r="B72" s="22"/>
    </row>
    <row r="73">
      <c r="B73" s="22"/>
    </row>
    <row r="74">
      <c r="B74" s="22"/>
    </row>
    <row r="75">
      <c r="B75" s="22"/>
    </row>
    <row r="76">
      <c r="B76" s="22"/>
    </row>
    <row r="77">
      <c r="B77" s="22"/>
    </row>
    <row r="78">
      <c r="B78" s="22"/>
    </row>
    <row r="79">
      <c r="B79" s="22"/>
    </row>
    <row r="80">
      <c r="B80" s="22"/>
    </row>
    <row r="81">
      <c r="B81" s="22"/>
    </row>
    <row r="82">
      <c r="B82" s="22"/>
    </row>
    <row r="83">
      <c r="B83" s="22"/>
    </row>
    <row r="84">
      <c r="B84" s="22"/>
    </row>
    <row r="85">
      <c r="B85" s="22"/>
    </row>
    <row r="86">
      <c r="B86" s="22"/>
    </row>
    <row r="87">
      <c r="B87" s="22"/>
    </row>
    <row r="88">
      <c r="B88" s="22"/>
    </row>
    <row r="89">
      <c r="B89" s="22"/>
    </row>
    <row r="90">
      <c r="B90" s="22"/>
    </row>
    <row r="91">
      <c r="B91" s="22"/>
    </row>
    <row r="92">
      <c r="B92" s="22"/>
    </row>
    <row r="93">
      <c r="B93" s="22"/>
    </row>
    <row r="94">
      <c r="B94" s="22"/>
    </row>
    <row r="95">
      <c r="B95" s="22"/>
    </row>
    <row r="96">
      <c r="B96" s="22"/>
    </row>
    <row r="97">
      <c r="B97" s="22"/>
    </row>
    <row r="98">
      <c r="B98" s="22"/>
    </row>
    <row r="99">
      <c r="B99" s="22"/>
    </row>
    <row r="100">
      <c r="B100" s="22"/>
    </row>
    <row r="101">
      <c r="B101" s="22"/>
    </row>
    <row r="102">
      <c r="B102" s="22"/>
    </row>
    <row r="103">
      <c r="B103" s="22"/>
    </row>
    <row r="104">
      <c r="B104" s="22"/>
    </row>
    <row r="105">
      <c r="B105" s="22"/>
    </row>
    <row r="106">
      <c r="B106" s="22"/>
    </row>
    <row r="107">
      <c r="B107" s="22"/>
    </row>
    <row r="108">
      <c r="B108" s="22"/>
    </row>
    <row r="109">
      <c r="B109" s="22"/>
    </row>
    <row r="110">
      <c r="B110" s="22"/>
    </row>
    <row r="111">
      <c r="B111" s="22"/>
    </row>
    <row r="112">
      <c r="B112" s="22"/>
    </row>
    <row r="113">
      <c r="B113" s="22"/>
    </row>
    <row r="114">
      <c r="B114" s="22"/>
    </row>
    <row r="115">
      <c r="B115" s="22"/>
    </row>
    <row r="116">
      <c r="B116" s="22"/>
    </row>
    <row r="117">
      <c r="B117" s="22"/>
    </row>
    <row r="118">
      <c r="B118" s="22"/>
    </row>
    <row r="119">
      <c r="B119" s="22"/>
    </row>
    <row r="120">
      <c r="B120" s="22"/>
    </row>
    <row r="121">
      <c r="B121" s="22"/>
    </row>
    <row r="122">
      <c r="B122" s="22"/>
    </row>
    <row r="123">
      <c r="B123" s="22"/>
    </row>
    <row r="124">
      <c r="B124" s="22"/>
    </row>
    <row r="125">
      <c r="B125" s="22"/>
    </row>
    <row r="126">
      <c r="B126" s="22"/>
    </row>
    <row r="127">
      <c r="B127" s="22"/>
    </row>
    <row r="128">
      <c r="B128" s="22"/>
    </row>
    <row r="129">
      <c r="B129" s="22"/>
    </row>
    <row r="130">
      <c r="B130" s="22"/>
    </row>
    <row r="131">
      <c r="B131" s="22"/>
    </row>
    <row r="132">
      <c r="B132" s="22"/>
    </row>
    <row r="133">
      <c r="B133" s="22"/>
    </row>
    <row r="134">
      <c r="B134" s="22"/>
    </row>
    <row r="135">
      <c r="B135" s="22"/>
    </row>
    <row r="136">
      <c r="B136" s="22"/>
    </row>
    <row r="137">
      <c r="B137" s="22"/>
    </row>
    <row r="138">
      <c r="B138" s="22"/>
    </row>
    <row r="139">
      <c r="B139" s="22"/>
    </row>
    <row r="140">
      <c r="B140" s="22"/>
    </row>
    <row r="141">
      <c r="B141" s="22"/>
    </row>
    <row r="142">
      <c r="B142" s="22"/>
    </row>
    <row r="143">
      <c r="B143" s="22"/>
    </row>
    <row r="144">
      <c r="B144" s="22"/>
    </row>
    <row r="145">
      <c r="B145" s="22"/>
    </row>
    <row r="146">
      <c r="B146" s="22"/>
    </row>
    <row r="147">
      <c r="B147" s="22"/>
    </row>
    <row r="148">
      <c r="B148" s="22"/>
    </row>
    <row r="149">
      <c r="B149" s="22"/>
    </row>
    <row r="150">
      <c r="B150" s="22"/>
    </row>
    <row r="151">
      <c r="B151" s="22"/>
    </row>
    <row r="152">
      <c r="B152" s="22"/>
    </row>
    <row r="153">
      <c r="B153" s="22"/>
    </row>
    <row r="154">
      <c r="B154" s="22"/>
    </row>
    <row r="155">
      <c r="B155" s="22"/>
    </row>
    <row r="156">
      <c r="B156" s="22"/>
    </row>
    <row r="157">
      <c r="B157" s="22"/>
    </row>
    <row r="158">
      <c r="B158" s="22"/>
    </row>
    <row r="159">
      <c r="B159" s="22"/>
    </row>
    <row r="160">
      <c r="B160" s="22"/>
    </row>
    <row r="161">
      <c r="B161" s="22"/>
    </row>
    <row r="162">
      <c r="B162" s="22"/>
    </row>
    <row r="163">
      <c r="B163" s="22"/>
    </row>
    <row r="164">
      <c r="B164" s="22"/>
    </row>
    <row r="165">
      <c r="B165" s="22"/>
    </row>
    <row r="166">
      <c r="B166" s="22"/>
    </row>
    <row r="167">
      <c r="B167" s="22"/>
    </row>
    <row r="168">
      <c r="B168" s="22"/>
    </row>
    <row r="169">
      <c r="B169" s="22"/>
    </row>
    <row r="170">
      <c r="B170" s="22"/>
    </row>
    <row r="171">
      <c r="B171" s="22"/>
    </row>
    <row r="172">
      <c r="B172" s="22"/>
    </row>
    <row r="173">
      <c r="B173" s="22"/>
    </row>
    <row r="174">
      <c r="B174" s="22"/>
    </row>
    <row r="175">
      <c r="B175" s="22"/>
    </row>
    <row r="176">
      <c r="B176" s="22"/>
    </row>
    <row r="177">
      <c r="B177" s="22"/>
    </row>
    <row r="178">
      <c r="B178" s="22"/>
    </row>
    <row r="179">
      <c r="B179" s="22"/>
    </row>
    <row r="180">
      <c r="B180" s="22"/>
    </row>
    <row r="181">
      <c r="B181" s="22"/>
    </row>
    <row r="182">
      <c r="B182" s="22"/>
    </row>
    <row r="183">
      <c r="B183" s="22"/>
    </row>
    <row r="184">
      <c r="B184" s="22"/>
    </row>
    <row r="185">
      <c r="B185" s="22"/>
    </row>
    <row r="186">
      <c r="B186" s="22"/>
    </row>
    <row r="187">
      <c r="B187" s="22"/>
    </row>
    <row r="188">
      <c r="B188" s="22"/>
    </row>
    <row r="189">
      <c r="B189" s="22"/>
    </row>
    <row r="190">
      <c r="B190" s="22"/>
    </row>
    <row r="191">
      <c r="B191" s="22"/>
    </row>
    <row r="192">
      <c r="B192" s="22"/>
    </row>
    <row r="193">
      <c r="B193" s="22"/>
    </row>
    <row r="194">
      <c r="B194" s="22"/>
    </row>
    <row r="195">
      <c r="B195" s="22"/>
    </row>
    <row r="196">
      <c r="B196" s="22"/>
    </row>
    <row r="197">
      <c r="B197" s="22"/>
    </row>
    <row r="198">
      <c r="B198" s="22"/>
    </row>
    <row r="199">
      <c r="B199" s="22"/>
    </row>
    <row r="200">
      <c r="B200" s="22"/>
    </row>
    <row r="201">
      <c r="B201" s="22"/>
    </row>
    <row r="202">
      <c r="B202" s="22"/>
    </row>
    <row r="203">
      <c r="B203" s="22"/>
    </row>
    <row r="204">
      <c r="B204" s="22"/>
    </row>
    <row r="205">
      <c r="B205" s="22"/>
    </row>
    <row r="206">
      <c r="B206" s="22"/>
    </row>
    <row r="207">
      <c r="B207" s="22"/>
    </row>
    <row r="208">
      <c r="B208" s="22"/>
    </row>
    <row r="209">
      <c r="B209" s="22"/>
    </row>
    <row r="210">
      <c r="B210" s="22"/>
    </row>
    <row r="211">
      <c r="B211" s="22"/>
    </row>
    <row r="212">
      <c r="B212" s="22"/>
    </row>
    <row r="213">
      <c r="B213" s="22"/>
    </row>
    <row r="214">
      <c r="B214" s="22"/>
    </row>
    <row r="215">
      <c r="B215" s="22"/>
    </row>
    <row r="216">
      <c r="B216" s="22"/>
    </row>
    <row r="217">
      <c r="B217" s="22"/>
    </row>
    <row r="218">
      <c r="B218" s="22"/>
    </row>
    <row r="219">
      <c r="B219" s="22"/>
    </row>
    <row r="220">
      <c r="B220" s="22"/>
    </row>
    <row r="221">
      <c r="B221" s="22"/>
    </row>
    <row r="222">
      <c r="B222" s="22"/>
    </row>
    <row r="223">
      <c r="B223" s="22"/>
    </row>
    <row r="224">
      <c r="B224" s="22"/>
    </row>
    <row r="225">
      <c r="B225" s="22"/>
    </row>
    <row r="226">
      <c r="B226" s="22"/>
    </row>
    <row r="227">
      <c r="B227" s="22"/>
    </row>
    <row r="228">
      <c r="B228" s="22"/>
    </row>
    <row r="229">
      <c r="B229" s="22"/>
    </row>
    <row r="230">
      <c r="B230" s="22"/>
    </row>
    <row r="231">
      <c r="B231" s="22"/>
    </row>
    <row r="232">
      <c r="B232" s="22"/>
    </row>
    <row r="233">
      <c r="B233" s="22"/>
    </row>
    <row r="234">
      <c r="B234" s="22"/>
    </row>
    <row r="235">
      <c r="B235" s="22"/>
    </row>
    <row r="236">
      <c r="B236" s="22"/>
    </row>
    <row r="237">
      <c r="B237" s="22"/>
    </row>
    <row r="238">
      <c r="B238" s="22"/>
    </row>
    <row r="239">
      <c r="B239" s="22"/>
    </row>
    <row r="240">
      <c r="B240" s="22"/>
    </row>
    <row r="241">
      <c r="B241" s="22"/>
    </row>
    <row r="242">
      <c r="B242" s="22"/>
    </row>
    <row r="243">
      <c r="B243" s="22"/>
    </row>
    <row r="244">
      <c r="B244" s="22"/>
    </row>
    <row r="245">
      <c r="B245" s="22"/>
    </row>
    <row r="246">
      <c r="B246" s="22"/>
    </row>
    <row r="247">
      <c r="B247" s="22"/>
    </row>
    <row r="248">
      <c r="B248" s="22"/>
    </row>
    <row r="249">
      <c r="B249" s="22"/>
    </row>
    <row r="250">
      <c r="B250" s="22"/>
    </row>
    <row r="251">
      <c r="B251" s="22"/>
    </row>
    <row r="252">
      <c r="B252" s="22"/>
    </row>
    <row r="253">
      <c r="B253" s="22"/>
    </row>
    <row r="254">
      <c r="B254" s="22"/>
    </row>
    <row r="255">
      <c r="B255" s="22"/>
    </row>
    <row r="256">
      <c r="B256" s="22"/>
    </row>
    <row r="257">
      <c r="B257" s="22"/>
    </row>
    <row r="258">
      <c r="B258" s="22"/>
    </row>
    <row r="259">
      <c r="B259" s="22"/>
    </row>
    <row r="260">
      <c r="B260" s="22"/>
    </row>
    <row r="261">
      <c r="B261" s="22"/>
    </row>
    <row r="262">
      <c r="B262" s="22"/>
    </row>
    <row r="263">
      <c r="B263" s="22"/>
    </row>
    <row r="264">
      <c r="B264" s="22"/>
    </row>
    <row r="265">
      <c r="B265" s="22"/>
    </row>
    <row r="266">
      <c r="B266" s="22"/>
    </row>
    <row r="267">
      <c r="B267" s="22"/>
    </row>
    <row r="268">
      <c r="B268" s="22"/>
    </row>
    <row r="269">
      <c r="B269" s="22"/>
    </row>
    <row r="270">
      <c r="B270" s="22"/>
    </row>
    <row r="271">
      <c r="B271" s="22"/>
    </row>
    <row r="272">
      <c r="B272" s="22"/>
    </row>
    <row r="273">
      <c r="B273" s="22"/>
    </row>
    <row r="274">
      <c r="B274" s="22"/>
    </row>
    <row r="275">
      <c r="B275" s="22"/>
    </row>
    <row r="276">
      <c r="B276" s="22"/>
    </row>
    <row r="277">
      <c r="B277" s="22"/>
    </row>
    <row r="278">
      <c r="B278" s="22"/>
    </row>
    <row r="279">
      <c r="B279" s="22"/>
    </row>
    <row r="280">
      <c r="B280" s="22"/>
    </row>
    <row r="281">
      <c r="B281" s="22"/>
    </row>
    <row r="282">
      <c r="B282" s="22"/>
    </row>
    <row r="283">
      <c r="B283" s="22"/>
    </row>
    <row r="284">
      <c r="B284" s="22"/>
    </row>
    <row r="285">
      <c r="B285" s="22"/>
    </row>
    <row r="286">
      <c r="B286" s="22"/>
    </row>
    <row r="287">
      <c r="B287" s="22"/>
    </row>
    <row r="288">
      <c r="B288" s="22"/>
    </row>
    <row r="289">
      <c r="B289" s="22"/>
    </row>
    <row r="290">
      <c r="B290" s="22"/>
    </row>
    <row r="291">
      <c r="B291" s="22"/>
    </row>
    <row r="292">
      <c r="B292" s="22"/>
    </row>
    <row r="293">
      <c r="B293" s="22"/>
    </row>
    <row r="294">
      <c r="B294" s="22"/>
    </row>
    <row r="295">
      <c r="B295" s="22"/>
    </row>
    <row r="296">
      <c r="B296" s="22"/>
    </row>
    <row r="297">
      <c r="B297" s="22"/>
    </row>
    <row r="298">
      <c r="B298" s="22"/>
    </row>
    <row r="299">
      <c r="B299" s="22"/>
    </row>
    <row r="300">
      <c r="B300" s="22"/>
    </row>
    <row r="301">
      <c r="B301" s="22"/>
    </row>
    <row r="302">
      <c r="B302" s="22"/>
    </row>
    <row r="303">
      <c r="B303" s="22"/>
    </row>
    <row r="304">
      <c r="B304" s="22"/>
    </row>
    <row r="305">
      <c r="B305" s="22"/>
    </row>
    <row r="306">
      <c r="B306" s="22"/>
    </row>
    <row r="307">
      <c r="B307" s="22"/>
    </row>
    <row r="308">
      <c r="B308" s="22"/>
    </row>
    <row r="309">
      <c r="B309" s="22"/>
    </row>
    <row r="310">
      <c r="B310" s="22"/>
    </row>
    <row r="311">
      <c r="B311" s="22"/>
    </row>
    <row r="312">
      <c r="B312" s="22"/>
    </row>
    <row r="313">
      <c r="B313" s="22"/>
    </row>
    <row r="314">
      <c r="B314" s="22"/>
    </row>
    <row r="315">
      <c r="B315" s="22"/>
    </row>
    <row r="316">
      <c r="B316" s="22"/>
    </row>
    <row r="317">
      <c r="B317" s="22"/>
    </row>
    <row r="318">
      <c r="B318" s="22"/>
    </row>
    <row r="319">
      <c r="B319" s="22"/>
    </row>
    <row r="320">
      <c r="B320" s="22"/>
    </row>
    <row r="321">
      <c r="B321" s="22"/>
    </row>
    <row r="322">
      <c r="B322" s="22"/>
    </row>
    <row r="323">
      <c r="B323" s="22"/>
    </row>
    <row r="324">
      <c r="B324" s="22"/>
    </row>
    <row r="325">
      <c r="B325" s="22"/>
    </row>
    <row r="326">
      <c r="B326" s="22"/>
    </row>
    <row r="327">
      <c r="B327" s="22"/>
    </row>
    <row r="328">
      <c r="B328" s="22"/>
    </row>
    <row r="329">
      <c r="B329" s="22"/>
    </row>
    <row r="330">
      <c r="B330" s="22"/>
    </row>
    <row r="331">
      <c r="B331" s="22"/>
    </row>
    <row r="332">
      <c r="B332" s="22"/>
    </row>
    <row r="333">
      <c r="B333" s="22"/>
    </row>
    <row r="334">
      <c r="B334" s="22"/>
    </row>
    <row r="335">
      <c r="B335" s="22"/>
    </row>
    <row r="336">
      <c r="B336" s="22"/>
    </row>
    <row r="337">
      <c r="B337" s="22"/>
    </row>
    <row r="338">
      <c r="B338" s="22"/>
    </row>
    <row r="339">
      <c r="B339" s="22"/>
    </row>
    <row r="340">
      <c r="B340" s="22"/>
    </row>
    <row r="341">
      <c r="B341" s="22"/>
    </row>
    <row r="342">
      <c r="B342" s="22"/>
    </row>
    <row r="343">
      <c r="B343" s="22"/>
    </row>
    <row r="344">
      <c r="B344" s="22"/>
    </row>
    <row r="345">
      <c r="B345" s="22"/>
    </row>
    <row r="346">
      <c r="B346" s="22"/>
    </row>
    <row r="347">
      <c r="B347" s="22"/>
    </row>
    <row r="348">
      <c r="B348" s="22"/>
    </row>
    <row r="349">
      <c r="B349" s="22"/>
    </row>
    <row r="350">
      <c r="B350" s="22"/>
    </row>
    <row r="351">
      <c r="B351" s="22"/>
    </row>
    <row r="352">
      <c r="B352" s="22"/>
    </row>
    <row r="353">
      <c r="B353" s="22"/>
    </row>
    <row r="354">
      <c r="B354" s="22"/>
    </row>
    <row r="355">
      <c r="B355" s="22"/>
    </row>
    <row r="356">
      <c r="B356" s="22"/>
    </row>
    <row r="357">
      <c r="B357" s="22"/>
    </row>
    <row r="358">
      <c r="B358" s="22"/>
    </row>
    <row r="359">
      <c r="B359" s="22"/>
    </row>
    <row r="360">
      <c r="B360" s="22"/>
    </row>
    <row r="361">
      <c r="B361" s="22"/>
    </row>
    <row r="362">
      <c r="B362" s="22"/>
    </row>
    <row r="363">
      <c r="B363" s="22"/>
    </row>
    <row r="364">
      <c r="B364" s="22"/>
    </row>
    <row r="365">
      <c r="B365" s="22"/>
    </row>
    <row r="366">
      <c r="B366" s="22"/>
    </row>
    <row r="367">
      <c r="B367" s="22"/>
    </row>
    <row r="368">
      <c r="B368" s="22"/>
    </row>
    <row r="369">
      <c r="B369" s="22"/>
    </row>
    <row r="370">
      <c r="B370" s="22"/>
    </row>
    <row r="371">
      <c r="B371" s="22"/>
    </row>
    <row r="372">
      <c r="B372" s="22"/>
    </row>
    <row r="373">
      <c r="B373" s="22"/>
    </row>
    <row r="374">
      <c r="B374" s="22"/>
    </row>
    <row r="375">
      <c r="B375" s="22"/>
    </row>
    <row r="376">
      <c r="B376" s="22"/>
    </row>
    <row r="377">
      <c r="B377" s="22"/>
    </row>
    <row r="378">
      <c r="B378" s="22"/>
    </row>
    <row r="379">
      <c r="B379" s="22"/>
    </row>
    <row r="380">
      <c r="B380" s="22"/>
    </row>
    <row r="381">
      <c r="B381" s="22"/>
    </row>
    <row r="382">
      <c r="B382" s="22"/>
    </row>
    <row r="383">
      <c r="B383" s="22"/>
    </row>
    <row r="384">
      <c r="B384" s="22"/>
    </row>
    <row r="385">
      <c r="B385" s="22"/>
    </row>
    <row r="386">
      <c r="B386" s="22"/>
    </row>
    <row r="387">
      <c r="B387" s="22"/>
    </row>
    <row r="388">
      <c r="B388" s="22"/>
    </row>
    <row r="389">
      <c r="B389" s="22"/>
    </row>
    <row r="390">
      <c r="B390" s="22"/>
    </row>
    <row r="391">
      <c r="B391" s="22"/>
    </row>
    <row r="392">
      <c r="B392" s="22"/>
    </row>
    <row r="393">
      <c r="B393" s="22"/>
    </row>
    <row r="394">
      <c r="B394" s="22"/>
    </row>
    <row r="395">
      <c r="B395" s="22"/>
    </row>
    <row r="396">
      <c r="B396" s="22"/>
    </row>
    <row r="397">
      <c r="B397" s="22"/>
    </row>
    <row r="398">
      <c r="B398" s="22"/>
    </row>
    <row r="399">
      <c r="B399" s="22"/>
    </row>
    <row r="400">
      <c r="B400" s="22"/>
    </row>
    <row r="401">
      <c r="B401" s="22"/>
    </row>
    <row r="402">
      <c r="B402" s="22"/>
    </row>
    <row r="403">
      <c r="B403" s="22"/>
    </row>
    <row r="404">
      <c r="B404" s="22"/>
    </row>
    <row r="405">
      <c r="B405" s="22"/>
    </row>
    <row r="406">
      <c r="B406" s="22"/>
    </row>
    <row r="407">
      <c r="B407" s="22"/>
    </row>
    <row r="408">
      <c r="B408" s="22"/>
    </row>
    <row r="409">
      <c r="B409" s="22"/>
    </row>
    <row r="410">
      <c r="B410" s="22"/>
    </row>
    <row r="411">
      <c r="B411" s="22"/>
    </row>
    <row r="412">
      <c r="B412" s="22"/>
    </row>
    <row r="413">
      <c r="B413" s="22"/>
    </row>
    <row r="414">
      <c r="B414" s="22"/>
    </row>
    <row r="415">
      <c r="B415" s="22"/>
    </row>
    <row r="416">
      <c r="B416" s="22"/>
    </row>
    <row r="417">
      <c r="B417" s="22"/>
    </row>
    <row r="418">
      <c r="B418" s="22"/>
    </row>
    <row r="419">
      <c r="B419" s="22"/>
    </row>
    <row r="420">
      <c r="B420" s="22"/>
    </row>
    <row r="421">
      <c r="B421" s="22"/>
    </row>
    <row r="422">
      <c r="B422" s="22"/>
    </row>
    <row r="423">
      <c r="B423" s="22"/>
    </row>
    <row r="424">
      <c r="B424" s="22"/>
    </row>
    <row r="425">
      <c r="B425" s="22"/>
    </row>
    <row r="426">
      <c r="B426" s="22"/>
    </row>
    <row r="427">
      <c r="B427" s="22"/>
    </row>
    <row r="428">
      <c r="B428" s="22"/>
    </row>
    <row r="429">
      <c r="B429" s="22"/>
    </row>
    <row r="430">
      <c r="B430" s="22"/>
    </row>
    <row r="431">
      <c r="B431" s="22"/>
    </row>
    <row r="432">
      <c r="B432" s="22"/>
    </row>
    <row r="433">
      <c r="B433" s="22"/>
    </row>
    <row r="434">
      <c r="B434" s="22"/>
    </row>
    <row r="435">
      <c r="B435" s="22"/>
    </row>
    <row r="436">
      <c r="B436" s="22"/>
    </row>
    <row r="437">
      <c r="B437" s="22"/>
    </row>
    <row r="438">
      <c r="B438" s="22"/>
    </row>
    <row r="439">
      <c r="B439" s="22"/>
    </row>
    <row r="440">
      <c r="B440" s="22"/>
    </row>
    <row r="441">
      <c r="B441" s="22"/>
    </row>
    <row r="442">
      <c r="B442" s="22"/>
    </row>
    <row r="443">
      <c r="B443" s="22"/>
    </row>
    <row r="444">
      <c r="B444" s="22"/>
    </row>
    <row r="445">
      <c r="B445" s="22"/>
    </row>
    <row r="446">
      <c r="B446" s="22"/>
    </row>
    <row r="447">
      <c r="B447" s="22"/>
    </row>
    <row r="448">
      <c r="B448" s="22"/>
    </row>
    <row r="449">
      <c r="B449" s="22"/>
    </row>
    <row r="450">
      <c r="B450" s="22"/>
    </row>
    <row r="451">
      <c r="B451" s="22"/>
    </row>
    <row r="452">
      <c r="B452" s="22"/>
    </row>
    <row r="453">
      <c r="B453" s="22"/>
    </row>
    <row r="454">
      <c r="B454" s="22"/>
    </row>
    <row r="455">
      <c r="B455" s="22"/>
    </row>
    <row r="456">
      <c r="B456" s="22"/>
    </row>
    <row r="457">
      <c r="B457" s="22"/>
    </row>
    <row r="458">
      <c r="B458" s="22"/>
    </row>
    <row r="459">
      <c r="B459" s="22"/>
    </row>
    <row r="460">
      <c r="B460" s="22"/>
    </row>
    <row r="461">
      <c r="B461" s="22"/>
    </row>
    <row r="462">
      <c r="B462" s="22"/>
    </row>
    <row r="463">
      <c r="B463" s="22"/>
    </row>
    <row r="464">
      <c r="B464" s="22"/>
    </row>
    <row r="465">
      <c r="B465" s="22"/>
    </row>
    <row r="466">
      <c r="B466" s="22"/>
    </row>
    <row r="467">
      <c r="B467" s="22"/>
    </row>
    <row r="468">
      <c r="B468" s="22"/>
    </row>
    <row r="469">
      <c r="B469" s="22"/>
    </row>
    <row r="470">
      <c r="B470" s="22"/>
    </row>
    <row r="471">
      <c r="B471" s="22"/>
    </row>
    <row r="472">
      <c r="B472" s="22"/>
    </row>
    <row r="473">
      <c r="B473" s="22"/>
    </row>
    <row r="474">
      <c r="B474" s="22"/>
    </row>
    <row r="475">
      <c r="B475" s="22"/>
    </row>
    <row r="476">
      <c r="B476" s="22"/>
    </row>
    <row r="477">
      <c r="B477" s="22"/>
    </row>
    <row r="478">
      <c r="B478" s="22"/>
    </row>
    <row r="479">
      <c r="B479" s="22"/>
    </row>
    <row r="480">
      <c r="B480" s="22"/>
    </row>
    <row r="481">
      <c r="B481" s="22"/>
    </row>
    <row r="482">
      <c r="B482" s="22"/>
    </row>
    <row r="483">
      <c r="B483" s="22"/>
    </row>
    <row r="484">
      <c r="B484" s="22"/>
    </row>
    <row r="485">
      <c r="B485" s="22"/>
    </row>
    <row r="486">
      <c r="B486" s="22"/>
    </row>
    <row r="487">
      <c r="B487" s="22"/>
    </row>
    <row r="488">
      <c r="B488" s="22"/>
    </row>
    <row r="489">
      <c r="B489" s="22"/>
    </row>
    <row r="490">
      <c r="B490" s="22"/>
    </row>
    <row r="491">
      <c r="B491" s="22"/>
    </row>
    <row r="492">
      <c r="B492" s="22"/>
    </row>
    <row r="493">
      <c r="B493" s="22"/>
    </row>
    <row r="494">
      <c r="B494" s="22"/>
    </row>
    <row r="495">
      <c r="B495" s="22"/>
    </row>
    <row r="496">
      <c r="B496" s="22"/>
    </row>
    <row r="497">
      <c r="B497" s="22"/>
    </row>
    <row r="498">
      <c r="B498" s="22"/>
    </row>
    <row r="499">
      <c r="B499" s="22"/>
    </row>
    <row r="500">
      <c r="B500" s="22"/>
    </row>
    <row r="501">
      <c r="B501" s="22"/>
    </row>
    <row r="502">
      <c r="B502" s="22"/>
    </row>
    <row r="503">
      <c r="B503" s="22"/>
    </row>
    <row r="504">
      <c r="B504" s="22"/>
    </row>
    <row r="505">
      <c r="B505" s="22"/>
    </row>
    <row r="506">
      <c r="B506" s="22"/>
    </row>
    <row r="507">
      <c r="B507" s="22"/>
    </row>
    <row r="508">
      <c r="B508" s="22"/>
    </row>
    <row r="509">
      <c r="B509" s="22"/>
    </row>
    <row r="510">
      <c r="B510" s="22"/>
    </row>
    <row r="511">
      <c r="B511" s="22"/>
    </row>
    <row r="512">
      <c r="B512" s="22"/>
    </row>
    <row r="513">
      <c r="B513" s="22"/>
    </row>
    <row r="514">
      <c r="B514" s="22"/>
    </row>
    <row r="515">
      <c r="B515" s="22"/>
    </row>
    <row r="516">
      <c r="B516" s="22"/>
    </row>
    <row r="517">
      <c r="B517" s="22"/>
    </row>
    <row r="518">
      <c r="B518" s="22"/>
    </row>
    <row r="519">
      <c r="B519" s="22"/>
    </row>
    <row r="520">
      <c r="B520" s="22"/>
    </row>
    <row r="521">
      <c r="B521" s="22"/>
    </row>
    <row r="522">
      <c r="B522" s="22"/>
    </row>
    <row r="523">
      <c r="B523" s="22"/>
    </row>
    <row r="524">
      <c r="B524" s="22"/>
    </row>
    <row r="525">
      <c r="B525" s="22"/>
    </row>
    <row r="526">
      <c r="B526" s="22"/>
    </row>
    <row r="527">
      <c r="B527" s="22"/>
    </row>
    <row r="528">
      <c r="B528" s="22"/>
    </row>
    <row r="529">
      <c r="B529" s="22"/>
    </row>
    <row r="530">
      <c r="B530" s="22"/>
    </row>
    <row r="531">
      <c r="B531" s="22"/>
    </row>
    <row r="532">
      <c r="B532" s="22"/>
    </row>
    <row r="533">
      <c r="B533" s="22"/>
    </row>
    <row r="534">
      <c r="B534" s="22"/>
    </row>
    <row r="535">
      <c r="B535" s="22"/>
    </row>
    <row r="536">
      <c r="B536" s="22"/>
    </row>
    <row r="537">
      <c r="B537" s="22"/>
    </row>
    <row r="538">
      <c r="B538" s="22"/>
    </row>
    <row r="539">
      <c r="B539" s="22"/>
    </row>
    <row r="540">
      <c r="B540" s="22"/>
    </row>
    <row r="541">
      <c r="B541" s="22"/>
    </row>
    <row r="542">
      <c r="B542" s="22"/>
    </row>
    <row r="543">
      <c r="B543" s="22"/>
    </row>
    <row r="544">
      <c r="B544" s="22"/>
    </row>
    <row r="545">
      <c r="B545" s="22"/>
    </row>
    <row r="546">
      <c r="B546" s="22"/>
    </row>
    <row r="547">
      <c r="B547" s="22"/>
    </row>
    <row r="548">
      <c r="B548" s="22"/>
    </row>
    <row r="549">
      <c r="B549" s="22"/>
    </row>
    <row r="550">
      <c r="B550" s="22"/>
    </row>
    <row r="551">
      <c r="B551" s="22"/>
    </row>
    <row r="552">
      <c r="B552" s="22"/>
    </row>
    <row r="553">
      <c r="B553" s="22"/>
    </row>
    <row r="554">
      <c r="B554" s="22"/>
    </row>
    <row r="555">
      <c r="B555" s="22"/>
    </row>
    <row r="556">
      <c r="B556" s="22"/>
    </row>
    <row r="557">
      <c r="B557" s="22"/>
    </row>
    <row r="558">
      <c r="B558" s="22"/>
    </row>
    <row r="559">
      <c r="B559" s="22"/>
    </row>
    <row r="560">
      <c r="B560" s="22"/>
    </row>
    <row r="561">
      <c r="B561" s="22"/>
    </row>
    <row r="562">
      <c r="B562" s="22"/>
    </row>
    <row r="563">
      <c r="B563" s="22"/>
    </row>
    <row r="564">
      <c r="B564" s="22"/>
    </row>
    <row r="565">
      <c r="B565" s="22"/>
    </row>
    <row r="566">
      <c r="B566" s="22"/>
    </row>
    <row r="567">
      <c r="B567" s="22"/>
    </row>
    <row r="568">
      <c r="B568" s="22"/>
    </row>
    <row r="569">
      <c r="B569" s="22"/>
    </row>
    <row r="570">
      <c r="B570" s="22"/>
    </row>
    <row r="571">
      <c r="B571" s="22"/>
    </row>
    <row r="572">
      <c r="B572" s="22"/>
    </row>
    <row r="573">
      <c r="B573" s="22"/>
    </row>
    <row r="574">
      <c r="B574" s="22"/>
    </row>
    <row r="575">
      <c r="B575" s="22"/>
    </row>
    <row r="576">
      <c r="B576" s="22"/>
    </row>
    <row r="577">
      <c r="B577" s="22"/>
    </row>
    <row r="578">
      <c r="B578" s="22"/>
    </row>
    <row r="579">
      <c r="B579" s="22"/>
    </row>
    <row r="580">
      <c r="B580" s="22"/>
    </row>
    <row r="581">
      <c r="B581" s="22"/>
    </row>
    <row r="582">
      <c r="B582" s="22"/>
    </row>
    <row r="583">
      <c r="B583" s="22"/>
    </row>
    <row r="584">
      <c r="B584" s="22"/>
    </row>
    <row r="585">
      <c r="B585" s="22"/>
    </row>
    <row r="586">
      <c r="B586" s="22"/>
    </row>
    <row r="587">
      <c r="B587" s="22"/>
    </row>
    <row r="588">
      <c r="B588" s="22"/>
    </row>
    <row r="589">
      <c r="B589" s="22"/>
    </row>
    <row r="590">
      <c r="B590" s="22"/>
    </row>
    <row r="591">
      <c r="B591" s="22"/>
    </row>
    <row r="592">
      <c r="B592" s="22"/>
    </row>
    <row r="593">
      <c r="B593" s="22"/>
    </row>
    <row r="594">
      <c r="B594" s="22"/>
    </row>
    <row r="595">
      <c r="B595" s="22"/>
    </row>
    <row r="596">
      <c r="B596" s="22"/>
    </row>
    <row r="597">
      <c r="B597" s="22"/>
    </row>
    <row r="598">
      <c r="B598" s="22"/>
    </row>
    <row r="599">
      <c r="B599" s="22"/>
    </row>
    <row r="600">
      <c r="B600" s="22"/>
    </row>
    <row r="601">
      <c r="B601" s="22"/>
    </row>
    <row r="602">
      <c r="B602" s="22"/>
    </row>
    <row r="603">
      <c r="B603" s="22"/>
    </row>
    <row r="604">
      <c r="B604" s="22"/>
    </row>
    <row r="605">
      <c r="B605" s="22"/>
    </row>
    <row r="606">
      <c r="B606" s="22"/>
    </row>
    <row r="607">
      <c r="B607" s="22"/>
    </row>
    <row r="608">
      <c r="B608" s="22"/>
    </row>
    <row r="609">
      <c r="B609" s="22"/>
    </row>
    <row r="610">
      <c r="B610" s="22"/>
    </row>
    <row r="611">
      <c r="B611" s="22"/>
    </row>
    <row r="612">
      <c r="B612" s="22"/>
    </row>
    <row r="613">
      <c r="B613" s="22"/>
    </row>
    <row r="614">
      <c r="B614" s="22"/>
    </row>
    <row r="615">
      <c r="B615" s="22"/>
    </row>
    <row r="616">
      <c r="B616" s="22"/>
    </row>
    <row r="617">
      <c r="B617" s="22"/>
    </row>
    <row r="618">
      <c r="B618" s="22"/>
    </row>
    <row r="619">
      <c r="B619" s="22"/>
    </row>
    <row r="620">
      <c r="B620" s="22"/>
    </row>
    <row r="621">
      <c r="B621" s="22"/>
    </row>
    <row r="622">
      <c r="B622" s="22"/>
    </row>
    <row r="623">
      <c r="B623" s="22"/>
    </row>
    <row r="624">
      <c r="B624" s="22"/>
    </row>
    <row r="625">
      <c r="B625" s="22"/>
    </row>
    <row r="626">
      <c r="B626" s="22"/>
    </row>
    <row r="627">
      <c r="B627" s="22"/>
    </row>
    <row r="628">
      <c r="B628" s="22"/>
    </row>
    <row r="629">
      <c r="B629" s="22"/>
    </row>
    <row r="630">
      <c r="B630" s="22"/>
    </row>
    <row r="631">
      <c r="B631" s="22"/>
    </row>
    <row r="632">
      <c r="B632" s="22"/>
    </row>
    <row r="633">
      <c r="B633" s="22"/>
    </row>
    <row r="634">
      <c r="B634" s="22"/>
    </row>
    <row r="635">
      <c r="B635" s="22"/>
    </row>
    <row r="636">
      <c r="B636" s="22"/>
    </row>
    <row r="637">
      <c r="B637" s="22"/>
    </row>
    <row r="638">
      <c r="B638" s="22"/>
    </row>
    <row r="639">
      <c r="B639" s="22"/>
    </row>
    <row r="640">
      <c r="B640" s="22"/>
    </row>
    <row r="641">
      <c r="B641" s="22"/>
    </row>
    <row r="642">
      <c r="B642" s="22"/>
    </row>
    <row r="643">
      <c r="B643" s="22"/>
    </row>
    <row r="644">
      <c r="B644" s="22"/>
    </row>
    <row r="645">
      <c r="B645" s="22"/>
    </row>
    <row r="646">
      <c r="B646" s="22"/>
    </row>
    <row r="647">
      <c r="B647" s="22"/>
    </row>
    <row r="648">
      <c r="B648" s="22"/>
    </row>
    <row r="649">
      <c r="B649" s="22"/>
    </row>
    <row r="650">
      <c r="B650" s="22"/>
    </row>
    <row r="651">
      <c r="B651" s="22"/>
    </row>
    <row r="652">
      <c r="B652" s="22"/>
    </row>
    <row r="653">
      <c r="B653" s="22"/>
    </row>
    <row r="654">
      <c r="B654" s="22"/>
    </row>
    <row r="655">
      <c r="B655" s="22"/>
    </row>
    <row r="656">
      <c r="B656" s="22"/>
    </row>
    <row r="657">
      <c r="B657" s="22"/>
    </row>
    <row r="658">
      <c r="B658" s="22"/>
    </row>
    <row r="659">
      <c r="B659" s="22"/>
    </row>
    <row r="660">
      <c r="B660" s="22"/>
    </row>
    <row r="661">
      <c r="B661" s="22"/>
    </row>
    <row r="662">
      <c r="B662" s="22"/>
    </row>
    <row r="663">
      <c r="B663" s="22"/>
    </row>
    <row r="664">
      <c r="B664" s="22"/>
    </row>
    <row r="665">
      <c r="B665" s="22"/>
    </row>
    <row r="666">
      <c r="B666" s="22"/>
    </row>
    <row r="667">
      <c r="B667" s="22"/>
    </row>
    <row r="668">
      <c r="B668" s="22"/>
    </row>
    <row r="669">
      <c r="B669" s="22"/>
    </row>
    <row r="670">
      <c r="B670" s="22"/>
    </row>
    <row r="671">
      <c r="B671" s="22"/>
    </row>
    <row r="672">
      <c r="B672" s="22"/>
    </row>
    <row r="673">
      <c r="B673" s="22"/>
    </row>
    <row r="674">
      <c r="B674" s="22"/>
    </row>
    <row r="675">
      <c r="B675" s="22"/>
    </row>
    <row r="676">
      <c r="B676" s="22"/>
    </row>
    <row r="677">
      <c r="B677" s="22"/>
    </row>
    <row r="678">
      <c r="B678" s="22"/>
    </row>
    <row r="679">
      <c r="B679" s="22"/>
    </row>
    <row r="680">
      <c r="B680" s="22"/>
    </row>
    <row r="681">
      <c r="B681" s="22"/>
    </row>
    <row r="682">
      <c r="B682" s="22"/>
    </row>
    <row r="683">
      <c r="B683" s="22"/>
    </row>
    <row r="684">
      <c r="B684" s="22"/>
    </row>
    <row r="685">
      <c r="B685" s="22"/>
    </row>
    <row r="686">
      <c r="B686" s="22"/>
    </row>
    <row r="687">
      <c r="B687" s="22"/>
    </row>
    <row r="688">
      <c r="B688" s="22"/>
    </row>
    <row r="689">
      <c r="B689" s="22"/>
    </row>
    <row r="690">
      <c r="B690" s="22"/>
    </row>
    <row r="691">
      <c r="B691" s="22"/>
    </row>
    <row r="692">
      <c r="B692" s="22"/>
    </row>
    <row r="693">
      <c r="B693" s="22"/>
    </row>
    <row r="694">
      <c r="B694" s="22"/>
    </row>
    <row r="695">
      <c r="B695" s="22"/>
    </row>
    <row r="696">
      <c r="B696" s="22"/>
    </row>
    <row r="697">
      <c r="B697" s="22"/>
    </row>
    <row r="698">
      <c r="B698" s="22"/>
    </row>
    <row r="699">
      <c r="B699" s="22"/>
    </row>
    <row r="700">
      <c r="B700" s="22"/>
    </row>
    <row r="701">
      <c r="B701" s="22"/>
    </row>
    <row r="702">
      <c r="B702" s="22"/>
    </row>
    <row r="703">
      <c r="B703" s="22"/>
    </row>
    <row r="704">
      <c r="B704" s="22"/>
    </row>
    <row r="705">
      <c r="B705" s="22"/>
    </row>
    <row r="706">
      <c r="B706" s="22"/>
    </row>
    <row r="707">
      <c r="B707" s="22"/>
    </row>
    <row r="708">
      <c r="B708" s="22"/>
    </row>
    <row r="709">
      <c r="B709" s="22"/>
    </row>
    <row r="710">
      <c r="B710" s="22"/>
    </row>
    <row r="711">
      <c r="B711" s="22"/>
    </row>
    <row r="712">
      <c r="B712" s="22"/>
    </row>
    <row r="713">
      <c r="B713" s="22"/>
    </row>
    <row r="714">
      <c r="B714" s="22"/>
    </row>
    <row r="715">
      <c r="B715" s="22"/>
    </row>
    <row r="716">
      <c r="B716" s="22"/>
    </row>
    <row r="717">
      <c r="B717" s="22"/>
    </row>
    <row r="718">
      <c r="B718" s="22"/>
    </row>
    <row r="719">
      <c r="B719" s="22"/>
    </row>
    <row r="720">
      <c r="B720" s="22"/>
    </row>
    <row r="721">
      <c r="B721" s="22"/>
    </row>
    <row r="722">
      <c r="B722" s="22"/>
    </row>
    <row r="723">
      <c r="B723" s="22"/>
    </row>
    <row r="724">
      <c r="B724" s="22"/>
    </row>
    <row r="725">
      <c r="B725" s="22"/>
    </row>
    <row r="726">
      <c r="B726" s="22"/>
    </row>
    <row r="727">
      <c r="B727" s="22"/>
    </row>
    <row r="728">
      <c r="B728" s="22"/>
    </row>
    <row r="729">
      <c r="B729" s="22"/>
    </row>
    <row r="730">
      <c r="B730" s="22"/>
    </row>
    <row r="731">
      <c r="B731" s="22"/>
    </row>
    <row r="732">
      <c r="B732" s="22"/>
    </row>
    <row r="733">
      <c r="B733" s="22"/>
    </row>
    <row r="734">
      <c r="B734" s="22"/>
    </row>
    <row r="735">
      <c r="B735" s="22"/>
    </row>
    <row r="736">
      <c r="B736" s="22"/>
    </row>
    <row r="737">
      <c r="B737" s="22"/>
    </row>
    <row r="738">
      <c r="B738" s="22"/>
    </row>
    <row r="739">
      <c r="B739" s="22"/>
    </row>
    <row r="740">
      <c r="B740" s="22"/>
    </row>
    <row r="741">
      <c r="B741" s="22"/>
    </row>
    <row r="742">
      <c r="B742" s="22"/>
    </row>
    <row r="743">
      <c r="B743" s="22"/>
    </row>
    <row r="744">
      <c r="B744" s="22"/>
    </row>
    <row r="745">
      <c r="B745" s="22"/>
    </row>
    <row r="746">
      <c r="B746" s="22"/>
    </row>
    <row r="747">
      <c r="B747" s="22"/>
    </row>
    <row r="748">
      <c r="B748" s="22"/>
    </row>
    <row r="749">
      <c r="B749" s="22"/>
    </row>
    <row r="750">
      <c r="B750" s="22"/>
    </row>
    <row r="751">
      <c r="B751" s="22"/>
    </row>
    <row r="752">
      <c r="B752" s="22"/>
    </row>
    <row r="753">
      <c r="B753" s="22"/>
    </row>
    <row r="754">
      <c r="B754" s="22"/>
    </row>
    <row r="755">
      <c r="B755" s="22"/>
    </row>
    <row r="756">
      <c r="B756" s="22"/>
    </row>
    <row r="757">
      <c r="B757" s="22"/>
    </row>
    <row r="758">
      <c r="B758" s="22"/>
    </row>
    <row r="759">
      <c r="B759" s="22"/>
    </row>
    <row r="760">
      <c r="B760" s="22"/>
    </row>
    <row r="761">
      <c r="B761" s="22"/>
    </row>
    <row r="762">
      <c r="B762" s="22"/>
    </row>
    <row r="763">
      <c r="B763" s="22"/>
    </row>
    <row r="764">
      <c r="B764" s="22"/>
    </row>
    <row r="765">
      <c r="B765" s="22"/>
    </row>
    <row r="766">
      <c r="B766" s="22"/>
    </row>
    <row r="767">
      <c r="B767" s="22"/>
    </row>
    <row r="768">
      <c r="B768" s="22"/>
    </row>
    <row r="769">
      <c r="B769" s="22"/>
    </row>
    <row r="770">
      <c r="B770" s="22"/>
    </row>
    <row r="771">
      <c r="B771" s="22"/>
    </row>
    <row r="772">
      <c r="B772" s="22"/>
    </row>
    <row r="773">
      <c r="B773" s="22"/>
    </row>
    <row r="774">
      <c r="B774" s="22"/>
    </row>
    <row r="775">
      <c r="B775" s="22"/>
    </row>
    <row r="776">
      <c r="B776" s="22"/>
    </row>
    <row r="777">
      <c r="B777" s="22"/>
    </row>
    <row r="778">
      <c r="B778" s="22"/>
    </row>
    <row r="779">
      <c r="B779" s="22"/>
    </row>
    <row r="780">
      <c r="B780" s="22"/>
    </row>
    <row r="781">
      <c r="B781" s="22"/>
    </row>
    <row r="782">
      <c r="B782" s="22"/>
    </row>
    <row r="783">
      <c r="B783" s="22"/>
    </row>
    <row r="784">
      <c r="B784" s="22"/>
    </row>
    <row r="785">
      <c r="B785" s="22"/>
    </row>
    <row r="786">
      <c r="B786" s="22"/>
    </row>
    <row r="787">
      <c r="B787" s="22"/>
    </row>
    <row r="788">
      <c r="B788" s="22"/>
    </row>
    <row r="789">
      <c r="B789" s="22"/>
    </row>
    <row r="790">
      <c r="B790" s="22"/>
    </row>
    <row r="791">
      <c r="B791" s="22"/>
    </row>
    <row r="792">
      <c r="B792" s="22"/>
    </row>
    <row r="793">
      <c r="B793" s="22"/>
    </row>
    <row r="794">
      <c r="B794" s="22"/>
    </row>
    <row r="795">
      <c r="B795" s="22"/>
    </row>
    <row r="796">
      <c r="B796" s="22"/>
    </row>
    <row r="797">
      <c r="B797" s="22"/>
    </row>
    <row r="798">
      <c r="B798" s="22"/>
    </row>
    <row r="799">
      <c r="B799" s="22"/>
    </row>
    <row r="800">
      <c r="B800" s="22"/>
    </row>
    <row r="801">
      <c r="B801" s="22"/>
    </row>
    <row r="802">
      <c r="B802" s="22"/>
    </row>
    <row r="803">
      <c r="B803" s="22"/>
    </row>
    <row r="804">
      <c r="B804" s="22"/>
    </row>
    <row r="805">
      <c r="B805" s="22"/>
    </row>
    <row r="806">
      <c r="B806" s="22"/>
    </row>
    <row r="807">
      <c r="B807" s="22"/>
    </row>
    <row r="808">
      <c r="B808" s="22"/>
    </row>
    <row r="809">
      <c r="B809" s="22"/>
    </row>
    <row r="810">
      <c r="B810" s="22"/>
    </row>
    <row r="811">
      <c r="B811" s="22"/>
    </row>
    <row r="812">
      <c r="B812" s="22"/>
    </row>
    <row r="813">
      <c r="B813" s="22"/>
    </row>
    <row r="814">
      <c r="B814" s="22"/>
    </row>
    <row r="815">
      <c r="B815" s="22"/>
    </row>
    <row r="816">
      <c r="B816" s="22"/>
    </row>
    <row r="817">
      <c r="B817" s="22"/>
    </row>
    <row r="818">
      <c r="B818" s="22"/>
    </row>
    <row r="819">
      <c r="B819" s="22"/>
    </row>
    <row r="820">
      <c r="B820" s="22"/>
    </row>
    <row r="821">
      <c r="B821" s="22"/>
    </row>
    <row r="822">
      <c r="B822" s="22"/>
    </row>
    <row r="823">
      <c r="B823" s="22"/>
    </row>
    <row r="824">
      <c r="B824" s="22"/>
    </row>
    <row r="825">
      <c r="B825" s="22"/>
    </row>
    <row r="826">
      <c r="B826" s="22"/>
    </row>
    <row r="827">
      <c r="B827" s="22"/>
    </row>
    <row r="828">
      <c r="B828" s="22"/>
    </row>
    <row r="829">
      <c r="B829" s="22"/>
    </row>
    <row r="830">
      <c r="B830" s="22"/>
    </row>
    <row r="831">
      <c r="B831" s="22"/>
    </row>
    <row r="832">
      <c r="B832" s="22"/>
    </row>
    <row r="833">
      <c r="B833" s="22"/>
    </row>
    <row r="834">
      <c r="B834" s="22"/>
    </row>
    <row r="835">
      <c r="B835" s="22"/>
    </row>
    <row r="836">
      <c r="B836" s="22"/>
    </row>
    <row r="837">
      <c r="B837" s="22"/>
    </row>
    <row r="838">
      <c r="B838" s="22"/>
    </row>
    <row r="839">
      <c r="B839" s="22"/>
    </row>
    <row r="840">
      <c r="B840" s="22"/>
    </row>
    <row r="841">
      <c r="B841" s="22"/>
    </row>
    <row r="842">
      <c r="B842" s="22"/>
    </row>
    <row r="843">
      <c r="B843" s="22"/>
    </row>
    <row r="844">
      <c r="B844" s="22"/>
    </row>
    <row r="845">
      <c r="B845" s="22"/>
    </row>
    <row r="846">
      <c r="B846" s="22"/>
    </row>
    <row r="847">
      <c r="B847" s="22"/>
    </row>
    <row r="848">
      <c r="B848" s="22"/>
    </row>
    <row r="849">
      <c r="B849" s="22"/>
    </row>
    <row r="850">
      <c r="B850" s="22"/>
    </row>
    <row r="851">
      <c r="B851" s="22"/>
    </row>
    <row r="852">
      <c r="B852" s="22"/>
    </row>
    <row r="853">
      <c r="B853" s="22"/>
    </row>
    <row r="854">
      <c r="B854" s="22"/>
    </row>
    <row r="855">
      <c r="B855" s="22"/>
    </row>
    <row r="856">
      <c r="B856" s="22"/>
    </row>
    <row r="857">
      <c r="B857" s="22"/>
    </row>
    <row r="858">
      <c r="B858" s="22"/>
    </row>
    <row r="859">
      <c r="B859" s="22"/>
    </row>
    <row r="860">
      <c r="B860" s="22"/>
    </row>
    <row r="861">
      <c r="B861" s="22"/>
    </row>
    <row r="862">
      <c r="B862" s="22"/>
    </row>
    <row r="863">
      <c r="B863" s="22"/>
    </row>
    <row r="864">
      <c r="B864" s="22"/>
    </row>
    <row r="865">
      <c r="B865" s="22"/>
    </row>
    <row r="866">
      <c r="B866" s="22"/>
    </row>
    <row r="867">
      <c r="B867" s="22"/>
    </row>
    <row r="868">
      <c r="B868" s="22"/>
    </row>
    <row r="869">
      <c r="B869" s="22"/>
    </row>
    <row r="870">
      <c r="B870" s="22"/>
    </row>
    <row r="871">
      <c r="B871" s="22"/>
    </row>
    <row r="872">
      <c r="B872" s="22"/>
    </row>
    <row r="873">
      <c r="B873" s="22"/>
    </row>
    <row r="874">
      <c r="B874" s="22"/>
    </row>
    <row r="875">
      <c r="B875" s="22"/>
    </row>
    <row r="876">
      <c r="B876" s="22"/>
    </row>
    <row r="877">
      <c r="B877" s="22"/>
    </row>
    <row r="878">
      <c r="B878" s="22"/>
    </row>
    <row r="879">
      <c r="B879" s="22"/>
    </row>
    <row r="880">
      <c r="B880" s="22"/>
    </row>
    <row r="881">
      <c r="B881" s="22"/>
    </row>
    <row r="882">
      <c r="B882" s="22"/>
    </row>
    <row r="883">
      <c r="B883" s="22"/>
    </row>
    <row r="884">
      <c r="B884" s="22"/>
    </row>
    <row r="885">
      <c r="B885" s="22"/>
    </row>
    <row r="886">
      <c r="B886" s="22"/>
    </row>
    <row r="887">
      <c r="B887" s="22"/>
    </row>
    <row r="888">
      <c r="B888" s="22"/>
    </row>
    <row r="889">
      <c r="B889" s="22"/>
    </row>
    <row r="890">
      <c r="B890" s="22"/>
    </row>
    <row r="891">
      <c r="B891" s="22"/>
    </row>
    <row r="892">
      <c r="B892" s="22"/>
    </row>
    <row r="893">
      <c r="B893" s="22"/>
    </row>
    <row r="894">
      <c r="B894" s="22"/>
    </row>
    <row r="895">
      <c r="B895" s="22"/>
    </row>
    <row r="896">
      <c r="B896" s="22"/>
    </row>
    <row r="897">
      <c r="B897" s="22"/>
    </row>
    <row r="898">
      <c r="B898" s="22"/>
    </row>
    <row r="899">
      <c r="B899" s="22"/>
    </row>
    <row r="900">
      <c r="B900" s="22"/>
    </row>
    <row r="901">
      <c r="B901" s="22"/>
    </row>
    <row r="902">
      <c r="B902" s="22"/>
    </row>
    <row r="903">
      <c r="B903" s="22"/>
    </row>
    <row r="904">
      <c r="B904" s="22"/>
    </row>
    <row r="905">
      <c r="B905" s="22"/>
    </row>
    <row r="906">
      <c r="B906" s="22"/>
    </row>
    <row r="907">
      <c r="B907" s="22"/>
    </row>
    <row r="908">
      <c r="B908" s="22"/>
    </row>
    <row r="909">
      <c r="B909" s="22"/>
    </row>
    <row r="910">
      <c r="B910" s="22"/>
    </row>
    <row r="911">
      <c r="B911" s="22"/>
    </row>
    <row r="912">
      <c r="B912" s="22"/>
    </row>
    <row r="913">
      <c r="B913" s="22"/>
    </row>
    <row r="914">
      <c r="B914" s="22"/>
    </row>
    <row r="915">
      <c r="B915" s="22"/>
    </row>
    <row r="916">
      <c r="B916" s="22"/>
    </row>
    <row r="917">
      <c r="B917" s="22"/>
    </row>
    <row r="918">
      <c r="B918" s="22"/>
    </row>
    <row r="919">
      <c r="B919" s="22"/>
    </row>
    <row r="920">
      <c r="B920" s="22"/>
    </row>
    <row r="921">
      <c r="B921" s="22"/>
    </row>
    <row r="922">
      <c r="B922" s="22"/>
    </row>
    <row r="923">
      <c r="B923" s="22"/>
    </row>
    <row r="924">
      <c r="B924" s="22"/>
    </row>
    <row r="925">
      <c r="B925" s="22"/>
    </row>
    <row r="926">
      <c r="B926" s="22"/>
    </row>
    <row r="927">
      <c r="B927" s="22"/>
    </row>
    <row r="928">
      <c r="B928" s="22"/>
    </row>
    <row r="929">
      <c r="B929" s="22"/>
    </row>
    <row r="930">
      <c r="B930" s="22"/>
    </row>
    <row r="931">
      <c r="B931" s="22"/>
    </row>
    <row r="932">
      <c r="B932" s="22"/>
    </row>
    <row r="933">
      <c r="B933" s="22"/>
    </row>
    <row r="934">
      <c r="B934" s="22"/>
    </row>
    <row r="935">
      <c r="B935" s="22"/>
    </row>
    <row r="936">
      <c r="B936" s="22"/>
    </row>
    <row r="937">
      <c r="B937" s="22"/>
    </row>
    <row r="938">
      <c r="B938" s="22"/>
    </row>
    <row r="939">
      <c r="B939" s="22"/>
    </row>
    <row r="940">
      <c r="B940" s="22"/>
    </row>
    <row r="941">
      <c r="B941" s="22"/>
    </row>
    <row r="942">
      <c r="B942" s="22"/>
    </row>
    <row r="943">
      <c r="B943" s="22"/>
    </row>
    <row r="944">
      <c r="B944" s="22"/>
    </row>
    <row r="945">
      <c r="B945" s="22"/>
    </row>
    <row r="946">
      <c r="B946" s="22"/>
    </row>
    <row r="947">
      <c r="B947" s="22"/>
    </row>
    <row r="948">
      <c r="B948" s="22"/>
    </row>
    <row r="949">
      <c r="B949" s="22"/>
    </row>
    <row r="950">
      <c r="B950" s="22"/>
    </row>
    <row r="951">
      <c r="B951" s="22"/>
    </row>
    <row r="952">
      <c r="B952" s="22"/>
    </row>
    <row r="953">
      <c r="B953" s="22"/>
    </row>
    <row r="954">
      <c r="B954" s="22"/>
    </row>
    <row r="955">
      <c r="B955" s="22"/>
    </row>
    <row r="956">
      <c r="B956" s="22"/>
    </row>
    <row r="957">
      <c r="B957" s="22"/>
    </row>
    <row r="958">
      <c r="B958" s="22"/>
    </row>
    <row r="959">
      <c r="B959" s="22"/>
    </row>
    <row r="960">
      <c r="B960" s="22"/>
    </row>
    <row r="961">
      <c r="B961" s="22"/>
    </row>
    <row r="962">
      <c r="B962" s="22"/>
    </row>
    <row r="963">
      <c r="B963" s="22"/>
    </row>
    <row r="964">
      <c r="B964" s="22"/>
    </row>
    <row r="965">
      <c r="B965" s="22"/>
    </row>
    <row r="966">
      <c r="B966" s="22"/>
    </row>
    <row r="967">
      <c r="B967" s="22"/>
    </row>
    <row r="968">
      <c r="B968" s="22"/>
    </row>
    <row r="969">
      <c r="B969" s="22"/>
    </row>
    <row r="970">
      <c r="B970" s="22"/>
    </row>
    <row r="971">
      <c r="B971" s="22"/>
    </row>
    <row r="972">
      <c r="B972" s="22"/>
    </row>
    <row r="973">
      <c r="B973" s="22"/>
    </row>
    <row r="974">
      <c r="B974" s="22"/>
    </row>
    <row r="975">
      <c r="B975" s="22"/>
    </row>
    <row r="976">
      <c r="B976" s="22"/>
    </row>
    <row r="977">
      <c r="B977" s="22"/>
    </row>
    <row r="978">
      <c r="B978" s="22"/>
    </row>
    <row r="979">
      <c r="B979" s="22"/>
    </row>
    <row r="980">
      <c r="B980" s="22"/>
    </row>
    <row r="981">
      <c r="B981" s="22"/>
    </row>
    <row r="982">
      <c r="B982" s="22"/>
    </row>
    <row r="983">
      <c r="B983" s="22"/>
    </row>
    <row r="984">
      <c r="B984" s="22"/>
    </row>
    <row r="985">
      <c r="B985" s="22"/>
    </row>
    <row r="986">
      <c r="B986" s="22"/>
    </row>
    <row r="987">
      <c r="B987" s="22"/>
    </row>
    <row r="988">
      <c r="B988" s="22"/>
    </row>
    <row r="989">
      <c r="B989" s="22"/>
    </row>
    <row r="990">
      <c r="B990" s="22"/>
    </row>
    <row r="991">
      <c r="B991" s="22"/>
    </row>
    <row r="992">
      <c r="B992" s="22"/>
    </row>
    <row r="993">
      <c r="B993" s="22"/>
    </row>
    <row r="994">
      <c r="B994" s="22"/>
    </row>
    <row r="995">
      <c r="B995" s="22"/>
    </row>
    <row r="996">
      <c r="B996" s="22"/>
    </row>
    <row r="997">
      <c r="B997" s="22"/>
    </row>
    <row r="998">
      <c r="B998" s="22"/>
    </row>
    <row r="999">
      <c r="B999" s="22"/>
    </row>
    <row r="1000">
      <c r="B1000" s="22"/>
    </row>
  </sheetData>
  <drawing r:id="rId1"/>
</worksheet>
</file>