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0515" windowHeight="7230" tabRatio="716" firstSheet="12" activeTab="22"/>
  </bookViews>
  <sheets>
    <sheet name="Skills" sheetId="1" r:id="rId1"/>
    <sheet name="Campaign Skills" sheetId="3" r:id="rId2"/>
    <sheet name="Quests" sheetId="4" r:id="rId3"/>
    <sheet name="Spell Skills" sheetId="8" r:id="rId4"/>
    <sheet name="Base Classes" sheetId="9" r:id="rId5"/>
    <sheet name="Prestige Classes" sheetId="10" r:id="rId6"/>
    <sheet name="PerksIDeas" sheetId="11" r:id="rId7"/>
    <sheet name="Origins" sheetId="12" r:id="rId8"/>
    <sheet name="Races" sheetId="13" r:id="rId9"/>
    <sheet name="Cultures" sheetId="14" r:id="rId10"/>
    <sheet name="Locations" sheetId="15" r:id="rId11"/>
    <sheet name="City Resources" sheetId="16" r:id="rId12"/>
    <sheet name="Outposts" sheetId="17" r:id="rId13"/>
    <sheet name="Party Resources" sheetId="18" r:id="rId14"/>
    <sheet name="Mounts" sheetId="19" r:id="rId15"/>
    <sheet name="Mega Events" sheetId="20" r:id="rId16"/>
    <sheet name="Materials" sheetId="21" r:id="rId17"/>
    <sheet name="City Scores" sheetId="22" r:id="rId18"/>
    <sheet name="Secondary Stats" sheetId="25" r:id="rId19"/>
    <sheet name="Dynamics" sheetId="30" r:id="rId20"/>
    <sheet name="Weapons" sheetId="33" r:id="rId21"/>
    <sheet name="Perks" sheetId="34" r:id="rId22"/>
    <sheet name="Abilities" sheetId="35" r:id="rId23"/>
  </sheets>
  <calcPr calcId="145621"/>
</workbook>
</file>

<file path=xl/calcChain.xml><?xml version="1.0" encoding="utf-8"?>
<calcChain xmlns="http://schemas.openxmlformats.org/spreadsheetml/2006/main">
  <c r="P4" i="25" l="1"/>
  <c r="H2" i="13" l="1"/>
  <c r="C12" i="13" l="1"/>
  <c r="D12" i="13"/>
  <c r="E12" i="13"/>
  <c r="F12" i="13"/>
  <c r="G12" i="13"/>
  <c r="B12" i="13"/>
  <c r="H4" i="13"/>
  <c r="H5" i="13"/>
  <c r="H6" i="13"/>
  <c r="H7" i="13"/>
  <c r="H8" i="13"/>
  <c r="H9" i="13"/>
  <c r="H10" i="13"/>
  <c r="H11" i="13"/>
  <c r="H3" i="13"/>
  <c r="H2" i="25" l="1"/>
  <c r="H3" i="25"/>
  <c r="H4" i="25"/>
  <c r="C21" i="25"/>
  <c r="D21" i="25"/>
  <c r="E21" i="25"/>
  <c r="F21" i="25"/>
  <c r="G21" i="25"/>
  <c r="B21" i="25"/>
  <c r="H5" i="25"/>
  <c r="H6" i="25"/>
  <c r="H7" i="25"/>
  <c r="H8" i="25"/>
  <c r="H9" i="25"/>
  <c r="H10" i="25"/>
  <c r="H11" i="25"/>
  <c r="H12" i="25"/>
  <c r="H13" i="25"/>
  <c r="H14" i="25"/>
  <c r="H16" i="25"/>
  <c r="H17" i="25"/>
  <c r="H18" i="25"/>
  <c r="H19" i="25"/>
  <c r="H20" i="25"/>
</calcChain>
</file>

<file path=xl/comments1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Has a pet…can use pet as conduit (spells can be cast from pet location).  </t>
        </r>
      </text>
    </comment>
  </commentList>
</comments>
</file>

<file path=xl/comments2.xml><?xml version="1.0" encoding="utf-8"?>
<comments xmlns="http://schemas.openxmlformats.org/spreadsheetml/2006/main">
  <authors>
    <author>Jeremy</author>
  </authors>
  <commentList>
    <comment ref="A2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Allows negation of attacks from sides</t>
        </r>
      </text>
    </comment>
    <comment ref="A31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Reduce armor penalties</t>
        </r>
      </text>
    </comment>
  </commentList>
</comments>
</file>

<file path=xl/comments3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Resists most move effects/stuns/taunts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+15% initiative and dodge…can ride small mounts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Adaptable…+10% to hit each miss or resist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15% of all melee attacks miss entirely…spirit form on death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Reduce armor penalties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25% chance to hit twice.  Spells with multiple duration can have 25% chance to reduce a turn in cast time</t>
        </r>
      </text>
    </comment>
  </commentList>
</comments>
</file>

<file path=xl/comments4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powerful spirit Magic.  Uses insanely powerful rhino calvary.  Lightly armored.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beast masters and lots of dinosaurs.  Primarrily Lizardmen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shapeshifters and lycanthropes.  Powerful blood magic and nature mages.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Well-rounded troops.  Utilize heavy knight calvary, longbowmen, pikemen, and heavy infanstry.  Spellcasters mostly buff.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Light skirmisher infanstry, berserks.  Many animal summons.  Powerful Beastmasters and rangers.  Utilize druids.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nature magic, mobile warriors.  Use turtles.  Squirrels.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Squirrels.  Powerful holy magic.  Lots of varied units.  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Very heavy infantry.  Use turtles and turtle cavalry.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Supreme necromancers.  Powerful "tomb knights". Use powerful alligators.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Heavy shock troopers with zweihanders.  Heavy knights.  Utilize powerful crossbows,  and have calvary hand crossbows.  Blackguards and death knights.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skirmishing, poision, assassination.  They have slime lords, and can poison.  Utilize Spider riders to flank.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strong, lightly-armored spearmen.  Use lots of water magic.  Many sharks.  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Varied Infantry - no shields.  Elite samurai units.  Oni.  Fire and necromancy magic.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Powerful berserker warriors.  Cryomancers. Use Penguin Paladins and Cavaliers.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More infantry-focused goblins.  Use polearms and crippling poisions to decimate enemies in melee.  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brute force.  Heavy infantry and shock troops.  Calvary is somewhat slow but the ween riders can do massive damage.  Magic is based on buffing troops.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Special orc culture.  Uses lots of disciplined and varied infantry.</t>
        </r>
      </text>
    </comment>
  </commentList>
</comments>
</file>

<file path=xl/sharedStrings.xml><?xml version="1.0" encoding="utf-8"?>
<sst xmlns="http://schemas.openxmlformats.org/spreadsheetml/2006/main" count="852" uniqueCount="702">
  <si>
    <t>Fishing</t>
  </si>
  <si>
    <t>Hunting</t>
  </si>
  <si>
    <t>Herbalism</t>
  </si>
  <si>
    <t>Climbing</t>
  </si>
  <si>
    <t>Survival</t>
  </si>
  <si>
    <t>Alchemy</t>
  </si>
  <si>
    <t>Gardening</t>
  </si>
  <si>
    <t>Carving</t>
  </si>
  <si>
    <t>Cooking</t>
  </si>
  <si>
    <t>Food preservation</t>
  </si>
  <si>
    <t>Leather working</t>
  </si>
  <si>
    <t>Smithing</t>
  </si>
  <si>
    <t>Concentration</t>
  </si>
  <si>
    <t>Tailoring</t>
  </si>
  <si>
    <t>Healing</t>
  </si>
  <si>
    <t>Repair</t>
  </si>
  <si>
    <t>Tracking</t>
  </si>
  <si>
    <t>Woodcraft</t>
  </si>
  <si>
    <t>Fletchery</t>
  </si>
  <si>
    <t>Bartering</t>
  </si>
  <si>
    <t>Lore</t>
  </si>
  <si>
    <t>Speech</t>
  </si>
  <si>
    <t>Forestry</t>
  </si>
  <si>
    <t>Gemology</t>
  </si>
  <si>
    <t>Jewelry</t>
  </si>
  <si>
    <t>Literacy</t>
  </si>
  <si>
    <t>Traps</t>
  </si>
  <si>
    <t>Locks</t>
  </si>
  <si>
    <t>Mechanic</t>
  </si>
  <si>
    <t>Athletics</t>
  </si>
  <si>
    <t>Leadership</t>
  </si>
  <si>
    <t>Runecrafting</t>
  </si>
  <si>
    <t>Enchanting</t>
  </si>
  <si>
    <t>Poison</t>
  </si>
  <si>
    <t>Command</t>
  </si>
  <si>
    <t>Stealth</t>
  </si>
  <si>
    <t>Scouting</t>
  </si>
  <si>
    <t>Counter</t>
  </si>
  <si>
    <t>Intrigue</t>
  </si>
  <si>
    <t>Politics</t>
  </si>
  <si>
    <t>Tactics</t>
  </si>
  <si>
    <t>Strategy</t>
  </si>
  <si>
    <t>Technology</t>
  </si>
  <si>
    <t>Architecture</t>
  </si>
  <si>
    <t>Planning</t>
  </si>
  <si>
    <t>Family</t>
  </si>
  <si>
    <t>Loyalty</t>
  </si>
  <si>
    <t>Spying</t>
  </si>
  <si>
    <t>Interrogation</t>
  </si>
  <si>
    <t>Torture</t>
  </si>
  <si>
    <t>Questioning</t>
  </si>
  <si>
    <t>Law</t>
  </si>
  <si>
    <t>Siegecraft</t>
  </si>
  <si>
    <t>Cross examining</t>
  </si>
  <si>
    <t>Assassinate</t>
  </si>
  <si>
    <t>Interrogate</t>
  </si>
  <si>
    <t>Spear</t>
  </si>
  <si>
    <t>Hammer</t>
  </si>
  <si>
    <t>Pike</t>
  </si>
  <si>
    <t>Halberd</t>
  </si>
  <si>
    <t>Billhook</t>
  </si>
  <si>
    <t>Polearm</t>
  </si>
  <si>
    <t>Mace</t>
  </si>
  <si>
    <t>Flail</t>
  </si>
  <si>
    <t>Axe</t>
  </si>
  <si>
    <t>Naginata</t>
  </si>
  <si>
    <t>Yari</t>
  </si>
  <si>
    <t>Wakizashi</t>
  </si>
  <si>
    <t>Knockdown</t>
  </si>
  <si>
    <t>Quick cast</t>
  </si>
  <si>
    <t>Empower</t>
  </si>
  <si>
    <t>Double cast</t>
  </si>
  <si>
    <t>Enlarge</t>
  </si>
  <si>
    <t>Maximum cast</t>
  </si>
  <si>
    <t>Tough cast</t>
  </si>
  <si>
    <t>Extend cast</t>
  </si>
  <si>
    <t>Bard</t>
  </si>
  <si>
    <t>Samurai</t>
  </si>
  <si>
    <t>Ninja</t>
  </si>
  <si>
    <t>Rogue</t>
  </si>
  <si>
    <t>Warrior</t>
  </si>
  <si>
    <t>Knight</t>
  </si>
  <si>
    <t>Mage</t>
  </si>
  <si>
    <t>Sorcerer</t>
  </si>
  <si>
    <t>Cleric</t>
  </si>
  <si>
    <t>Priest</t>
  </si>
  <si>
    <t>Ranger</t>
  </si>
  <si>
    <t>Beast master</t>
  </si>
  <si>
    <t>Druid</t>
  </si>
  <si>
    <t>Berserker</t>
  </si>
  <si>
    <t>Healer</t>
  </si>
  <si>
    <t>Kensai</t>
  </si>
  <si>
    <t>Skald</t>
  </si>
  <si>
    <t>Jester</t>
  </si>
  <si>
    <t>Eldritch Knight</t>
  </si>
  <si>
    <t>Witch doctor</t>
  </si>
  <si>
    <t>Shadow dancer</t>
  </si>
  <si>
    <t>Stormlord</t>
  </si>
  <si>
    <t>Bounty Hunter</t>
  </si>
  <si>
    <t>Barbarian</t>
  </si>
  <si>
    <t>Spellblade</t>
  </si>
  <si>
    <t>Inquisitor</t>
  </si>
  <si>
    <t>Assassin</t>
  </si>
  <si>
    <t>Paladin</t>
  </si>
  <si>
    <t>Soldier</t>
  </si>
  <si>
    <t>Ronin</t>
  </si>
  <si>
    <t>Cavalier</t>
  </si>
  <si>
    <t>Samurai Knight</t>
  </si>
  <si>
    <t>Myrmidon</t>
  </si>
  <si>
    <t>Necromancer</t>
  </si>
  <si>
    <t>Arcanamancer</t>
  </si>
  <si>
    <t>Pyromancer</t>
  </si>
  <si>
    <t>Cryomancer</t>
  </si>
  <si>
    <t>Geomancer</t>
  </si>
  <si>
    <t>Illusionist</t>
  </si>
  <si>
    <t>Thamaturge</t>
  </si>
  <si>
    <t>Mind blade</t>
  </si>
  <si>
    <t>Psion</t>
  </si>
  <si>
    <t>Shapeshifter</t>
  </si>
  <si>
    <t>Duelist</t>
  </si>
  <si>
    <t>Swashbuckler</t>
  </si>
  <si>
    <t>Blackguard</t>
  </si>
  <si>
    <t>War Priest</t>
  </si>
  <si>
    <t>Hunter</t>
  </si>
  <si>
    <t>Vanguard</t>
  </si>
  <si>
    <t>Arcane archer</t>
  </si>
  <si>
    <t>Hivemaster</t>
  </si>
  <si>
    <t>Shadow Druid</t>
  </si>
  <si>
    <t>Blood Druid</t>
  </si>
  <si>
    <t>Elementalist</t>
  </si>
  <si>
    <t>Commander</t>
  </si>
  <si>
    <t>Shaman</t>
  </si>
  <si>
    <t>Summoner</t>
  </si>
  <si>
    <t>Alchemist</t>
  </si>
  <si>
    <t>Warlock</t>
  </si>
  <si>
    <t>Beast lord</t>
  </si>
  <si>
    <t>Engineer</t>
  </si>
  <si>
    <t>Tough</t>
  </si>
  <si>
    <t>Strong</t>
  </si>
  <si>
    <t>Iron skin</t>
  </si>
  <si>
    <t>Steel skin</t>
  </si>
  <si>
    <t>Mighty</t>
  </si>
  <si>
    <t>Hardy</t>
  </si>
  <si>
    <t>Extremely hardy</t>
  </si>
  <si>
    <t>Colossus</t>
  </si>
  <si>
    <t>Athletic</t>
  </si>
  <si>
    <t>Iron lungs</t>
  </si>
  <si>
    <t>Eagle eyes</t>
  </si>
  <si>
    <t>Quick</t>
  </si>
  <si>
    <t>Greased Lightning</t>
  </si>
  <si>
    <t>Nimble</t>
  </si>
  <si>
    <t>Aggressive</t>
  </si>
  <si>
    <t>Careful</t>
  </si>
  <si>
    <t>Healthy</t>
  </si>
  <si>
    <t>Beast of Burden</t>
  </si>
  <si>
    <t>Defensive Fighter</t>
  </si>
  <si>
    <t>Dodger</t>
  </si>
  <si>
    <t>Far shot</t>
  </si>
  <si>
    <t>Immune to Pain</t>
  </si>
  <si>
    <t>Saint</t>
  </si>
  <si>
    <t>Opportunistic</t>
  </si>
  <si>
    <t>Sprinter</t>
  </si>
  <si>
    <t>Executor</t>
  </si>
  <si>
    <t>Fey blooded</t>
  </si>
  <si>
    <t>Poison blooded</t>
  </si>
  <si>
    <t>Lucky</t>
  </si>
  <si>
    <t>Demon blooded</t>
  </si>
  <si>
    <t>Good looks</t>
  </si>
  <si>
    <t>Learned</t>
  </si>
  <si>
    <t>Long lived</t>
  </si>
  <si>
    <t>Ambidextrous</t>
  </si>
  <si>
    <t>Chosen (reduced chance of injuries)</t>
  </si>
  <si>
    <t>Orc</t>
  </si>
  <si>
    <t>Human</t>
  </si>
  <si>
    <t>Troll</t>
  </si>
  <si>
    <t>Penguin</t>
  </si>
  <si>
    <t>Squirrel</t>
  </si>
  <si>
    <t>Lizard</t>
  </si>
  <si>
    <t>Oni</t>
  </si>
  <si>
    <t>French</t>
  </si>
  <si>
    <t>Spanish</t>
  </si>
  <si>
    <t>Greek</t>
  </si>
  <si>
    <t>Roman</t>
  </si>
  <si>
    <t>Hawaiian</t>
  </si>
  <si>
    <t>Persian</t>
  </si>
  <si>
    <t>Chinese</t>
  </si>
  <si>
    <t>Japanese</t>
  </si>
  <si>
    <t>Mongolian</t>
  </si>
  <si>
    <t>Sioux</t>
  </si>
  <si>
    <t>Apache</t>
  </si>
  <si>
    <t>Mayan</t>
  </si>
  <si>
    <t>Aztec</t>
  </si>
  <si>
    <t>Aborigine</t>
  </si>
  <si>
    <t>Norse</t>
  </si>
  <si>
    <t>Turkish</t>
  </si>
  <si>
    <t>African</t>
  </si>
  <si>
    <t>Zwahili</t>
  </si>
  <si>
    <t>Orcish</t>
  </si>
  <si>
    <t>Elvish</t>
  </si>
  <si>
    <t>Thai</t>
  </si>
  <si>
    <t>Indian</t>
  </si>
  <si>
    <t>Haunted forest</t>
  </si>
  <si>
    <t>Primeval</t>
  </si>
  <si>
    <t>Kiliminjaro</t>
  </si>
  <si>
    <t>Volcano</t>
  </si>
  <si>
    <t>Swamp</t>
  </si>
  <si>
    <t>Moon</t>
  </si>
  <si>
    <t>Soldiers</t>
  </si>
  <si>
    <t>Population</t>
  </si>
  <si>
    <t>Gold</t>
  </si>
  <si>
    <t>Mana crystals</t>
  </si>
  <si>
    <t>Timber</t>
  </si>
  <si>
    <t>Stone</t>
  </si>
  <si>
    <t>Ore</t>
  </si>
  <si>
    <t>Food</t>
  </si>
  <si>
    <t>Furs</t>
  </si>
  <si>
    <t>Exotic (monster parts, jewelry)</t>
  </si>
  <si>
    <t>Weapons</t>
  </si>
  <si>
    <t>Ammo</t>
  </si>
  <si>
    <t>Medicine</t>
  </si>
  <si>
    <t>Armor</t>
  </si>
  <si>
    <t>Potions</t>
  </si>
  <si>
    <t>Mounts</t>
  </si>
  <si>
    <t>Scrolls</t>
  </si>
  <si>
    <t>Airships</t>
  </si>
  <si>
    <t>Paper</t>
  </si>
  <si>
    <t>Ore mine</t>
  </si>
  <si>
    <t>Crystal mine</t>
  </si>
  <si>
    <t>Farm</t>
  </si>
  <si>
    <t>Herb farm</t>
  </si>
  <si>
    <t>Animal farm</t>
  </si>
  <si>
    <t>Gem mine</t>
  </si>
  <si>
    <t>Barracks</t>
  </si>
  <si>
    <t>Mount farm</t>
  </si>
  <si>
    <t>Fishery</t>
  </si>
  <si>
    <t>Harbor</t>
  </si>
  <si>
    <t>Supplies</t>
  </si>
  <si>
    <t>Horses</t>
  </si>
  <si>
    <t>Lizards</t>
  </si>
  <si>
    <t>Turtles</t>
  </si>
  <si>
    <t>Emus</t>
  </si>
  <si>
    <t>Wolves</t>
  </si>
  <si>
    <t>Elk</t>
  </si>
  <si>
    <t>Dino</t>
  </si>
  <si>
    <t>Demon possession</t>
  </si>
  <si>
    <t>Undead possession</t>
  </si>
  <si>
    <t>Demon summoning</t>
  </si>
  <si>
    <t>Grand Conjuration</t>
  </si>
  <si>
    <t>Awry experiment</t>
  </si>
  <si>
    <t>Awry summoning</t>
  </si>
  <si>
    <t>Meteor</t>
  </si>
  <si>
    <t>Eldritch portal</t>
  </si>
  <si>
    <t>Planar portal</t>
  </si>
  <si>
    <t>Artifact forging</t>
  </si>
  <si>
    <t>Eldritch invasion</t>
  </si>
  <si>
    <t>Demon invasion</t>
  </si>
  <si>
    <t>Undead invasion</t>
  </si>
  <si>
    <t>Iron</t>
  </si>
  <si>
    <t>Steel</t>
  </si>
  <si>
    <t>Mythril</t>
  </si>
  <si>
    <t>Adamantium</t>
  </si>
  <si>
    <t>Adamantite</t>
  </si>
  <si>
    <t>Meteorite</t>
  </si>
  <si>
    <t>Bone</t>
  </si>
  <si>
    <t>Ironbark</t>
  </si>
  <si>
    <t>Wood</t>
  </si>
  <si>
    <t>Quicksilver</t>
  </si>
  <si>
    <t>Oricalchum</t>
  </si>
  <si>
    <t>Industry</t>
  </si>
  <si>
    <t>Agriculture</t>
  </si>
  <si>
    <t>Morale</t>
  </si>
  <si>
    <t>Warcraft</t>
  </si>
  <si>
    <t>Infrastructure</t>
  </si>
  <si>
    <t>Fortifications</t>
  </si>
  <si>
    <t>(Generate and trade for resources)</t>
  </si>
  <si>
    <t>Scale</t>
  </si>
  <si>
    <t>Leather</t>
  </si>
  <si>
    <t>Might</t>
  </si>
  <si>
    <t>Resolve</t>
  </si>
  <si>
    <t>Intelligence</t>
  </si>
  <si>
    <t>Perception</t>
  </si>
  <si>
    <t>Agility</t>
  </si>
  <si>
    <t>Damage</t>
  </si>
  <si>
    <t>Initiative</t>
  </si>
  <si>
    <t>Critical Chance</t>
  </si>
  <si>
    <t>Critical Multiplier</t>
  </si>
  <si>
    <t>Reflexes</t>
  </si>
  <si>
    <t>Fortitude</t>
  </si>
  <si>
    <t>Will</t>
  </si>
  <si>
    <t>HP</t>
  </si>
  <si>
    <t>Stamina</t>
  </si>
  <si>
    <t>Block ignore</t>
  </si>
  <si>
    <t>Damage Pierce</t>
  </si>
  <si>
    <t>Action Points</t>
  </si>
  <si>
    <t>Dodge Reduce</t>
  </si>
  <si>
    <t>Block Reduce</t>
  </si>
  <si>
    <t>Direct Damage Reduction</t>
  </si>
  <si>
    <t>Damage % Reduction</t>
  </si>
  <si>
    <t>Stamina Reduce</t>
  </si>
  <si>
    <t>Parry Reduce</t>
  </si>
  <si>
    <t>Initiative Reduce</t>
  </si>
  <si>
    <t>AP Cost</t>
  </si>
  <si>
    <t>Timed Shots</t>
  </si>
  <si>
    <t>Pious</t>
  </si>
  <si>
    <t>AP Reduce %</t>
  </si>
  <si>
    <t>Durability</t>
  </si>
  <si>
    <t>Type</t>
  </si>
  <si>
    <t>Weight</t>
  </si>
  <si>
    <t>Damage % Ignore</t>
  </si>
  <si>
    <t>+30</t>
  </si>
  <si>
    <t>50</t>
  </si>
  <si>
    <t>Shark Invasion</t>
  </si>
  <si>
    <t>Italian</t>
  </si>
  <si>
    <t>Yggdrasil</t>
  </si>
  <si>
    <t>Tree of life…killing it summons tree of death, and elves become dark elves</t>
  </si>
  <si>
    <t>Tower of Dracula</t>
  </si>
  <si>
    <t>Footwork</t>
  </si>
  <si>
    <t>Goblin</t>
  </si>
  <si>
    <t>Egyptian</t>
  </si>
  <si>
    <t>Uruk</t>
  </si>
  <si>
    <t>German</t>
  </si>
  <si>
    <t>Elf</t>
  </si>
  <si>
    <t>Constitution</t>
  </si>
  <si>
    <t>Bloodlust</t>
  </si>
  <si>
    <t>Power (Dmg/Heal)</t>
  </si>
  <si>
    <t>Spell Penetration (Save Mod)</t>
  </si>
  <si>
    <t xml:space="preserve">Spell Duration </t>
  </si>
  <si>
    <t>Death Knight</t>
  </si>
  <si>
    <t>Lycanthrope</t>
  </si>
  <si>
    <t>Tree Lord</t>
  </si>
  <si>
    <t>Grove Knight</t>
  </si>
  <si>
    <t>Weens</t>
  </si>
  <si>
    <t>Dodo</t>
  </si>
  <si>
    <t>Golem Crafter</t>
  </si>
  <si>
    <t>Sniper</t>
  </si>
  <si>
    <t>Acrobatics</t>
  </si>
  <si>
    <t xml:space="preserve">Evasion </t>
  </si>
  <si>
    <t xml:space="preserve">Armor specialties </t>
  </si>
  <si>
    <t>Spell-songs.  Buffs allies or debuffs enemies, jack of all trades otherwise.</t>
  </si>
  <si>
    <t>Generic character that has several abilities to work with pet.  Gets to choose pet at beginning.</t>
  </si>
  <si>
    <t>Cleave (hit additional tile 25% of time)</t>
  </si>
  <si>
    <t>Improved Cleave (75% of time)</t>
  </si>
  <si>
    <t>Expert Cleave (doesn't hit allies)</t>
  </si>
  <si>
    <t>Taunt (can be resisted)</t>
  </si>
  <si>
    <t>Group taunt</t>
  </si>
  <si>
    <t>Improved Knockdown</t>
  </si>
  <si>
    <t>Slime Lord</t>
  </si>
  <si>
    <t>Dwarf</t>
  </si>
  <si>
    <t>Block Skill</t>
  </si>
  <si>
    <t>Dodge Skill</t>
  </si>
  <si>
    <t>Parry Skill</t>
  </si>
  <si>
    <t>Melee Skill</t>
  </si>
  <si>
    <t>Ranged Skill</t>
  </si>
  <si>
    <t>Min</t>
  </si>
  <si>
    <t>(Normal Max)</t>
  </si>
  <si>
    <t>Diff</t>
  </si>
  <si>
    <t>100/1000</t>
  </si>
  <si>
    <t>Chance equals 100% - (defender block chance * 0.9)</t>
  </si>
  <si>
    <t>Khopesh</t>
  </si>
  <si>
    <t>Ulfberht</t>
  </si>
  <si>
    <t>Khanda</t>
  </si>
  <si>
    <t>Kilij</t>
  </si>
  <si>
    <t>Swords</t>
  </si>
  <si>
    <t>Estoc</t>
  </si>
  <si>
    <t>Falchion</t>
  </si>
  <si>
    <t>Dao</t>
  </si>
  <si>
    <t>Warbrand</t>
  </si>
  <si>
    <t>Broadsword</t>
  </si>
  <si>
    <t>Dadao</t>
  </si>
  <si>
    <t>Sword staff</t>
  </si>
  <si>
    <t>Greatsword</t>
  </si>
  <si>
    <t>Maul</t>
  </si>
  <si>
    <t>Great Flail</t>
  </si>
  <si>
    <t>Berserk Chain</t>
  </si>
  <si>
    <t>Saber</t>
  </si>
  <si>
    <t>Bardiche</t>
  </si>
  <si>
    <t>Poleaxe</t>
  </si>
  <si>
    <t>Bearded Axe</t>
  </si>
  <si>
    <t>Double axe</t>
  </si>
  <si>
    <t>Dane Axe</t>
  </si>
  <si>
    <t>Hatchet</t>
  </si>
  <si>
    <t>Battle axe</t>
  </si>
  <si>
    <t>War Axe</t>
  </si>
  <si>
    <t>Great Axe</t>
  </si>
  <si>
    <t>Flanged Mace</t>
  </si>
  <si>
    <t>Winged Mace</t>
  </si>
  <si>
    <t>War Mace</t>
  </si>
  <si>
    <t>Morning Star</t>
  </si>
  <si>
    <t>Brandistock</t>
  </si>
  <si>
    <t>Long Axe</t>
  </si>
  <si>
    <t>Pole Hammer</t>
  </si>
  <si>
    <t>warhammer</t>
  </si>
  <si>
    <t>Military Pick</t>
  </si>
  <si>
    <t>Daggers</t>
  </si>
  <si>
    <t>Rondel</t>
  </si>
  <si>
    <t>Knife</t>
  </si>
  <si>
    <t>Thrusting Dagger</t>
  </si>
  <si>
    <t>Sai</t>
  </si>
  <si>
    <t>Cudgel</t>
  </si>
  <si>
    <t>Tree limb</t>
  </si>
  <si>
    <t>Two Handed Warhammer</t>
  </si>
  <si>
    <t>Arming Sword</t>
  </si>
  <si>
    <t xml:space="preserve">Rapier </t>
  </si>
  <si>
    <t>Shortsword</t>
  </si>
  <si>
    <t>Pernach</t>
  </si>
  <si>
    <t>Bec De Corbin</t>
  </si>
  <si>
    <t>Ahlspiess</t>
  </si>
  <si>
    <t>Glaive</t>
  </si>
  <si>
    <t>Guisarme</t>
  </si>
  <si>
    <t>Lochaber Axe</t>
  </si>
  <si>
    <t>Lucerne Hammer</t>
  </si>
  <si>
    <t>Man Catcher</t>
  </si>
  <si>
    <t>Pitchfork and Military Fork</t>
  </si>
  <si>
    <t>Partisan</t>
  </si>
  <si>
    <t>Voulge</t>
  </si>
  <si>
    <t>Tanto</t>
  </si>
  <si>
    <t>Dori (spartan)</t>
  </si>
  <si>
    <t>Xiphos</t>
  </si>
  <si>
    <t>Kopis</t>
  </si>
  <si>
    <t>Level</t>
  </si>
  <si>
    <t>Bretonnian</t>
  </si>
  <si>
    <t>Celtic</t>
  </si>
  <si>
    <t>Amazonian</t>
  </si>
  <si>
    <t>Cherokee</t>
  </si>
  <si>
    <t>Dark Elves</t>
  </si>
  <si>
    <t>Dwarves</t>
  </si>
  <si>
    <t>Byzantine</t>
  </si>
  <si>
    <t>Night Goblins</t>
  </si>
  <si>
    <t>Hulk</t>
  </si>
  <si>
    <t>Colossal</t>
  </si>
  <si>
    <t>Scaly</t>
  </si>
  <si>
    <t>Iron_Hide</t>
  </si>
  <si>
    <t>Name</t>
  </si>
  <si>
    <t>Description</t>
  </si>
  <si>
    <t>Pre-Reqs</t>
  </si>
  <si>
    <t>15% bonus to AP for each piece of heavy armor</t>
  </si>
  <si>
    <t>10% bonus to AP for weapon</t>
  </si>
  <si>
    <t>Permanent -4 to Damage Ignore</t>
  </si>
  <si>
    <t>WeightLifter</t>
  </si>
  <si>
    <t>15% bonus to Stamina for each piece of heavy armor</t>
  </si>
  <si>
    <t>Hadoken</t>
  </si>
  <si>
    <t>Bullet</t>
  </si>
  <si>
    <t>Astral</t>
  </si>
  <si>
    <t>Fighting</t>
  </si>
  <si>
    <t>Water</t>
  </si>
  <si>
    <t>Range</t>
  </si>
  <si>
    <t>Summon Shoggoth</t>
  </si>
  <si>
    <t>Eldritch Chomp</t>
  </si>
  <si>
    <t>Eldritch Gaze</t>
  </si>
  <si>
    <t>Slugger</t>
  </si>
  <si>
    <t>Kamehameha</t>
  </si>
  <si>
    <t>Raycast</t>
  </si>
  <si>
    <t>Damage opponents in Los</t>
  </si>
  <si>
    <t>Damage an opponent</t>
  </si>
  <si>
    <t>Magic</t>
  </si>
  <si>
    <t>15% permanent bonus to Damge Reduction</t>
  </si>
  <si>
    <t>Two Handed Expert</t>
  </si>
  <si>
    <t>Gain +15% might when using two handed weapon</t>
  </si>
  <si>
    <t>Medium Shield Expert</t>
  </si>
  <si>
    <t>Gain additional Block chance after successful block</t>
  </si>
  <si>
    <t>Barbarism</t>
  </si>
  <si>
    <t>Gain a HoT for 100% of life over 5 turns after killing enemy</t>
  </si>
  <si>
    <t>Bastion</t>
  </si>
  <si>
    <t>Gain stamina after successful block</t>
  </si>
  <si>
    <t>Savage Visage</t>
  </si>
  <si>
    <t>Apply horror effect to nearby enemies after doing damage</t>
  </si>
  <si>
    <t>Violence fetish</t>
  </si>
  <si>
    <t>Gain a Hot for 5% of the damage done over 5 turns on doing damage</t>
  </si>
  <si>
    <t>Bash Buddy</t>
  </si>
  <si>
    <t>Give nearby allies a shield whenever performing an attack</t>
  </si>
  <si>
    <t>Bully</t>
  </si>
  <si>
    <t>Gain +15% dmg each consecutive attack against an enemy</t>
  </si>
  <si>
    <t>Excecutioner</t>
  </si>
  <si>
    <t>Triple damage versus targets with less than 25% health</t>
  </si>
  <si>
    <t>Predator</t>
  </si>
  <si>
    <t>Do +50% damage for each injury on target</t>
  </si>
  <si>
    <t>Shield Happy</t>
  </si>
  <si>
    <t>Double chance to block if shielded</t>
  </si>
  <si>
    <t>Gargantuan</t>
  </si>
  <si>
    <t>Gain +25% permanent hp</t>
  </si>
  <si>
    <t>Massive</t>
  </si>
  <si>
    <t>Gain +10% permanent constitution</t>
  </si>
  <si>
    <t>Shield Pro</t>
  </si>
  <si>
    <t>Gain +15% permanent block chance</t>
  </si>
  <si>
    <t>Enrage</t>
  </si>
  <si>
    <t>Gain +15% buff to power when damaged</t>
  </si>
  <si>
    <t>Savage Soul</t>
  </si>
  <si>
    <t>Gain Shield worth 25% of this character's HP after doing a critical hit</t>
  </si>
  <si>
    <t>Squishy</t>
  </si>
  <si>
    <t>Reduces damage of attacks by +3% for each point of armor ignore on weapon</t>
  </si>
  <si>
    <t>Soothing Mist</t>
  </si>
  <si>
    <t>AoE</t>
  </si>
  <si>
    <t>Leave a zone that heals targets who enter</t>
  </si>
  <si>
    <t>Light Shield Expert</t>
  </si>
  <si>
    <t>Gain +25% chance to parry when using small shield</t>
  </si>
  <si>
    <t>Light Armor Expert</t>
  </si>
  <si>
    <t>Gain +15% chane to dodge for each piece of light armor worn</t>
  </si>
  <si>
    <t>Healer's Gift</t>
  </si>
  <si>
    <t>Heals from this character also add a point of morale</t>
  </si>
  <si>
    <t>Rascal</t>
  </si>
  <si>
    <t>Successful taunts also heal this target for 15% of their hp</t>
  </si>
  <si>
    <t>Jealousy</t>
  </si>
  <si>
    <t>Gain +10% to might whenever nearby ally takes damage</t>
  </si>
  <si>
    <t>Duration</t>
  </si>
  <si>
    <t>Successful dodges buff this character's agility by 10%</t>
  </si>
  <si>
    <t>Dimensional Seep</t>
  </si>
  <si>
    <t>Gain +5% might buff each turn</t>
  </si>
  <si>
    <t>Gain +5% agility and Might when hitting bleeding targets</t>
  </si>
  <si>
    <t>Gain +15% agility and accuracy for each tile moved in a turn</t>
  </si>
  <si>
    <t>Do attack back to target after receiving melee attack</t>
  </si>
  <si>
    <t>Inner Fire</t>
  </si>
  <si>
    <t>Gain +10% might for each shield on this target</t>
  </si>
  <si>
    <t>Overwhelm</t>
  </si>
  <si>
    <t>Each consecutive attack on target debuffs their dodge, parry, and block</t>
  </si>
  <si>
    <t>Sticker</t>
  </si>
  <si>
    <t>Attacks with polearms against targets who have adjacent enemies ignore block, dodge, parry</t>
  </si>
  <si>
    <t>Backstabber</t>
  </si>
  <si>
    <t>gain +200% critical chance when doing damage with daggers/swords/spears against targets with adjacent enemy</t>
  </si>
  <si>
    <t>Leave contended zones without taking attacks of opportunity</t>
  </si>
  <si>
    <t>Assuage</t>
  </si>
  <si>
    <t>Heals from this character buff target causing heals to do +33% more</t>
  </si>
  <si>
    <t>Additional damage when wearing heavy armor depending on armor ignore of weapon</t>
  </si>
  <si>
    <t>Vigor</t>
  </si>
  <si>
    <t>Gain +20% to AP</t>
  </si>
  <si>
    <t>Warrior, 5</t>
  </si>
  <si>
    <t>Iron Lungs</t>
  </si>
  <si>
    <t>Gain +50% stamina each round</t>
  </si>
  <si>
    <t>Warrior, 3</t>
  </si>
  <si>
    <t>Axe Expert</t>
  </si>
  <si>
    <t>Berserker, 3</t>
  </si>
  <si>
    <t>Tis but a flesh wound</t>
  </si>
  <si>
    <t>25% chance on taking an injury for it to be instead negated</t>
  </si>
  <si>
    <t>Gain +15% ap and stamina</t>
  </si>
  <si>
    <t>Raining Blood</t>
  </si>
  <si>
    <t>Berserker, 7</t>
  </si>
  <si>
    <t>Olfcation</t>
  </si>
  <si>
    <t>Special</t>
  </si>
  <si>
    <t>Gain +100% chance to detect stealthed enemies</t>
  </si>
  <si>
    <t>Roar</t>
  </si>
  <si>
    <t>Taunt</t>
  </si>
  <si>
    <t>Knight, 2</t>
  </si>
  <si>
    <t>Target deals -50% dmg against all targets except taunter, but does +100% dmg to taunter</t>
  </si>
  <si>
    <t>Mass Taunt</t>
  </si>
  <si>
    <t>Nearby targets deal -25% dmg against all targets except taunter, but does +100% dmg to taunter</t>
  </si>
  <si>
    <t>Burn Master</t>
  </si>
  <si>
    <t>Resisting taunts by this target are -75% as effective</t>
  </si>
  <si>
    <t>Nearby allies that get killed cause this target to gain a HoT for 25% of their life</t>
  </si>
  <si>
    <t>Dinner</t>
  </si>
  <si>
    <t>Uncanny Dodge</t>
  </si>
  <si>
    <t>Dodge no longer receives penalties when facing multiple enemies</t>
  </si>
  <si>
    <t>Metal Head</t>
  </si>
  <si>
    <t>Music buffs to this target cause a random debuff to be cured</t>
  </si>
  <si>
    <t>Rage</t>
  </si>
  <si>
    <t>Fury</t>
  </si>
  <si>
    <t>Injuries cause this target to gain +20% buff to might</t>
  </si>
  <si>
    <t>Causing a bleeding injury restores 3 AP to this target</t>
  </si>
  <si>
    <t>???</t>
  </si>
  <si>
    <t>Gain 5 stamina when being hit</t>
  </si>
  <si>
    <t>Heavy Armor Expert</t>
  </si>
  <si>
    <t xml:space="preserve">Each armor's flat damage ignore is increased by +15% </t>
  </si>
  <si>
    <t>Damage and reduces morale</t>
  </si>
  <si>
    <t>Instant</t>
  </si>
  <si>
    <t>Reduce morale, high chance to cause insanity</t>
  </si>
  <si>
    <t>Slime Rain</t>
  </si>
  <si>
    <t>Place slime zones on ground</t>
  </si>
  <si>
    <t>Dur</t>
  </si>
  <si>
    <t>Summon</t>
  </si>
  <si>
    <t>Slug horde</t>
  </si>
  <si>
    <t>Summon 3 sluggishes</t>
  </si>
  <si>
    <t>Mindrot</t>
  </si>
  <si>
    <t>Stun targets who don't resist</t>
  </si>
  <si>
    <t>Neurotoxin Spray</t>
  </si>
  <si>
    <t>Poison Mist</t>
  </si>
  <si>
    <t>Leave a zone that poisons targets who enter</t>
  </si>
  <si>
    <t>Toxic Corruption</t>
  </si>
  <si>
    <t>??</t>
  </si>
  <si>
    <t>Chance to turn each HoT into a DoT</t>
  </si>
  <si>
    <t>Numbing Poison</t>
  </si>
  <si>
    <t>Apply a HoT to target for 7 hp each turn</t>
  </si>
  <si>
    <t>Slime Punch</t>
  </si>
  <si>
    <t>Large damage plus DoT to targets slime zone</t>
  </si>
  <si>
    <t>Slime Blast</t>
  </si>
  <si>
    <t>Cause slime zones nearby, knock targets back</t>
  </si>
  <si>
    <t>Wide Slash</t>
  </si>
  <si>
    <t>Absorb Toxins</t>
  </si>
  <si>
    <t>Chance to cure DoT on ally, receive +15% might and intel buff for each</t>
  </si>
  <si>
    <t>Slime Eater</t>
  </si>
  <si>
    <t>Absorb a slimze zone and gain +25% intelligence, plus cure 20% life</t>
  </si>
  <si>
    <t>Slime Champion</t>
  </si>
  <si>
    <t>Give +25% might and agi buff to any ally slug</t>
  </si>
  <si>
    <t>Sluggoth Spawn</t>
  </si>
  <si>
    <t>Unique</t>
  </si>
  <si>
    <t>Shoggoth</t>
  </si>
  <si>
    <t>Summon a sluggoth</t>
  </si>
  <si>
    <t>Stoic</t>
  </si>
  <si>
    <t>Abilities that force this target to move are 50% more difficult</t>
  </si>
  <si>
    <t>Pikemaster</t>
  </si>
  <si>
    <t>When using spear wall with a 2 handed polearm, attacks are 50% more accurate</t>
  </si>
  <si>
    <t>Spear wall costs 25% less stamina, and gives a 10% constitution buff</t>
  </si>
  <si>
    <t>Missile Deflect</t>
  </si>
  <si>
    <t>Samurai, 5</t>
  </si>
  <si>
    <t>Missiles can now be parried, but at a 50% penalty</t>
  </si>
  <si>
    <t>Slime Trail</t>
  </si>
  <si>
    <t xml:space="preserve">Slug </t>
  </si>
  <si>
    <t>Spear Expert</t>
  </si>
  <si>
    <t>Regeneration</t>
  </si>
  <si>
    <t>Gain 3% of HP per turn</t>
  </si>
  <si>
    <t>Ysera's Gift</t>
  </si>
  <si>
    <t>Druid, 5</t>
  </si>
  <si>
    <t>Random Ally gains 3 HP beginning this character's turn</t>
  </si>
  <si>
    <t>Druid, 7</t>
  </si>
  <si>
    <t>Chance on taking damage to heal damage as a HoT over 10 turns</t>
  </si>
  <si>
    <t>Vitality</t>
  </si>
  <si>
    <t>Druid, 3</t>
  </si>
  <si>
    <t>Healing a target who has a HoT also buffs their constitution by 15%</t>
  </si>
  <si>
    <t>Swat Revenge</t>
  </si>
  <si>
    <t>Damage done to this target that is less than 20% of its HP is immediately turned back against attacker</t>
  </si>
  <si>
    <t>Gate</t>
  </si>
  <si>
    <t>Random</t>
  </si>
  <si>
    <t>Summon a random eldritch monster</t>
  </si>
  <si>
    <t>Corruption</t>
  </si>
  <si>
    <t>Increase a target's corruption by 10</t>
  </si>
  <si>
    <t>Body Leech</t>
  </si>
  <si>
    <t>Leech stamina from target</t>
  </si>
  <si>
    <t>Void Might</t>
  </si>
  <si>
    <t>Eldritch Push</t>
  </si>
  <si>
    <t>Push a target back a square if not resisted</t>
  </si>
  <si>
    <t>Eldritch Pull</t>
  </si>
  <si>
    <t>Pull a target a square if not resisted</t>
  </si>
  <si>
    <t>Starlight</t>
  </si>
  <si>
    <t>Eldritch Weaver, 2</t>
  </si>
  <si>
    <t>Targeting characters with a shield reduces this target's corruption by 1 and increases theirs by 3</t>
  </si>
  <si>
    <t>Cranky</t>
  </si>
  <si>
    <t>25% of the time, abilities do 50% more damage</t>
  </si>
  <si>
    <t>Photosynthesis</t>
  </si>
  <si>
    <t>Plants</t>
  </si>
  <si>
    <t>Heals to this target also cause a DoT for 25% of the damage over 5 turns</t>
  </si>
  <si>
    <t>Vile Spores</t>
  </si>
  <si>
    <t>Mushrooms</t>
  </si>
  <si>
    <t>Attacks to this target cause random nearby enemy to gain a DoT</t>
  </si>
  <si>
    <t>Healing Spores</t>
  </si>
  <si>
    <t>This target's attacks cause a random nearby ally to gain a HoT</t>
  </si>
  <si>
    <t>Zen</t>
  </si>
  <si>
    <t>Attacks to this target cause random nearby ally to gain a HoT for 25% of damage</t>
  </si>
  <si>
    <t>Random nearby enemy gets bleed injury on this target's turn</t>
  </si>
  <si>
    <t>Pettable</t>
  </si>
  <si>
    <t>If this target doesn't take damage for 3 turns, 3rd turn causes massive critical buff</t>
  </si>
  <si>
    <t>Poison Dart</t>
  </si>
  <si>
    <t>Poison target if not dodged and resisted</t>
  </si>
  <si>
    <t>Debuffs intelligence 30%</t>
  </si>
  <si>
    <t>Poisonskin</t>
  </si>
  <si>
    <t>Melee attackers have chance to become poisoned</t>
  </si>
  <si>
    <t>Plaguebearer</t>
  </si>
  <si>
    <t>Melee attacks on poisoned targets have chance to cause DoTs to spread</t>
  </si>
  <si>
    <t>Ysera's Bane</t>
  </si>
  <si>
    <t>Random enemy receives DoT on this character's turn</t>
  </si>
  <si>
    <t>Poison Nova</t>
  </si>
  <si>
    <t>Nearby targets receive powerful Poison DoT</t>
  </si>
  <si>
    <t>Poison Lance</t>
  </si>
  <si>
    <t>Toxic Blast</t>
  </si>
  <si>
    <t>Rot</t>
  </si>
  <si>
    <t>Poisoned targets also receive -5% constitution debuff</t>
  </si>
  <si>
    <t>Noxious Vitatlity</t>
  </si>
  <si>
    <t>Poisoning targets recovers 15 stamina on this target</t>
  </si>
  <si>
    <t>Virulence</t>
  </si>
  <si>
    <t>Poisoning a target that is already poisoned causes adjacent targets to receive the DoT</t>
  </si>
  <si>
    <t>Septic Shock</t>
  </si>
  <si>
    <t>Melee attacks against poisoned targets do +25% damage</t>
  </si>
  <si>
    <t>Gain +50% crit with axes</t>
  </si>
  <si>
    <t>Axe Mastery</t>
  </si>
  <si>
    <t>Recover 5 stamina when doing damage to shields with axes</t>
  </si>
  <si>
    <t>Bulldoze</t>
  </si>
  <si>
    <t>Swap tiles with target if not resisted</t>
  </si>
  <si>
    <t>Howl</t>
  </si>
  <si>
    <t>Consume HoTs on self, but heal for amount consumed</t>
  </si>
  <si>
    <t>Leave a trail of slime whenever moving a tile</t>
  </si>
  <si>
    <t>Physical</t>
  </si>
  <si>
    <t>Consume a random debuff, recover 20% hp</t>
  </si>
  <si>
    <t>Reduce morale of nearby enemies</t>
  </si>
  <si>
    <t>Shroom Herder, 3</t>
  </si>
  <si>
    <t>Shroom Druid, 2</t>
  </si>
  <si>
    <t>When nearby ally mushroom units are killed, this target receives +25% might and agility buff</t>
  </si>
  <si>
    <t>Shroom Revenge</t>
  </si>
  <si>
    <t>Rally</t>
  </si>
  <si>
    <t>Soldier, 6</t>
  </si>
  <si>
    <t>Knight, 4</t>
  </si>
  <si>
    <t>Removes terrorized and routing from allies</t>
  </si>
  <si>
    <t>Void Being</t>
  </si>
  <si>
    <t>Eldritch</t>
  </si>
  <si>
    <t>Immune to corruption</t>
  </si>
  <si>
    <t>Increase a target's corruption by 20, but buff Might and Constitution by 50% (cannot target eldritch beings)</t>
  </si>
  <si>
    <t>Trample</t>
  </si>
  <si>
    <t>Run over enemies and cause them to move to random tiles, can only be blocked with spear wall</t>
  </si>
  <si>
    <t>Charge</t>
  </si>
  <si>
    <t>Charge into enemy and stun them</t>
  </si>
  <si>
    <t>Leap</t>
  </si>
  <si>
    <t>Wereween</t>
  </si>
  <si>
    <t>Gromp</t>
  </si>
  <si>
    <t>Jump on to target unoccupied tile, ignores spear wall</t>
  </si>
  <si>
    <t>Hazer</t>
  </si>
  <si>
    <t>Orc, 3</t>
  </si>
  <si>
    <t>Hitting a taunted target causes a HoT for 15% of dmg done over 5 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</si>
</sst>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>
      <selection activeCell="D41" sqref="D41"/>
    </sheetView>
  </sheetViews>
  <sheetFormatPr defaultRowHeight="15" x14ac:dyDescent="0.25"/>
  <cols>
    <col min="1" max="1" width="17.42578125" style="2" bestFit="1" customWidth="1"/>
  </cols>
  <sheetData>
    <row r="1" spans="1:1" x14ac:dyDescent="0.25">
      <c r="A1" s="1" t="s">
        <v>5</v>
      </c>
    </row>
    <row r="2" spans="1:1" x14ac:dyDescent="0.25">
      <c r="A2" s="1" t="s">
        <v>29</v>
      </c>
    </row>
    <row r="3" spans="1:1" x14ac:dyDescent="0.25">
      <c r="A3" s="1" t="s">
        <v>19</v>
      </c>
    </row>
    <row r="4" spans="1:1" x14ac:dyDescent="0.25">
      <c r="A4" s="1" t="s">
        <v>7</v>
      </c>
    </row>
    <row r="5" spans="1:1" x14ac:dyDescent="0.25">
      <c r="A5" s="1" t="s">
        <v>3</v>
      </c>
    </row>
    <row r="6" spans="1:1" x14ac:dyDescent="0.25">
      <c r="A6" s="1" t="s">
        <v>34</v>
      </c>
    </row>
    <row r="7" spans="1:1" x14ac:dyDescent="0.25">
      <c r="A7" s="1" t="s">
        <v>12</v>
      </c>
    </row>
    <row r="8" spans="1:1" x14ac:dyDescent="0.25">
      <c r="A8" s="1" t="s">
        <v>8</v>
      </c>
    </row>
    <row r="9" spans="1:1" x14ac:dyDescent="0.25">
      <c r="A9" s="1" t="s">
        <v>32</v>
      </c>
    </row>
    <row r="10" spans="1:1" x14ac:dyDescent="0.25">
      <c r="A10" s="1" t="s">
        <v>0</v>
      </c>
    </row>
    <row r="11" spans="1:1" x14ac:dyDescent="0.25">
      <c r="A11" s="1" t="s">
        <v>18</v>
      </c>
    </row>
    <row r="12" spans="1:1" x14ac:dyDescent="0.25">
      <c r="A12" s="1" t="s">
        <v>9</v>
      </c>
    </row>
    <row r="13" spans="1:1" x14ac:dyDescent="0.25">
      <c r="A13" s="1" t="s">
        <v>22</v>
      </c>
    </row>
    <row r="14" spans="1:1" x14ac:dyDescent="0.25">
      <c r="A14" s="1" t="s">
        <v>6</v>
      </c>
    </row>
    <row r="15" spans="1:1" x14ac:dyDescent="0.25">
      <c r="A15" s="1" t="s">
        <v>23</v>
      </c>
    </row>
    <row r="16" spans="1:1" x14ac:dyDescent="0.25">
      <c r="A16" s="1" t="s">
        <v>14</v>
      </c>
    </row>
    <row r="17" spans="1:1" x14ac:dyDescent="0.25">
      <c r="A17" s="1" t="s">
        <v>2</v>
      </c>
    </row>
    <row r="18" spans="1:1" x14ac:dyDescent="0.25">
      <c r="A18" s="1" t="s">
        <v>1</v>
      </c>
    </row>
    <row r="19" spans="1:1" x14ac:dyDescent="0.25">
      <c r="A19" s="1" t="s">
        <v>24</v>
      </c>
    </row>
    <row r="20" spans="1:1" x14ac:dyDescent="0.25">
      <c r="A20" s="1" t="s">
        <v>30</v>
      </c>
    </row>
    <row r="21" spans="1:1" x14ac:dyDescent="0.25">
      <c r="A21" s="1" t="s">
        <v>10</v>
      </c>
    </row>
    <row r="22" spans="1:1" x14ac:dyDescent="0.25">
      <c r="A22" s="1" t="s">
        <v>25</v>
      </c>
    </row>
    <row r="23" spans="1:1" x14ac:dyDescent="0.25">
      <c r="A23" s="1" t="s">
        <v>27</v>
      </c>
    </row>
    <row r="24" spans="1:1" x14ac:dyDescent="0.25">
      <c r="A24" s="1" t="s">
        <v>20</v>
      </c>
    </row>
    <row r="25" spans="1:1" x14ac:dyDescent="0.25">
      <c r="A25" s="1" t="s">
        <v>28</v>
      </c>
    </row>
    <row r="26" spans="1:1" x14ac:dyDescent="0.25">
      <c r="A26" s="1" t="s">
        <v>33</v>
      </c>
    </row>
    <row r="27" spans="1:1" x14ac:dyDescent="0.25">
      <c r="A27" s="1" t="s">
        <v>15</v>
      </c>
    </row>
    <row r="28" spans="1:1" x14ac:dyDescent="0.25">
      <c r="A28" s="1" t="s">
        <v>31</v>
      </c>
    </row>
    <row r="29" spans="1:1" x14ac:dyDescent="0.25">
      <c r="A29" s="1" t="s">
        <v>36</v>
      </c>
    </row>
    <row r="30" spans="1:1" x14ac:dyDescent="0.25">
      <c r="A30" s="1" t="s">
        <v>11</v>
      </c>
    </row>
    <row r="31" spans="1:1" x14ac:dyDescent="0.25">
      <c r="A31" s="1" t="s">
        <v>21</v>
      </c>
    </row>
    <row r="32" spans="1:1" x14ac:dyDescent="0.25">
      <c r="A32" s="1" t="s">
        <v>35</v>
      </c>
    </row>
    <row r="33" spans="1:1" x14ac:dyDescent="0.25">
      <c r="A33" s="1" t="s">
        <v>4</v>
      </c>
    </row>
    <row r="34" spans="1:1" x14ac:dyDescent="0.25">
      <c r="A34" s="1" t="s">
        <v>13</v>
      </c>
    </row>
    <row r="35" spans="1:1" x14ac:dyDescent="0.25">
      <c r="A35" s="1" t="s">
        <v>16</v>
      </c>
    </row>
    <row r="36" spans="1:1" x14ac:dyDescent="0.25">
      <c r="A36" s="1" t="s">
        <v>26</v>
      </c>
    </row>
    <row r="37" spans="1:1" x14ac:dyDescent="0.25">
      <c r="A37" s="1" t="s">
        <v>17</v>
      </c>
    </row>
  </sheetData>
  <sortState ref="A1:A39">
    <sortCondition ref="A1:A39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52"/>
  <sheetViews>
    <sheetView workbookViewId="0">
      <selection activeCell="K14" sqref="K14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192</v>
      </c>
    </row>
    <row r="2" spans="1:1" x14ac:dyDescent="0.25">
      <c r="A2" s="1" t="s">
        <v>195</v>
      </c>
    </row>
    <row r="3" spans="1:1" x14ac:dyDescent="0.25">
      <c r="A3" s="1" t="s">
        <v>422</v>
      </c>
    </row>
    <row r="4" spans="1:1" x14ac:dyDescent="0.25">
      <c r="A4" s="1" t="s">
        <v>189</v>
      </c>
    </row>
    <row r="5" spans="1:1" x14ac:dyDescent="0.25">
      <c r="A5" s="1" t="s">
        <v>191</v>
      </c>
    </row>
    <row r="6" spans="1:1" x14ac:dyDescent="0.25">
      <c r="A6" s="1" t="s">
        <v>420</v>
      </c>
    </row>
    <row r="7" spans="1:1" x14ac:dyDescent="0.25">
      <c r="A7" s="1" t="s">
        <v>426</v>
      </c>
    </row>
    <row r="8" spans="1:1" x14ac:dyDescent="0.25">
      <c r="A8" s="1" t="s">
        <v>421</v>
      </c>
    </row>
    <row r="9" spans="1:1" x14ac:dyDescent="0.25">
      <c r="A9" s="1" t="s">
        <v>423</v>
      </c>
    </row>
    <row r="10" spans="1:1" x14ac:dyDescent="0.25">
      <c r="A10" s="1" t="s">
        <v>185</v>
      </c>
    </row>
    <row r="11" spans="1:1" x14ac:dyDescent="0.25">
      <c r="A11" s="1" t="s">
        <v>424</v>
      </c>
    </row>
    <row r="12" spans="1:1" x14ac:dyDescent="0.25">
      <c r="A12" s="1" t="s">
        <v>425</v>
      </c>
    </row>
    <row r="13" spans="1:1" x14ac:dyDescent="0.25">
      <c r="A13" s="1" t="s">
        <v>318</v>
      </c>
    </row>
    <row r="14" spans="1:1" x14ac:dyDescent="0.25">
      <c r="A14" s="1" t="s">
        <v>198</v>
      </c>
    </row>
    <row r="15" spans="1:1" x14ac:dyDescent="0.25">
      <c r="A15" s="2" t="s">
        <v>179</v>
      </c>
    </row>
    <row r="16" spans="1:1" x14ac:dyDescent="0.25">
      <c r="A16" s="2" t="s">
        <v>320</v>
      </c>
    </row>
    <row r="17" spans="1:1" x14ac:dyDescent="0.25">
      <c r="A17" s="2" t="s">
        <v>317</v>
      </c>
    </row>
    <row r="18" spans="1:1" x14ac:dyDescent="0.25">
      <c r="A18" s="1" t="s">
        <v>181</v>
      </c>
    </row>
    <row r="19" spans="1:1" x14ac:dyDescent="0.25">
      <c r="A19" s="1" t="s">
        <v>183</v>
      </c>
    </row>
    <row r="20" spans="1:1" x14ac:dyDescent="0.25">
      <c r="A20" s="1" t="s">
        <v>200</v>
      </c>
    </row>
    <row r="21" spans="1:1" x14ac:dyDescent="0.25">
      <c r="A21" s="1" t="s">
        <v>312</v>
      </c>
    </row>
    <row r="22" spans="1:1" x14ac:dyDescent="0.25">
      <c r="A22" s="1" t="s">
        <v>186</v>
      </c>
    </row>
    <row r="23" spans="1:1" x14ac:dyDescent="0.25">
      <c r="A23" s="1" t="s">
        <v>190</v>
      </c>
    </row>
    <row r="24" spans="1:1" x14ac:dyDescent="0.25">
      <c r="A24" s="1" t="s">
        <v>187</v>
      </c>
    </row>
    <row r="25" spans="1:1" x14ac:dyDescent="0.25">
      <c r="A25" s="1" t="s">
        <v>193</v>
      </c>
    </row>
    <row r="26" spans="1:1" x14ac:dyDescent="0.25">
      <c r="A26" s="1" t="s">
        <v>427</v>
      </c>
    </row>
    <row r="27" spans="1:1" x14ac:dyDescent="0.25">
      <c r="A27" s="1" t="s">
        <v>197</v>
      </c>
    </row>
    <row r="28" spans="1:1" x14ac:dyDescent="0.25">
      <c r="A28" s="1" t="s">
        <v>184</v>
      </c>
    </row>
    <row r="29" spans="1:1" x14ac:dyDescent="0.25">
      <c r="A29" s="1" t="s">
        <v>182</v>
      </c>
    </row>
    <row r="30" spans="1:1" x14ac:dyDescent="0.25">
      <c r="A30" s="1" t="s">
        <v>188</v>
      </c>
    </row>
    <row r="31" spans="1:1" x14ac:dyDescent="0.25">
      <c r="A31" s="2" t="s">
        <v>180</v>
      </c>
    </row>
    <row r="32" spans="1:1" x14ac:dyDescent="0.25">
      <c r="A32" s="1" t="s">
        <v>199</v>
      </c>
    </row>
    <row r="33" spans="1:1" x14ac:dyDescent="0.25">
      <c r="A33" s="1" t="s">
        <v>194</v>
      </c>
    </row>
    <row r="34" spans="1:1" x14ac:dyDescent="0.25">
      <c r="A34" s="1" t="s">
        <v>319</v>
      </c>
    </row>
    <row r="35" spans="1:1" x14ac:dyDescent="0.25">
      <c r="A35" s="2" t="s">
        <v>196</v>
      </c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</sheetData>
  <sortState ref="A1:A43">
    <sortCondition ref="A1:A43"/>
  </sortState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A10" sqref="A10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/>
    </row>
    <row r="2" spans="1:1" x14ac:dyDescent="0.25">
      <c r="A2" s="1" t="s">
        <v>201</v>
      </c>
    </row>
    <row r="3" spans="1:1" x14ac:dyDescent="0.25">
      <c r="A3" s="1" t="s">
        <v>203</v>
      </c>
    </row>
    <row r="4" spans="1:1" x14ac:dyDescent="0.25">
      <c r="A4" s="1" t="s">
        <v>206</v>
      </c>
    </row>
    <row r="5" spans="1:1" x14ac:dyDescent="0.25">
      <c r="A5" s="1" t="s">
        <v>202</v>
      </c>
    </row>
    <row r="6" spans="1:1" x14ac:dyDescent="0.25">
      <c r="A6" s="1" t="s">
        <v>205</v>
      </c>
    </row>
    <row r="7" spans="1:1" x14ac:dyDescent="0.25">
      <c r="A7" s="1" t="s">
        <v>204</v>
      </c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6">
    <sortCondition ref="A1:A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sqref="A1:A6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224</v>
      </c>
    </row>
    <row r="2" spans="1:1" x14ac:dyDescent="0.25">
      <c r="A2" s="2" t="s">
        <v>218</v>
      </c>
    </row>
    <row r="3" spans="1:1" x14ac:dyDescent="0.25">
      <c r="A3" s="1" t="s">
        <v>220</v>
      </c>
    </row>
    <row r="4" spans="1:1" x14ac:dyDescent="0.25">
      <c r="A4" s="1" t="s">
        <v>216</v>
      </c>
    </row>
    <row r="5" spans="1:1" x14ac:dyDescent="0.25">
      <c r="A5" s="1" t="s">
        <v>214</v>
      </c>
    </row>
    <row r="6" spans="1:1" x14ac:dyDescent="0.25">
      <c r="A6" s="1" t="s">
        <v>215</v>
      </c>
    </row>
    <row r="7" spans="1:1" x14ac:dyDescent="0.25">
      <c r="A7" s="1" t="s">
        <v>209</v>
      </c>
    </row>
    <row r="8" spans="1:1" x14ac:dyDescent="0.25">
      <c r="A8" s="1" t="s">
        <v>210</v>
      </c>
    </row>
    <row r="9" spans="1:1" x14ac:dyDescent="0.25">
      <c r="A9" s="1" t="s">
        <v>219</v>
      </c>
    </row>
    <row r="10" spans="1:1" x14ac:dyDescent="0.25">
      <c r="A10" s="1" t="s">
        <v>222</v>
      </c>
    </row>
    <row r="11" spans="1:1" x14ac:dyDescent="0.25">
      <c r="A11" s="1" t="s">
        <v>213</v>
      </c>
    </row>
    <row r="12" spans="1:1" x14ac:dyDescent="0.25">
      <c r="A12" s="1" t="s">
        <v>225</v>
      </c>
    </row>
    <row r="13" spans="1:1" x14ac:dyDescent="0.25">
      <c r="A13" s="1" t="s">
        <v>208</v>
      </c>
    </row>
    <row r="14" spans="1:1" x14ac:dyDescent="0.25">
      <c r="A14" s="2" t="s">
        <v>221</v>
      </c>
    </row>
    <row r="15" spans="1:1" x14ac:dyDescent="0.25">
      <c r="A15" s="1" t="s">
        <v>223</v>
      </c>
    </row>
    <row r="16" spans="1:1" x14ac:dyDescent="0.25">
      <c r="A16" s="1" t="s">
        <v>52</v>
      </c>
    </row>
    <row r="17" spans="1:1" x14ac:dyDescent="0.25">
      <c r="A17" s="2" t="s">
        <v>207</v>
      </c>
    </row>
    <row r="18" spans="1:1" x14ac:dyDescent="0.25">
      <c r="A18" s="1" t="s">
        <v>212</v>
      </c>
    </row>
    <row r="19" spans="1:1" x14ac:dyDescent="0.25">
      <c r="A19" s="1" t="s">
        <v>211</v>
      </c>
    </row>
    <row r="20" spans="1:1" x14ac:dyDescent="0.25">
      <c r="A20" s="1" t="s">
        <v>217</v>
      </c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</sheetData>
  <sortState ref="A7:A26">
    <sortCondition ref="A7:A2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E27" sqref="E27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230</v>
      </c>
    </row>
    <row r="2" spans="1:1" x14ac:dyDescent="0.25">
      <c r="A2" s="1" t="s">
        <v>232</v>
      </c>
    </row>
    <row r="3" spans="1:1" x14ac:dyDescent="0.25">
      <c r="A3" s="1" t="s">
        <v>227</v>
      </c>
    </row>
    <row r="4" spans="1:1" x14ac:dyDescent="0.25">
      <c r="A4" s="1" t="s">
        <v>228</v>
      </c>
    </row>
    <row r="5" spans="1:1" x14ac:dyDescent="0.25">
      <c r="A5" s="1" t="s">
        <v>234</v>
      </c>
    </row>
    <row r="6" spans="1:1" x14ac:dyDescent="0.25">
      <c r="A6" s="1" t="s">
        <v>231</v>
      </c>
    </row>
    <row r="7" spans="1:1" x14ac:dyDescent="0.25">
      <c r="A7" s="1" t="s">
        <v>235</v>
      </c>
    </row>
    <row r="8" spans="1:1" x14ac:dyDescent="0.25">
      <c r="A8" s="2" t="s">
        <v>229</v>
      </c>
    </row>
    <row r="9" spans="1:1" x14ac:dyDescent="0.25">
      <c r="A9" s="1" t="s">
        <v>1</v>
      </c>
    </row>
    <row r="10" spans="1:1" x14ac:dyDescent="0.25">
      <c r="A10" s="1" t="s">
        <v>233</v>
      </c>
    </row>
    <row r="11" spans="1:1" x14ac:dyDescent="0.25">
      <c r="A11" s="1" t="s">
        <v>226</v>
      </c>
    </row>
    <row r="12" spans="1:1" x14ac:dyDescent="0.25">
      <c r="A12" s="1" t="s">
        <v>211</v>
      </c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12">
    <sortCondition ref="A1:A1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D22" sqref="D22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218</v>
      </c>
    </row>
    <row r="2" spans="1:1" x14ac:dyDescent="0.25">
      <c r="A2" s="1" t="s">
        <v>214</v>
      </c>
    </row>
    <row r="3" spans="1:1" x14ac:dyDescent="0.25">
      <c r="A3" s="1" t="s">
        <v>219</v>
      </c>
    </row>
    <row r="4" spans="1:1" x14ac:dyDescent="0.25">
      <c r="A4" s="1" t="s">
        <v>236</v>
      </c>
    </row>
    <row r="5" spans="1:1" x14ac:dyDescent="0.25">
      <c r="A5" s="1"/>
    </row>
    <row r="6" spans="1:1" x14ac:dyDescent="0.25">
      <c r="A6" s="1"/>
    </row>
    <row r="7" spans="1:1" x14ac:dyDescent="0.25">
      <c r="A7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">
    <sortCondition ref="A1:A5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workbookViewId="0">
      <selection activeCell="H18" sqref="H18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243</v>
      </c>
    </row>
    <row r="2" spans="1:1" x14ac:dyDescent="0.25">
      <c r="A2" s="1" t="s">
        <v>242</v>
      </c>
    </row>
    <row r="3" spans="1:1" x14ac:dyDescent="0.25">
      <c r="A3" s="1" t="s">
        <v>240</v>
      </c>
    </row>
    <row r="4" spans="1:1" x14ac:dyDescent="0.25">
      <c r="A4" s="1" t="s">
        <v>237</v>
      </c>
    </row>
    <row r="5" spans="1:1" x14ac:dyDescent="0.25">
      <c r="A5" s="1" t="s">
        <v>238</v>
      </c>
    </row>
    <row r="6" spans="1:1" x14ac:dyDescent="0.25">
      <c r="A6" s="1" t="s">
        <v>239</v>
      </c>
    </row>
    <row r="7" spans="1:1" x14ac:dyDescent="0.25">
      <c r="A7" s="1" t="s">
        <v>241</v>
      </c>
    </row>
    <row r="8" spans="1:1" x14ac:dyDescent="0.25">
      <c r="A8" s="2" t="s">
        <v>331</v>
      </c>
    </row>
    <row r="9" spans="1:1" x14ac:dyDescent="0.25">
      <c r="A9" s="1" t="s">
        <v>332</v>
      </c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20" spans="1:1" x14ac:dyDescent="0.25">
      <c r="A20" s="1"/>
    </row>
    <row r="21" spans="1:1" x14ac:dyDescent="0.25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</sheetData>
  <sortState ref="A1:A7">
    <sortCondition ref="A1:A7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E21" sqref="E21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253</v>
      </c>
    </row>
    <row r="2" spans="1:1" x14ac:dyDescent="0.25">
      <c r="A2" s="1" t="s">
        <v>248</v>
      </c>
    </row>
    <row r="3" spans="1:1" x14ac:dyDescent="0.25">
      <c r="A3" s="1" t="s">
        <v>249</v>
      </c>
    </row>
    <row r="4" spans="1:1" x14ac:dyDescent="0.25">
      <c r="A4" s="1" t="s">
        <v>255</v>
      </c>
    </row>
    <row r="5" spans="1:1" x14ac:dyDescent="0.25">
      <c r="A5" s="1" t="s">
        <v>244</v>
      </c>
    </row>
    <row r="6" spans="1:1" x14ac:dyDescent="0.25">
      <c r="A6" s="1" t="s">
        <v>246</v>
      </c>
    </row>
    <row r="7" spans="1:1" x14ac:dyDescent="0.25">
      <c r="A7" s="1" t="s">
        <v>254</v>
      </c>
    </row>
    <row r="8" spans="1:1" x14ac:dyDescent="0.25">
      <c r="A8" s="1" t="s">
        <v>251</v>
      </c>
    </row>
    <row r="9" spans="1:1" x14ac:dyDescent="0.25">
      <c r="A9" s="1" t="s">
        <v>247</v>
      </c>
    </row>
    <row r="10" spans="1:1" x14ac:dyDescent="0.25">
      <c r="A10" s="2" t="s">
        <v>250</v>
      </c>
    </row>
    <row r="11" spans="1:1" x14ac:dyDescent="0.25">
      <c r="A11" s="1" t="s">
        <v>252</v>
      </c>
    </row>
    <row r="12" spans="1:1" x14ac:dyDescent="0.25">
      <c r="A12" s="1" t="s">
        <v>256</v>
      </c>
    </row>
    <row r="13" spans="1:1" x14ac:dyDescent="0.25">
      <c r="A13" s="1" t="s">
        <v>245</v>
      </c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5">
    <sortCondition ref="A1:A55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workbookViewId="0">
      <pane xSplit="1" topLeftCell="G1" activePane="topRight" state="frozen"/>
      <selection pane="topRight" activeCell="I24" sqref="I24"/>
    </sheetView>
  </sheetViews>
  <sheetFormatPr defaultRowHeight="15" x14ac:dyDescent="0.25"/>
  <cols>
    <col min="1" max="1" width="30.140625" style="2" bestFit="1" customWidth="1"/>
    <col min="4" max="4" width="12.42578125" bestFit="1" customWidth="1"/>
    <col min="5" max="5" width="12.7109375" bestFit="1" customWidth="1"/>
    <col min="6" max="6" width="19.85546875" bestFit="1" customWidth="1"/>
    <col min="7" max="7" width="23.7109375" bestFit="1" customWidth="1"/>
    <col min="8" max="8" width="13.85546875" bestFit="1" customWidth="1"/>
    <col min="9" max="9" width="9.7109375" bestFit="1" customWidth="1"/>
    <col min="10" max="10" width="16.140625" bestFit="1" customWidth="1"/>
    <col min="11" max="11" width="12.5703125" bestFit="1" customWidth="1"/>
    <col min="12" max="12" width="15.28515625" bestFit="1" customWidth="1"/>
    <col min="14" max="14" width="7.7109375" bestFit="1" customWidth="1"/>
    <col min="15" max="15" width="11.85546875" bestFit="1" customWidth="1"/>
    <col min="16" max="16" width="12.7109375" bestFit="1" customWidth="1"/>
    <col min="17" max="17" width="8.140625" bestFit="1" customWidth="1"/>
    <col min="18" max="18" width="16.42578125" bestFit="1" customWidth="1"/>
    <col min="19" max="19" width="14.28515625" bestFit="1" customWidth="1"/>
    <col min="20" max="20" width="13.85546875" bestFit="1" customWidth="1"/>
    <col min="21" max="21" width="16.140625" bestFit="1" customWidth="1"/>
    <col min="22" max="22" width="12.5703125" bestFit="1" customWidth="1"/>
    <col min="23" max="23" width="15.28515625" bestFit="1" customWidth="1"/>
    <col min="24" max="24" width="7.42578125" bestFit="1" customWidth="1"/>
  </cols>
  <sheetData>
    <row r="1" spans="1:24" x14ac:dyDescent="0.25">
      <c r="D1" s="38" t="s">
        <v>220</v>
      </c>
      <c r="E1" s="38"/>
      <c r="F1" s="38"/>
      <c r="G1" s="38"/>
      <c r="H1" s="38"/>
      <c r="I1" s="38"/>
      <c r="J1" s="38"/>
      <c r="K1" s="38"/>
      <c r="L1" s="38"/>
      <c r="N1" s="38" t="s">
        <v>217</v>
      </c>
      <c r="O1" s="38"/>
      <c r="P1" s="38"/>
      <c r="Q1" s="38"/>
      <c r="R1" s="38"/>
      <c r="S1" s="38"/>
      <c r="T1" s="38"/>
      <c r="U1" s="38"/>
      <c r="V1" s="38"/>
      <c r="W1" s="38"/>
      <c r="X1" s="38"/>
    </row>
    <row r="2" spans="1:24" x14ac:dyDescent="0.25">
      <c r="B2" t="s">
        <v>307</v>
      </c>
      <c r="D2" t="s">
        <v>304</v>
      </c>
      <c r="E2" t="s">
        <v>295</v>
      </c>
      <c r="F2" t="s">
        <v>297</v>
      </c>
      <c r="G2" t="s">
        <v>296</v>
      </c>
      <c r="H2" t="s">
        <v>294</v>
      </c>
      <c r="I2" t="s">
        <v>305</v>
      </c>
      <c r="J2" t="s">
        <v>300</v>
      </c>
      <c r="K2" t="s">
        <v>299</v>
      </c>
      <c r="L2" t="s">
        <v>298</v>
      </c>
      <c r="N2" t="s">
        <v>301</v>
      </c>
      <c r="O2" t="s">
        <v>291</v>
      </c>
      <c r="P2" t="s">
        <v>295</v>
      </c>
      <c r="Q2" t="s">
        <v>282</v>
      </c>
      <c r="R2" t="s">
        <v>308</v>
      </c>
      <c r="S2" t="s">
        <v>292</v>
      </c>
      <c r="T2" t="s">
        <v>294</v>
      </c>
      <c r="U2" t="s">
        <v>300</v>
      </c>
      <c r="V2" t="s">
        <v>299</v>
      </c>
      <c r="W2" t="s">
        <v>298</v>
      </c>
      <c r="X2" t="s">
        <v>307</v>
      </c>
    </row>
    <row r="3" spans="1:24" x14ac:dyDescent="0.25">
      <c r="A3" s="1" t="s">
        <v>261</v>
      </c>
      <c r="B3" s="5" t="s">
        <v>309</v>
      </c>
      <c r="C3" s="5"/>
      <c r="D3" s="5" t="s">
        <v>310</v>
      </c>
      <c r="E3" s="5" t="s">
        <v>310</v>
      </c>
      <c r="F3" s="5" t="s">
        <v>310</v>
      </c>
      <c r="G3" s="5" t="s">
        <v>310</v>
      </c>
      <c r="H3" s="5" t="s">
        <v>310</v>
      </c>
      <c r="I3" s="5" t="s">
        <v>310</v>
      </c>
      <c r="J3" s="5" t="s">
        <v>310</v>
      </c>
      <c r="K3" s="5" t="s">
        <v>310</v>
      </c>
      <c r="L3" s="5" t="s">
        <v>310</v>
      </c>
      <c r="M3" s="5"/>
      <c r="N3" s="5" t="s">
        <v>310</v>
      </c>
      <c r="O3" s="5" t="s">
        <v>310</v>
      </c>
      <c r="P3" s="5" t="s">
        <v>310</v>
      </c>
      <c r="Q3" s="5" t="s">
        <v>310</v>
      </c>
      <c r="R3" s="5" t="s">
        <v>310</v>
      </c>
      <c r="S3" s="5" t="s">
        <v>310</v>
      </c>
      <c r="T3" s="5" t="s">
        <v>310</v>
      </c>
      <c r="U3" s="5" t="s">
        <v>310</v>
      </c>
      <c r="V3" s="5" t="s">
        <v>310</v>
      </c>
      <c r="W3" s="5" t="s">
        <v>310</v>
      </c>
      <c r="X3" s="5" t="s">
        <v>310</v>
      </c>
    </row>
    <row r="4" spans="1:24" x14ac:dyDescent="0.25">
      <c r="A4" s="1" t="s">
        <v>260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1" t="s">
        <v>263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1" t="s">
        <v>257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1" t="s">
        <v>264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1" t="s">
        <v>276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1" t="s">
        <v>262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1" t="s">
        <v>259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2" t="s">
        <v>267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1" t="s">
        <v>266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1" t="s">
        <v>275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1" t="s">
        <v>258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1" t="s">
        <v>265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1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3" spans="1:1" x14ac:dyDescent="0.25">
      <c r="A23" s="1"/>
    </row>
    <row r="24" spans="1:1" x14ac:dyDescent="0.25">
      <c r="A24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sortState ref="A3:B15">
    <sortCondition ref="A3:A15"/>
  </sortState>
  <mergeCells count="2">
    <mergeCell ref="D1:L1"/>
    <mergeCell ref="N1:X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L25" sqref="L25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274</v>
      </c>
    </row>
    <row r="2" spans="1:1" x14ac:dyDescent="0.25">
      <c r="A2" s="1" t="s">
        <v>269</v>
      </c>
    </row>
    <row r="3" spans="1:1" x14ac:dyDescent="0.25">
      <c r="A3" s="1" t="s">
        <v>273</v>
      </c>
    </row>
    <row r="4" spans="1:1" x14ac:dyDescent="0.25">
      <c r="A4" s="1" t="s">
        <v>268</v>
      </c>
    </row>
    <row r="5" spans="1:1" x14ac:dyDescent="0.25">
      <c r="A5" s="1" t="s">
        <v>272</v>
      </c>
    </row>
    <row r="6" spans="1:1" x14ac:dyDescent="0.25">
      <c r="A6" s="1" t="s">
        <v>270</v>
      </c>
    </row>
    <row r="7" spans="1:1" x14ac:dyDescent="0.25">
      <c r="A7" s="1" t="s">
        <v>42</v>
      </c>
    </row>
    <row r="8" spans="1:1" x14ac:dyDescent="0.25">
      <c r="A8" s="1" t="s">
        <v>271</v>
      </c>
    </row>
    <row r="9" spans="1:1" x14ac:dyDescent="0.25">
      <c r="A9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9">
    <sortCondition ref="A1:A9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J29" sqref="J29"/>
    </sheetView>
  </sheetViews>
  <sheetFormatPr defaultRowHeight="15" x14ac:dyDescent="0.25"/>
  <cols>
    <col min="1" max="1" width="27.42578125" bestFit="1" customWidth="1"/>
    <col min="3" max="3" width="12" bestFit="1" customWidth="1"/>
    <col min="4" max="4" width="11.5703125" bestFit="1" customWidth="1"/>
    <col min="6" max="6" width="10.7109375" bestFit="1" customWidth="1"/>
    <col min="10" max="10" width="10.85546875" bestFit="1" customWidth="1"/>
    <col min="15" max="15" width="37.140625" customWidth="1"/>
  </cols>
  <sheetData>
    <row r="1" spans="1:16" ht="15.75" thickBot="1" x14ac:dyDescent="0.3">
      <c r="B1" t="s">
        <v>281</v>
      </c>
      <c r="C1" t="s">
        <v>322</v>
      </c>
      <c r="D1" t="s">
        <v>279</v>
      </c>
      <c r="E1" t="s">
        <v>277</v>
      </c>
      <c r="F1" t="s">
        <v>280</v>
      </c>
      <c r="G1" t="s">
        <v>278</v>
      </c>
      <c r="J1" t="s">
        <v>353</v>
      </c>
      <c r="K1" t="s">
        <v>354</v>
      </c>
      <c r="O1" t="s">
        <v>351</v>
      </c>
      <c r="P1">
        <v>550</v>
      </c>
    </row>
    <row r="2" spans="1:16" ht="16.5" thickTop="1" thickBot="1" x14ac:dyDescent="0.3">
      <c r="A2" t="s">
        <v>351</v>
      </c>
      <c r="B2" s="7">
        <v>0.2</v>
      </c>
      <c r="C2" s="8"/>
      <c r="D2" s="8">
        <v>0.2</v>
      </c>
      <c r="E2" s="8">
        <v>0.6</v>
      </c>
      <c r="F2" s="8"/>
      <c r="G2" s="9"/>
      <c r="H2" s="6">
        <f t="shared" ref="H2:H4" si="0" xml:space="preserve"> SUM(B2:G2)</f>
        <v>1</v>
      </c>
      <c r="J2">
        <v>0</v>
      </c>
      <c r="K2">
        <v>1000</v>
      </c>
      <c r="O2" t="s">
        <v>348</v>
      </c>
      <c r="P2">
        <v>450</v>
      </c>
    </row>
    <row r="3" spans="1:16" ht="16.5" thickTop="1" thickBot="1" x14ac:dyDescent="0.3">
      <c r="A3" t="s">
        <v>352</v>
      </c>
      <c r="B3" s="16">
        <v>0.2</v>
      </c>
      <c r="C3" s="17"/>
      <c r="D3" s="17"/>
      <c r="E3" s="17"/>
      <c r="F3" s="17">
        <v>0.8</v>
      </c>
      <c r="G3" s="18"/>
      <c r="H3" s="6">
        <f t="shared" si="0"/>
        <v>1</v>
      </c>
      <c r="J3">
        <v>0</v>
      </c>
      <c r="K3">
        <v>1000</v>
      </c>
      <c r="O3" t="s">
        <v>355</v>
      </c>
      <c r="P3">
        <v>100</v>
      </c>
    </row>
    <row r="4" spans="1:16" ht="16.5" thickTop="1" thickBot="1" x14ac:dyDescent="0.3">
      <c r="A4" t="s">
        <v>293</v>
      </c>
      <c r="B4" s="10">
        <v>0.8</v>
      </c>
      <c r="C4" s="11"/>
      <c r="D4" s="11">
        <v>0.2</v>
      </c>
      <c r="E4" s="11"/>
      <c r="F4" s="11"/>
      <c r="G4" s="12"/>
      <c r="H4" s="6">
        <f t="shared" si="0"/>
        <v>1</v>
      </c>
      <c r="J4">
        <v>1</v>
      </c>
      <c r="K4">
        <v>20</v>
      </c>
      <c r="O4" t="s">
        <v>356</v>
      </c>
      <c r="P4">
        <f xml:space="preserve"> 10%</f>
        <v>0.1</v>
      </c>
    </row>
    <row r="5" spans="1:16" ht="16.5" thickTop="1" thickBot="1" x14ac:dyDescent="0.3">
      <c r="A5" t="s">
        <v>348</v>
      </c>
      <c r="B5" s="10">
        <v>0.4</v>
      </c>
      <c r="C5" s="11"/>
      <c r="D5" s="11"/>
      <c r="E5" s="11">
        <v>0.4</v>
      </c>
      <c r="F5" s="11">
        <v>0.2</v>
      </c>
      <c r="G5" s="12"/>
      <c r="H5" s="6">
        <f t="shared" ref="H5:H20" si="1" xml:space="preserve"> SUM(B5:G5)</f>
        <v>1</v>
      </c>
      <c r="J5">
        <v>1</v>
      </c>
      <c r="K5">
        <v>1000</v>
      </c>
      <c r="O5" t="s">
        <v>357</v>
      </c>
    </row>
    <row r="6" spans="1:16" ht="16.5" thickTop="1" thickBot="1" x14ac:dyDescent="0.3">
      <c r="A6" t="s">
        <v>12</v>
      </c>
      <c r="B6" s="10"/>
      <c r="C6" s="11">
        <v>0.4</v>
      </c>
      <c r="D6" s="11"/>
      <c r="E6" s="11"/>
      <c r="F6" s="11"/>
      <c r="G6" s="12">
        <v>0.6</v>
      </c>
      <c r="H6" s="6">
        <f t="shared" si="1"/>
        <v>1</v>
      </c>
      <c r="J6">
        <v>1</v>
      </c>
      <c r="K6">
        <v>1000</v>
      </c>
    </row>
    <row r="7" spans="1:16" ht="16.5" thickTop="1" thickBot="1" x14ac:dyDescent="0.3">
      <c r="A7" t="s">
        <v>284</v>
      </c>
      <c r="B7" s="10">
        <v>0.5</v>
      </c>
      <c r="C7" s="11"/>
      <c r="D7" s="11"/>
      <c r="E7" s="11">
        <v>0.5</v>
      </c>
      <c r="F7" s="11"/>
      <c r="G7" s="12"/>
      <c r="H7" s="6">
        <f t="shared" si="1"/>
        <v>1</v>
      </c>
      <c r="J7">
        <v>1</v>
      </c>
      <c r="K7">
        <v>1000</v>
      </c>
    </row>
    <row r="8" spans="1:16" ht="16.5" thickTop="1" thickBot="1" x14ac:dyDescent="0.3">
      <c r="A8" t="s">
        <v>285</v>
      </c>
      <c r="B8" s="10"/>
      <c r="C8" s="11"/>
      <c r="D8" s="11"/>
      <c r="E8" s="11">
        <v>0.5</v>
      </c>
      <c r="F8" s="11">
        <v>0.5</v>
      </c>
      <c r="G8" s="12"/>
      <c r="H8" s="6">
        <f t="shared" si="1"/>
        <v>1</v>
      </c>
      <c r="J8">
        <v>1</v>
      </c>
      <c r="K8">
        <v>1000</v>
      </c>
    </row>
    <row r="9" spans="1:16" ht="16.5" thickTop="1" thickBot="1" x14ac:dyDescent="0.3">
      <c r="A9" t="s">
        <v>324</v>
      </c>
      <c r="B9" s="10"/>
      <c r="C9" s="11"/>
      <c r="D9" s="11"/>
      <c r="E9" s="11">
        <v>0.8</v>
      </c>
      <c r="F9" s="11"/>
      <c r="G9" s="12">
        <v>0.2</v>
      </c>
      <c r="H9" s="6">
        <f t="shared" si="1"/>
        <v>1</v>
      </c>
      <c r="J9">
        <v>1</v>
      </c>
      <c r="K9">
        <v>1000</v>
      </c>
    </row>
    <row r="10" spans="1:16" ht="16.5" thickTop="1" thickBot="1" x14ac:dyDescent="0.3">
      <c r="A10" t="s">
        <v>349</v>
      </c>
      <c r="B10" s="10">
        <v>0.4</v>
      </c>
      <c r="C10" s="11"/>
      <c r="D10" s="11"/>
      <c r="E10" s="11"/>
      <c r="F10" s="11">
        <v>0.6</v>
      </c>
      <c r="G10" s="12"/>
      <c r="H10" s="6">
        <f t="shared" si="1"/>
        <v>1</v>
      </c>
      <c r="J10">
        <v>1</v>
      </c>
      <c r="K10">
        <v>1000</v>
      </c>
    </row>
    <row r="11" spans="1:16" ht="16.5" thickTop="1" thickBot="1" x14ac:dyDescent="0.3">
      <c r="A11" t="s">
        <v>326</v>
      </c>
      <c r="B11" s="10"/>
      <c r="C11" s="11"/>
      <c r="D11" s="11">
        <v>0.4</v>
      </c>
      <c r="E11" s="11"/>
      <c r="F11" s="11"/>
      <c r="G11" s="12">
        <v>0.6</v>
      </c>
      <c r="H11" s="6">
        <f t="shared" si="1"/>
        <v>1</v>
      </c>
      <c r="J11">
        <v>1</v>
      </c>
      <c r="K11">
        <v>1000</v>
      </c>
    </row>
    <row r="12" spans="1:16" ht="16.5" thickTop="1" thickBot="1" x14ac:dyDescent="0.3">
      <c r="A12" t="s">
        <v>287</v>
      </c>
      <c r="B12" s="10"/>
      <c r="C12" s="11">
        <v>0.6</v>
      </c>
      <c r="D12" s="11"/>
      <c r="E12" s="11"/>
      <c r="F12" s="11"/>
      <c r="G12" s="12">
        <v>0.4</v>
      </c>
      <c r="H12" s="6">
        <f t="shared" si="1"/>
        <v>1</v>
      </c>
      <c r="J12">
        <v>1</v>
      </c>
      <c r="K12">
        <v>1000</v>
      </c>
    </row>
    <row r="13" spans="1:16" ht="16.5" thickTop="1" thickBot="1" x14ac:dyDescent="0.3">
      <c r="A13" t="s">
        <v>289</v>
      </c>
      <c r="B13" s="10"/>
      <c r="C13" s="11">
        <v>0.8</v>
      </c>
      <c r="D13" s="11"/>
      <c r="E13" s="11"/>
      <c r="F13" s="11"/>
      <c r="G13" s="12">
        <v>0.2</v>
      </c>
      <c r="H13" s="6">
        <f t="shared" si="1"/>
        <v>1</v>
      </c>
      <c r="J13">
        <v>50</v>
      </c>
      <c r="K13">
        <v>300</v>
      </c>
    </row>
    <row r="14" spans="1:16" ht="16.5" thickTop="1" thickBot="1" x14ac:dyDescent="0.3">
      <c r="A14" t="s">
        <v>283</v>
      </c>
      <c r="B14" s="10">
        <v>0.4</v>
      </c>
      <c r="C14" s="11">
        <v>0.4</v>
      </c>
      <c r="D14" s="11"/>
      <c r="E14" s="11"/>
      <c r="F14" s="11">
        <v>0.2</v>
      </c>
      <c r="G14" s="12"/>
      <c r="H14" s="6">
        <f t="shared" si="1"/>
        <v>1</v>
      </c>
      <c r="J14">
        <v>1</v>
      </c>
      <c r="K14">
        <v>1000</v>
      </c>
    </row>
    <row r="15" spans="1:16" ht="16.5" thickTop="1" thickBot="1" x14ac:dyDescent="0.3">
      <c r="A15" t="s">
        <v>270</v>
      </c>
      <c r="B15" s="10"/>
      <c r="C15" s="11">
        <v>0.3</v>
      </c>
      <c r="D15" s="11">
        <v>0.2</v>
      </c>
      <c r="E15" s="11"/>
      <c r="F15" s="11"/>
      <c r="G15" s="12">
        <v>0.5</v>
      </c>
      <c r="H15" s="6"/>
    </row>
    <row r="16" spans="1:16" ht="16.5" thickTop="1" thickBot="1" x14ac:dyDescent="0.3">
      <c r="A16" t="s">
        <v>350</v>
      </c>
      <c r="B16" s="10">
        <v>0.4</v>
      </c>
      <c r="C16" s="11"/>
      <c r="D16" s="11">
        <v>0.4</v>
      </c>
      <c r="E16" s="11"/>
      <c r="F16" s="11">
        <v>0.2</v>
      </c>
      <c r="G16" s="12"/>
      <c r="H16" s="6">
        <f t="shared" si="1"/>
        <v>1</v>
      </c>
      <c r="J16">
        <v>1</v>
      </c>
      <c r="K16">
        <v>1000</v>
      </c>
    </row>
    <row r="17" spans="1:11" ht="16.5" thickTop="1" thickBot="1" x14ac:dyDescent="0.3">
      <c r="A17" t="s">
        <v>286</v>
      </c>
      <c r="B17" s="10">
        <v>0.6</v>
      </c>
      <c r="C17" s="11"/>
      <c r="D17" s="11"/>
      <c r="E17" s="11"/>
      <c r="F17" s="11">
        <v>0.4</v>
      </c>
      <c r="G17" s="12"/>
      <c r="H17" s="6">
        <f t="shared" si="1"/>
        <v>1</v>
      </c>
      <c r="J17">
        <v>1</v>
      </c>
      <c r="K17">
        <v>1000</v>
      </c>
    </row>
    <row r="18" spans="1:11" ht="16.5" thickTop="1" thickBot="1" x14ac:dyDescent="0.3">
      <c r="A18" t="s">
        <v>325</v>
      </c>
      <c r="B18" s="10"/>
      <c r="C18" s="11"/>
      <c r="D18" s="11">
        <v>0.8</v>
      </c>
      <c r="E18" s="11"/>
      <c r="F18" s="11"/>
      <c r="G18" s="12">
        <v>0.2</v>
      </c>
      <c r="H18" s="6">
        <f t="shared" si="1"/>
        <v>1</v>
      </c>
      <c r="J18">
        <v>1</v>
      </c>
      <c r="K18">
        <v>1000</v>
      </c>
    </row>
    <row r="19" spans="1:11" ht="16.5" thickTop="1" thickBot="1" x14ac:dyDescent="0.3">
      <c r="A19" t="s">
        <v>290</v>
      </c>
      <c r="B19" s="10"/>
      <c r="C19" s="11">
        <v>0.6</v>
      </c>
      <c r="D19" s="11"/>
      <c r="E19" s="11">
        <v>0.2</v>
      </c>
      <c r="F19" s="11"/>
      <c r="G19" s="12">
        <v>0.2</v>
      </c>
      <c r="H19" s="6">
        <f t="shared" si="1"/>
        <v>1</v>
      </c>
      <c r="J19">
        <v>50</v>
      </c>
      <c r="K19">
        <v>300</v>
      </c>
    </row>
    <row r="20" spans="1:11" ht="16.5" thickTop="1" thickBot="1" x14ac:dyDescent="0.3">
      <c r="A20" t="s">
        <v>288</v>
      </c>
      <c r="B20" s="13"/>
      <c r="C20" s="14"/>
      <c r="D20" s="14">
        <v>0.2</v>
      </c>
      <c r="E20" s="14"/>
      <c r="F20" s="14"/>
      <c r="G20" s="15">
        <v>0.8</v>
      </c>
      <c r="H20" s="6">
        <f t="shared" si="1"/>
        <v>1</v>
      </c>
      <c r="J20">
        <v>1</v>
      </c>
      <c r="K20">
        <v>1000</v>
      </c>
    </row>
    <row r="21" spans="1:11" ht="16.5" thickTop="1" thickBot="1" x14ac:dyDescent="0.3">
      <c r="B21" s="6">
        <f t="shared" ref="B21:G21" si="2" xml:space="preserve"> SUM(B2:B20)</f>
        <v>3.9</v>
      </c>
      <c r="C21" s="6">
        <f t="shared" si="2"/>
        <v>3.1</v>
      </c>
      <c r="D21" s="6">
        <f t="shared" si="2"/>
        <v>2.4000000000000004</v>
      </c>
      <c r="E21" s="6">
        <f t="shared" si="2"/>
        <v>3</v>
      </c>
      <c r="F21" s="6">
        <f t="shared" si="2"/>
        <v>2.9000000000000004</v>
      </c>
      <c r="G21" s="6">
        <f t="shared" si="2"/>
        <v>3.7</v>
      </c>
    </row>
    <row r="22" spans="1:11" ht="15.75" thickTop="1" x14ac:dyDescent="0.25"/>
  </sheetData>
  <sortState ref="A1:A13">
    <sortCondition ref="A1:A1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J31" sqref="J31"/>
    </sheetView>
  </sheetViews>
  <sheetFormatPr defaultRowHeight="15" x14ac:dyDescent="0.25"/>
  <cols>
    <col min="1" max="1" width="17.42578125" style="2" bestFit="1" customWidth="1"/>
  </cols>
  <sheetData>
    <row r="1" spans="1:1" x14ac:dyDescent="0.25">
      <c r="A1" s="1" t="s">
        <v>43</v>
      </c>
    </row>
    <row r="2" spans="1:1" x14ac:dyDescent="0.25">
      <c r="A2" s="1" t="s">
        <v>53</v>
      </c>
    </row>
    <row r="3" spans="1:1" x14ac:dyDescent="0.25">
      <c r="A3" s="1" t="s">
        <v>45</v>
      </c>
    </row>
    <row r="4" spans="1:1" x14ac:dyDescent="0.25">
      <c r="A4" s="1" t="s">
        <v>48</v>
      </c>
    </row>
    <row r="5" spans="1:1" x14ac:dyDescent="0.25">
      <c r="A5" s="1" t="s">
        <v>38</v>
      </c>
    </row>
    <row r="6" spans="1:1" x14ac:dyDescent="0.25">
      <c r="A6" s="1" t="s">
        <v>51</v>
      </c>
    </row>
    <row r="7" spans="1:1" x14ac:dyDescent="0.25">
      <c r="A7" s="1" t="s">
        <v>46</v>
      </c>
    </row>
    <row r="8" spans="1:1" x14ac:dyDescent="0.25">
      <c r="A8" s="1" t="s">
        <v>44</v>
      </c>
    </row>
    <row r="9" spans="1:1" x14ac:dyDescent="0.25">
      <c r="A9" s="1" t="s">
        <v>39</v>
      </c>
    </row>
    <row r="10" spans="1:1" x14ac:dyDescent="0.25">
      <c r="A10" s="1" t="s">
        <v>50</v>
      </c>
    </row>
    <row r="11" spans="1:1" x14ac:dyDescent="0.25">
      <c r="A11" s="1" t="s">
        <v>52</v>
      </c>
    </row>
    <row r="12" spans="1:1" x14ac:dyDescent="0.25">
      <c r="A12" s="1" t="s">
        <v>47</v>
      </c>
    </row>
    <row r="13" spans="1:1" x14ac:dyDescent="0.25">
      <c r="A13" s="1" t="s">
        <v>41</v>
      </c>
    </row>
    <row r="14" spans="1:1" x14ac:dyDescent="0.25">
      <c r="A14" s="1" t="s">
        <v>40</v>
      </c>
    </row>
    <row r="15" spans="1:1" x14ac:dyDescent="0.25">
      <c r="A15" s="1" t="s">
        <v>42</v>
      </c>
    </row>
    <row r="16" spans="1:1" x14ac:dyDescent="0.25">
      <c r="A16" s="1" t="s">
        <v>49</v>
      </c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</sheetData>
  <sortState ref="A1:A41">
    <sortCondition ref="A1:A41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M24" sqref="M24"/>
    </sheetView>
  </sheetViews>
  <sheetFormatPr defaultRowHeight="15" x14ac:dyDescent="0.25"/>
  <cols>
    <col min="1" max="1" width="13.85546875" bestFit="1" customWidth="1"/>
  </cols>
  <sheetData>
    <row r="1" spans="1:2" x14ac:dyDescent="0.25">
      <c r="A1" t="s">
        <v>311</v>
      </c>
    </row>
    <row r="2" spans="1:2" x14ac:dyDescent="0.25">
      <c r="A2" t="s">
        <v>313</v>
      </c>
      <c r="B2" t="s">
        <v>314</v>
      </c>
    </row>
    <row r="3" spans="1:2" x14ac:dyDescent="0.25">
      <c r="A3" t="s">
        <v>315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26" sqref="K26"/>
    </sheetView>
  </sheetViews>
  <sheetFormatPr defaultRowHeight="15" x14ac:dyDescent="0.25"/>
  <cols>
    <col min="1" max="1" width="11.5703125" bestFit="1" customWidth="1"/>
    <col min="2" max="2" width="11" bestFit="1" customWidth="1"/>
    <col min="3" max="3" width="13.28515625" bestFit="1" customWidth="1"/>
    <col min="4" max="4" width="13.140625" bestFit="1" customWidth="1"/>
    <col min="5" max="5" width="13.28515625" bestFit="1" customWidth="1"/>
    <col min="6" max="6" width="12.28515625" bestFit="1" customWidth="1"/>
    <col min="8" max="8" width="18.5703125" customWidth="1"/>
  </cols>
  <sheetData>
    <row r="1" spans="1:8" x14ac:dyDescent="0.25">
      <c r="A1" t="s">
        <v>362</v>
      </c>
      <c r="B1" t="s">
        <v>61</v>
      </c>
      <c r="C1" t="s">
        <v>62</v>
      </c>
      <c r="D1" t="s">
        <v>57</v>
      </c>
      <c r="E1" t="s">
        <v>63</v>
      </c>
      <c r="F1" t="s">
        <v>64</v>
      </c>
      <c r="G1" t="s">
        <v>393</v>
      </c>
      <c r="H1" t="s">
        <v>56</v>
      </c>
    </row>
    <row r="2" spans="1:8" x14ac:dyDescent="0.25">
      <c r="A2" t="s">
        <v>358</v>
      </c>
      <c r="B2" t="s">
        <v>60</v>
      </c>
      <c r="C2" t="s">
        <v>384</v>
      </c>
      <c r="D2" t="s">
        <v>371</v>
      </c>
      <c r="E2" t="s">
        <v>372</v>
      </c>
      <c r="F2" t="s">
        <v>376</v>
      </c>
      <c r="G2" t="s">
        <v>394</v>
      </c>
      <c r="H2" t="s">
        <v>66</v>
      </c>
    </row>
    <row r="3" spans="1:8" x14ac:dyDescent="0.25">
      <c r="A3" t="s">
        <v>359</v>
      </c>
      <c r="B3" t="s">
        <v>58</v>
      </c>
      <c r="C3" t="s">
        <v>385</v>
      </c>
      <c r="D3" t="s">
        <v>390</v>
      </c>
      <c r="E3" t="s">
        <v>373</v>
      </c>
      <c r="F3" t="s">
        <v>377</v>
      </c>
      <c r="G3" t="s">
        <v>395</v>
      </c>
      <c r="H3" t="s">
        <v>56</v>
      </c>
    </row>
    <row r="4" spans="1:8" x14ac:dyDescent="0.25">
      <c r="A4" t="s">
        <v>360</v>
      </c>
      <c r="B4" t="s">
        <v>59</v>
      </c>
      <c r="C4" t="s">
        <v>62</v>
      </c>
      <c r="D4" t="s">
        <v>391</v>
      </c>
      <c r="E4" t="s">
        <v>63</v>
      </c>
      <c r="F4" t="s">
        <v>378</v>
      </c>
      <c r="G4" t="s">
        <v>396</v>
      </c>
    </row>
    <row r="5" spans="1:8" x14ac:dyDescent="0.25">
      <c r="A5" t="s">
        <v>361</v>
      </c>
      <c r="B5" t="s">
        <v>369</v>
      </c>
      <c r="C5" t="s">
        <v>386</v>
      </c>
      <c r="D5" t="s">
        <v>392</v>
      </c>
      <c r="F5" t="s">
        <v>379</v>
      </c>
      <c r="G5" t="s">
        <v>397</v>
      </c>
      <c r="H5" t="s">
        <v>416</v>
      </c>
    </row>
    <row r="6" spans="1:8" x14ac:dyDescent="0.25">
      <c r="A6" t="s">
        <v>363</v>
      </c>
      <c r="B6" t="s">
        <v>375</v>
      </c>
      <c r="C6" t="s">
        <v>387</v>
      </c>
      <c r="D6" t="s">
        <v>400</v>
      </c>
      <c r="F6" t="s">
        <v>380</v>
      </c>
      <c r="G6" t="s">
        <v>415</v>
      </c>
    </row>
    <row r="7" spans="1:8" x14ac:dyDescent="0.25">
      <c r="A7" t="s">
        <v>364</v>
      </c>
      <c r="B7" t="s">
        <v>388</v>
      </c>
      <c r="C7" t="s">
        <v>398</v>
      </c>
      <c r="D7" t="s">
        <v>405</v>
      </c>
      <c r="F7" t="s">
        <v>381</v>
      </c>
    </row>
    <row r="8" spans="1:8" x14ac:dyDescent="0.25">
      <c r="A8" t="s">
        <v>365</v>
      </c>
      <c r="B8" t="s">
        <v>406</v>
      </c>
      <c r="C8" t="s">
        <v>399</v>
      </c>
      <c r="D8" t="s">
        <v>410</v>
      </c>
      <c r="F8" t="s">
        <v>382</v>
      </c>
    </row>
    <row r="9" spans="1:8" x14ac:dyDescent="0.25">
      <c r="A9" t="s">
        <v>366</v>
      </c>
      <c r="B9" t="s">
        <v>407</v>
      </c>
      <c r="C9" t="s">
        <v>404</v>
      </c>
      <c r="F9" t="s">
        <v>383</v>
      </c>
    </row>
    <row r="10" spans="1:8" x14ac:dyDescent="0.25">
      <c r="A10" t="s">
        <v>367</v>
      </c>
      <c r="B10" t="s">
        <v>408</v>
      </c>
      <c r="F10" t="s">
        <v>389</v>
      </c>
    </row>
    <row r="11" spans="1:8" x14ac:dyDescent="0.25">
      <c r="A11" t="s">
        <v>368</v>
      </c>
      <c r="B11" t="s">
        <v>411</v>
      </c>
      <c r="F11" t="s">
        <v>409</v>
      </c>
    </row>
    <row r="12" spans="1:8" x14ac:dyDescent="0.25">
      <c r="A12" t="s">
        <v>67</v>
      </c>
      <c r="B12" t="s">
        <v>412</v>
      </c>
    </row>
    <row r="13" spans="1:8" x14ac:dyDescent="0.25">
      <c r="A13" t="s">
        <v>370</v>
      </c>
      <c r="B13" t="s">
        <v>413</v>
      </c>
    </row>
    <row r="14" spans="1:8" x14ac:dyDescent="0.25">
      <c r="A14" t="s">
        <v>374</v>
      </c>
      <c r="B14" t="s">
        <v>414</v>
      </c>
    </row>
    <row r="15" spans="1:8" x14ac:dyDescent="0.25">
      <c r="A15" t="s">
        <v>401</v>
      </c>
      <c r="B15" t="s">
        <v>65</v>
      </c>
    </row>
    <row r="16" spans="1:8" x14ac:dyDescent="0.25">
      <c r="A16" t="s">
        <v>402</v>
      </c>
    </row>
    <row r="17" spans="1:1" x14ac:dyDescent="0.25">
      <c r="A17" t="s">
        <v>403</v>
      </c>
    </row>
    <row r="18" spans="1:1" x14ac:dyDescent="0.25">
      <c r="A18" t="s">
        <v>417</v>
      </c>
    </row>
    <row r="19" spans="1:1" x14ac:dyDescent="0.25">
      <c r="A19" t="s">
        <v>418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opLeftCell="A31" workbookViewId="0">
      <selection activeCell="A85" sqref="A85"/>
    </sheetView>
  </sheetViews>
  <sheetFormatPr defaultRowHeight="15" x14ac:dyDescent="0.25"/>
  <cols>
    <col min="1" max="1" width="20.85546875" bestFit="1" customWidth="1"/>
    <col min="2" max="2" width="17.28515625" bestFit="1" customWidth="1"/>
    <col min="3" max="3" width="11.5703125" bestFit="1" customWidth="1"/>
    <col min="4" max="4" width="11.85546875" bestFit="1" customWidth="1"/>
    <col min="7" max="7" width="102.7109375" bestFit="1" customWidth="1"/>
  </cols>
  <sheetData>
    <row r="1" spans="1:8" x14ac:dyDescent="0.25">
      <c r="B1" s="38" t="s">
        <v>434</v>
      </c>
      <c r="C1" s="38"/>
      <c r="D1" s="38"/>
      <c r="E1" s="38"/>
      <c r="F1" s="38"/>
    </row>
    <row r="2" spans="1:8" x14ac:dyDescent="0.25">
      <c r="A2" t="s">
        <v>432</v>
      </c>
      <c r="B2">
        <v>1</v>
      </c>
      <c r="C2">
        <v>2</v>
      </c>
      <c r="D2">
        <v>3</v>
      </c>
      <c r="E2">
        <v>4</v>
      </c>
      <c r="F2">
        <v>5</v>
      </c>
      <c r="G2" t="s">
        <v>433</v>
      </c>
      <c r="H2" t="s">
        <v>503</v>
      </c>
    </row>
    <row r="3" spans="1:8" x14ac:dyDescent="0.25">
      <c r="A3" t="s">
        <v>556</v>
      </c>
      <c r="G3" t="s">
        <v>557</v>
      </c>
      <c r="H3" s="31"/>
    </row>
    <row r="4" spans="1:8" x14ac:dyDescent="0.25">
      <c r="A4" t="s">
        <v>556</v>
      </c>
      <c r="B4" t="s">
        <v>610</v>
      </c>
      <c r="G4" t="s">
        <v>611</v>
      </c>
    </row>
    <row r="5" spans="1:8" x14ac:dyDescent="0.25">
      <c r="A5" t="s">
        <v>556</v>
      </c>
      <c r="G5" t="s">
        <v>644</v>
      </c>
    </row>
    <row r="6" spans="1:8" x14ac:dyDescent="0.25">
      <c r="A6" t="s">
        <v>335</v>
      </c>
      <c r="G6" t="s">
        <v>508</v>
      </c>
      <c r="H6" s="32">
        <v>1</v>
      </c>
    </row>
    <row r="7" spans="1:8" x14ac:dyDescent="0.25">
      <c r="A7" t="s">
        <v>519</v>
      </c>
      <c r="G7" t="s">
        <v>498</v>
      </c>
      <c r="H7" s="31"/>
    </row>
    <row r="8" spans="1:8" x14ac:dyDescent="0.25">
      <c r="A8" t="s">
        <v>145</v>
      </c>
      <c r="G8" t="s">
        <v>532</v>
      </c>
      <c r="H8" s="31"/>
    </row>
    <row r="9" spans="1:8" x14ac:dyDescent="0.25">
      <c r="A9" t="s">
        <v>528</v>
      </c>
      <c r="G9" t="s">
        <v>668</v>
      </c>
      <c r="H9" s="31"/>
    </row>
    <row r="10" spans="1:8" x14ac:dyDescent="0.25">
      <c r="A10" t="s">
        <v>669</v>
      </c>
      <c r="G10" t="s">
        <v>670</v>
      </c>
      <c r="H10" s="36"/>
    </row>
    <row r="11" spans="1:8" x14ac:dyDescent="0.25">
      <c r="A11" t="s">
        <v>516</v>
      </c>
      <c r="G11" t="s">
        <v>517</v>
      </c>
      <c r="H11" s="31"/>
    </row>
    <row r="12" spans="1:8" x14ac:dyDescent="0.25">
      <c r="A12" t="s">
        <v>460</v>
      </c>
      <c r="G12" t="s">
        <v>461</v>
      </c>
      <c r="H12" s="31">
        <v>5</v>
      </c>
    </row>
    <row r="13" spans="1:8" x14ac:dyDescent="0.25">
      <c r="A13" t="s">
        <v>468</v>
      </c>
      <c r="G13" t="s">
        <v>469</v>
      </c>
      <c r="H13" s="31">
        <v>3</v>
      </c>
    </row>
    <row r="14" spans="1:8" x14ac:dyDescent="0.25">
      <c r="A14" t="s">
        <v>462</v>
      </c>
      <c r="G14" t="s">
        <v>463</v>
      </c>
      <c r="H14" s="32"/>
    </row>
    <row r="15" spans="1:8" x14ac:dyDescent="0.25">
      <c r="A15" t="s">
        <v>323</v>
      </c>
      <c r="B15" t="s">
        <v>529</v>
      </c>
      <c r="G15" t="s">
        <v>507</v>
      </c>
      <c r="H15" s="32">
        <v>3</v>
      </c>
    </row>
    <row r="16" spans="1:8" x14ac:dyDescent="0.25">
      <c r="A16" t="s">
        <v>470</v>
      </c>
      <c r="B16" t="s">
        <v>524</v>
      </c>
      <c r="G16" t="s">
        <v>471</v>
      </c>
      <c r="H16" s="31"/>
    </row>
    <row r="17" spans="1:8" x14ac:dyDescent="0.25">
      <c r="A17" t="s">
        <v>544</v>
      </c>
      <c r="B17" t="s">
        <v>539</v>
      </c>
      <c r="C17" t="s">
        <v>542</v>
      </c>
      <c r="G17" t="s">
        <v>545</v>
      </c>
      <c r="H17" s="31"/>
    </row>
    <row r="18" spans="1:8" x14ac:dyDescent="0.25">
      <c r="A18" t="s">
        <v>429</v>
      </c>
      <c r="G18" t="s">
        <v>435</v>
      </c>
      <c r="H18" s="32"/>
    </row>
    <row r="19" spans="1:8" x14ac:dyDescent="0.25">
      <c r="A19" t="s">
        <v>37</v>
      </c>
      <c r="G19" t="s">
        <v>509</v>
      </c>
      <c r="H19" s="31"/>
    </row>
    <row r="20" spans="1:8" x14ac:dyDescent="0.25">
      <c r="A20" t="s">
        <v>632</v>
      </c>
      <c r="B20" t="s">
        <v>556</v>
      </c>
      <c r="G20" t="s">
        <v>633</v>
      </c>
    </row>
    <row r="21" spans="1:8" x14ac:dyDescent="0.25">
      <c r="A21" t="s">
        <v>505</v>
      </c>
      <c r="G21" t="s">
        <v>506</v>
      </c>
      <c r="H21" s="31">
        <v>10</v>
      </c>
    </row>
    <row r="22" spans="1:8" x14ac:dyDescent="0.25">
      <c r="A22" t="s">
        <v>547</v>
      </c>
      <c r="B22" t="s">
        <v>172</v>
      </c>
      <c r="C22" t="s">
        <v>536</v>
      </c>
      <c r="G22" t="s">
        <v>546</v>
      </c>
      <c r="H22" s="32">
        <v>5</v>
      </c>
    </row>
    <row r="23" spans="1:8" x14ac:dyDescent="0.25">
      <c r="A23" t="s">
        <v>484</v>
      </c>
      <c r="G23" t="s">
        <v>485</v>
      </c>
      <c r="H23" s="31">
        <v>3</v>
      </c>
    </row>
    <row r="24" spans="1:8" x14ac:dyDescent="0.25">
      <c r="A24" t="s">
        <v>472</v>
      </c>
      <c r="G24" t="s">
        <v>473</v>
      </c>
      <c r="H24" s="31"/>
    </row>
    <row r="25" spans="1:8" x14ac:dyDescent="0.25">
      <c r="A25" t="s">
        <v>316</v>
      </c>
      <c r="G25" t="s">
        <v>518</v>
      </c>
      <c r="H25" s="32"/>
    </row>
    <row r="26" spans="1:8" x14ac:dyDescent="0.25">
      <c r="A26" t="s">
        <v>553</v>
      </c>
      <c r="B26" t="s">
        <v>529</v>
      </c>
      <c r="C26" t="s">
        <v>524</v>
      </c>
      <c r="G26" t="s">
        <v>554</v>
      </c>
      <c r="H26" s="31">
        <v>3</v>
      </c>
    </row>
    <row r="27" spans="1:8" x14ac:dyDescent="0.25">
      <c r="A27" t="s">
        <v>478</v>
      </c>
      <c r="G27" t="s">
        <v>479</v>
      </c>
      <c r="H27" s="31"/>
    </row>
    <row r="28" spans="1:8" x14ac:dyDescent="0.25">
      <c r="A28" t="s">
        <v>497</v>
      </c>
      <c r="G28" t="s">
        <v>520</v>
      </c>
      <c r="H28" s="32">
        <v>3</v>
      </c>
    </row>
    <row r="29" spans="1:8" x14ac:dyDescent="0.25">
      <c r="A29" t="s">
        <v>640</v>
      </c>
      <c r="B29" t="s">
        <v>638</v>
      </c>
      <c r="G29" t="s">
        <v>641</v>
      </c>
    </row>
    <row r="30" spans="1:8" x14ac:dyDescent="0.25">
      <c r="A30" t="s">
        <v>558</v>
      </c>
      <c r="G30" t="s">
        <v>559</v>
      </c>
      <c r="H30" s="31"/>
    </row>
    <row r="31" spans="1:8" x14ac:dyDescent="0.25">
      <c r="A31" t="s">
        <v>428</v>
      </c>
      <c r="G31" t="s">
        <v>436</v>
      </c>
      <c r="H31" s="32"/>
    </row>
    <row r="32" spans="1:8" x14ac:dyDescent="0.25">
      <c r="A32" t="s">
        <v>510</v>
      </c>
      <c r="G32" t="s">
        <v>511</v>
      </c>
      <c r="H32" s="31"/>
    </row>
    <row r="33" spans="1:8" x14ac:dyDescent="0.25">
      <c r="A33" t="s">
        <v>525</v>
      </c>
      <c r="G33" t="s">
        <v>526</v>
      </c>
      <c r="H33" s="32"/>
    </row>
    <row r="34" spans="1:8" x14ac:dyDescent="0.25">
      <c r="A34" t="s">
        <v>431</v>
      </c>
      <c r="G34" t="s">
        <v>455</v>
      </c>
      <c r="H34" s="31"/>
    </row>
    <row r="35" spans="1:8" x14ac:dyDescent="0.25">
      <c r="A35" t="s">
        <v>501</v>
      </c>
      <c r="B35" t="s">
        <v>527</v>
      </c>
      <c r="G35" t="s">
        <v>502</v>
      </c>
      <c r="H35" s="31">
        <v>5</v>
      </c>
    </row>
    <row r="36" spans="1:8" x14ac:dyDescent="0.25">
      <c r="A36" t="s">
        <v>495</v>
      </c>
      <c r="G36" t="s">
        <v>496</v>
      </c>
      <c r="H36" s="32"/>
    </row>
    <row r="37" spans="1:8" x14ac:dyDescent="0.25">
      <c r="A37" t="s">
        <v>493</v>
      </c>
      <c r="G37" t="s">
        <v>494</v>
      </c>
      <c r="H37" s="31"/>
    </row>
    <row r="38" spans="1:8" x14ac:dyDescent="0.25">
      <c r="A38" t="s">
        <v>480</v>
      </c>
      <c r="G38" t="s">
        <v>481</v>
      </c>
      <c r="H38" s="31"/>
    </row>
    <row r="39" spans="1:8" x14ac:dyDescent="0.25">
      <c r="A39" t="s">
        <v>458</v>
      </c>
      <c r="G39" t="s">
        <v>459</v>
      </c>
      <c r="H39" s="31">
        <v>3</v>
      </c>
    </row>
    <row r="40" spans="1:8" x14ac:dyDescent="0.25">
      <c r="A40" t="s">
        <v>550</v>
      </c>
      <c r="G40" t="s">
        <v>551</v>
      </c>
      <c r="H40" s="32"/>
    </row>
    <row r="41" spans="1:8" x14ac:dyDescent="0.25">
      <c r="A41" t="s">
        <v>599</v>
      </c>
      <c r="B41" t="s">
        <v>600</v>
      </c>
      <c r="G41" t="s">
        <v>601</v>
      </c>
    </row>
    <row r="42" spans="1:8" x14ac:dyDescent="0.25">
      <c r="A42" t="s">
        <v>150</v>
      </c>
      <c r="G42" t="s">
        <v>504</v>
      </c>
      <c r="H42" s="32">
        <v>3</v>
      </c>
    </row>
    <row r="43" spans="1:8" x14ac:dyDescent="0.25">
      <c r="A43" t="s">
        <v>662</v>
      </c>
      <c r="G43" t="s">
        <v>663</v>
      </c>
    </row>
    <row r="44" spans="1:8" x14ac:dyDescent="0.25">
      <c r="A44" t="s">
        <v>535</v>
      </c>
      <c r="B44" t="s">
        <v>536</v>
      </c>
      <c r="G44" t="s">
        <v>537</v>
      </c>
      <c r="H44" s="31"/>
    </row>
    <row r="45" spans="1:8" x14ac:dyDescent="0.25">
      <c r="A45" t="s">
        <v>512</v>
      </c>
      <c r="G45" t="s">
        <v>513</v>
      </c>
      <c r="H45" s="31">
        <v>3</v>
      </c>
    </row>
    <row r="46" spans="1:8" x14ac:dyDescent="0.25">
      <c r="A46" t="s">
        <v>645</v>
      </c>
      <c r="G46" t="s">
        <v>646</v>
      </c>
      <c r="H46">
        <v>3</v>
      </c>
    </row>
    <row r="47" spans="1:8" x14ac:dyDescent="0.25">
      <c r="A47" t="s">
        <v>634</v>
      </c>
      <c r="B47" t="s">
        <v>635</v>
      </c>
      <c r="G47" t="s">
        <v>636</v>
      </c>
      <c r="H47">
        <v>5</v>
      </c>
    </row>
    <row r="48" spans="1:8" x14ac:dyDescent="0.25">
      <c r="A48" t="s">
        <v>596</v>
      </c>
      <c r="G48" t="s">
        <v>597</v>
      </c>
    </row>
    <row r="49" spans="1:8" x14ac:dyDescent="0.25">
      <c r="A49" t="s">
        <v>652</v>
      </c>
      <c r="G49" t="s">
        <v>653</v>
      </c>
    </row>
    <row r="50" spans="1:8" x14ac:dyDescent="0.25">
      <c r="A50" t="s">
        <v>650</v>
      </c>
      <c r="G50" t="s">
        <v>651</v>
      </c>
    </row>
    <row r="51" spans="1:8" x14ac:dyDescent="0.25">
      <c r="A51" t="s">
        <v>474</v>
      </c>
      <c r="G51" t="s">
        <v>475</v>
      </c>
      <c r="H51" s="31"/>
    </row>
    <row r="52" spans="1:8" x14ac:dyDescent="0.25">
      <c r="A52" t="s">
        <v>499</v>
      </c>
      <c r="G52" t="s">
        <v>500</v>
      </c>
      <c r="H52" s="31"/>
    </row>
    <row r="53" spans="1:8" x14ac:dyDescent="0.25">
      <c r="A53" t="s">
        <v>605</v>
      </c>
      <c r="B53" t="s">
        <v>174</v>
      </c>
      <c r="C53" t="s">
        <v>536</v>
      </c>
      <c r="D53" t="s">
        <v>328</v>
      </c>
      <c r="G53" t="s">
        <v>606</v>
      </c>
    </row>
    <row r="54" spans="1:8" x14ac:dyDescent="0.25">
      <c r="A54" t="s">
        <v>660</v>
      </c>
      <c r="G54" t="s">
        <v>661</v>
      </c>
      <c r="H54">
        <v>5</v>
      </c>
    </row>
    <row r="55" spans="1:8" x14ac:dyDescent="0.25">
      <c r="A55" t="s">
        <v>486</v>
      </c>
      <c r="G55" t="s">
        <v>487</v>
      </c>
      <c r="H55" s="31">
        <v>3</v>
      </c>
    </row>
    <row r="56" spans="1:8" x14ac:dyDescent="0.25">
      <c r="A56" t="s">
        <v>464</v>
      </c>
      <c r="G56" t="s">
        <v>465</v>
      </c>
      <c r="H56" s="31">
        <v>3</v>
      </c>
    </row>
    <row r="57" spans="1:8" x14ac:dyDescent="0.25">
      <c r="A57" t="s">
        <v>430</v>
      </c>
      <c r="G57" t="s">
        <v>437</v>
      </c>
      <c r="H57" s="36"/>
    </row>
    <row r="58" spans="1:8" x14ac:dyDescent="0.25">
      <c r="A58" t="s">
        <v>666</v>
      </c>
      <c r="G58" t="s">
        <v>667</v>
      </c>
    </row>
    <row r="59" spans="1:8" x14ac:dyDescent="0.25">
      <c r="A59" t="s">
        <v>476</v>
      </c>
      <c r="G59" t="s">
        <v>477</v>
      </c>
      <c r="H59" s="35"/>
    </row>
    <row r="60" spans="1:8" x14ac:dyDescent="0.25">
      <c r="A60" t="s">
        <v>482</v>
      </c>
      <c r="G60" t="s">
        <v>483</v>
      </c>
      <c r="H60" s="36"/>
    </row>
    <row r="61" spans="1:8" x14ac:dyDescent="0.25">
      <c r="A61" t="s">
        <v>602</v>
      </c>
      <c r="B61" t="s">
        <v>603</v>
      </c>
      <c r="G61" t="s">
        <v>675</v>
      </c>
      <c r="H61">
        <v>1</v>
      </c>
    </row>
    <row r="62" spans="1:8" x14ac:dyDescent="0.25">
      <c r="A62" t="s">
        <v>449</v>
      </c>
      <c r="G62" t="s">
        <v>521</v>
      </c>
      <c r="H62" s="36"/>
    </row>
    <row r="63" spans="1:8" x14ac:dyDescent="0.25">
      <c r="A63" t="s">
        <v>604</v>
      </c>
      <c r="G63" t="s">
        <v>598</v>
      </c>
      <c r="H63" s="36">
        <v>3</v>
      </c>
    </row>
    <row r="64" spans="1:8" x14ac:dyDescent="0.25">
      <c r="A64" t="s">
        <v>488</v>
      </c>
      <c r="G64" t="s">
        <v>489</v>
      </c>
      <c r="H64" s="36"/>
    </row>
    <row r="65" spans="1:8" x14ac:dyDescent="0.25">
      <c r="A65" t="s">
        <v>629</v>
      </c>
      <c r="B65" t="s">
        <v>630</v>
      </c>
      <c r="G65" t="s">
        <v>631</v>
      </c>
    </row>
    <row r="66" spans="1:8" x14ac:dyDescent="0.25">
      <c r="A66" t="s">
        <v>514</v>
      </c>
      <c r="G66" t="s">
        <v>515</v>
      </c>
      <c r="H66" s="36"/>
    </row>
    <row r="67" spans="1:8" x14ac:dyDescent="0.25">
      <c r="A67" t="s">
        <v>594</v>
      </c>
      <c r="G67" t="s">
        <v>595</v>
      </c>
    </row>
    <row r="68" spans="1:8" x14ac:dyDescent="0.25">
      <c r="A68" t="s">
        <v>615</v>
      </c>
      <c r="G68" t="s">
        <v>616</v>
      </c>
    </row>
    <row r="69" spans="1:8" x14ac:dyDescent="0.25">
      <c r="A69" s="34" t="s">
        <v>530</v>
      </c>
      <c r="B69" t="s">
        <v>524</v>
      </c>
      <c r="G69" t="s">
        <v>531</v>
      </c>
      <c r="H69" s="36"/>
    </row>
    <row r="70" spans="1:8" x14ac:dyDescent="0.25">
      <c r="A70" t="s">
        <v>456</v>
      </c>
      <c r="G70" t="s">
        <v>457</v>
      </c>
      <c r="H70" s="36"/>
    </row>
    <row r="71" spans="1:8" x14ac:dyDescent="0.25">
      <c r="A71" t="s">
        <v>548</v>
      </c>
      <c r="G71" t="s">
        <v>549</v>
      </c>
      <c r="H71" s="36"/>
    </row>
    <row r="72" spans="1:8" x14ac:dyDescent="0.25">
      <c r="A72" t="s">
        <v>522</v>
      </c>
      <c r="B72" t="s">
        <v>524</v>
      </c>
      <c r="G72" t="s">
        <v>523</v>
      </c>
      <c r="H72" s="36"/>
    </row>
    <row r="73" spans="1:8" x14ac:dyDescent="0.25">
      <c r="A73" t="s">
        <v>637</v>
      </c>
      <c r="B73" t="s">
        <v>638</v>
      </c>
      <c r="G73" t="s">
        <v>639</v>
      </c>
      <c r="H73">
        <v>3</v>
      </c>
    </row>
    <row r="74" spans="1:8" x14ac:dyDescent="0.25">
      <c r="A74" t="s">
        <v>466</v>
      </c>
      <c r="G74" t="s">
        <v>467</v>
      </c>
      <c r="H74" s="36">
        <v>5</v>
      </c>
    </row>
    <row r="75" spans="1:8" x14ac:dyDescent="0.25">
      <c r="A75" t="s">
        <v>664</v>
      </c>
      <c r="G75" t="s">
        <v>665</v>
      </c>
    </row>
    <row r="76" spans="1:8" x14ac:dyDescent="0.25">
      <c r="A76" t="s">
        <v>612</v>
      </c>
      <c r="B76" t="s">
        <v>613</v>
      </c>
      <c r="G76" t="s">
        <v>614</v>
      </c>
      <c r="H76">
        <v>3</v>
      </c>
    </row>
    <row r="77" spans="1:8" x14ac:dyDescent="0.25">
      <c r="A77" t="s">
        <v>438</v>
      </c>
      <c r="G77" t="s">
        <v>439</v>
      </c>
      <c r="H77" s="36"/>
    </row>
    <row r="78" spans="1:8" x14ac:dyDescent="0.25">
      <c r="A78" t="s">
        <v>654</v>
      </c>
      <c r="G78" t="s">
        <v>655</v>
      </c>
    </row>
    <row r="79" spans="1:8" x14ac:dyDescent="0.25">
      <c r="A79" t="s">
        <v>607</v>
      </c>
      <c r="B79" t="s">
        <v>608</v>
      </c>
      <c r="G79" t="s">
        <v>609</v>
      </c>
    </row>
    <row r="80" spans="1:8" x14ac:dyDescent="0.25">
      <c r="A80" t="s">
        <v>642</v>
      </c>
      <c r="G80" t="s">
        <v>643</v>
      </c>
      <c r="H80">
        <v>5</v>
      </c>
    </row>
    <row r="81" spans="1:8" x14ac:dyDescent="0.25">
      <c r="A81" t="s">
        <v>533</v>
      </c>
      <c r="B81" t="s">
        <v>534</v>
      </c>
      <c r="G81" t="s">
        <v>555</v>
      </c>
    </row>
    <row r="82" spans="1:8" x14ac:dyDescent="0.25">
      <c r="A82" t="s">
        <v>682</v>
      </c>
      <c r="B82" t="s">
        <v>679</v>
      </c>
      <c r="C82" t="s">
        <v>680</v>
      </c>
      <c r="G82" t="s">
        <v>681</v>
      </c>
      <c r="H82">
        <v>5</v>
      </c>
    </row>
    <row r="83" spans="1:8" x14ac:dyDescent="0.25">
      <c r="A83" t="s">
        <v>687</v>
      </c>
      <c r="B83" t="s">
        <v>688</v>
      </c>
      <c r="G83" t="s">
        <v>689</v>
      </c>
    </row>
    <row r="84" spans="1:8" x14ac:dyDescent="0.25">
      <c r="A84" t="s">
        <v>699</v>
      </c>
      <c r="B84" t="s">
        <v>700</v>
      </c>
      <c r="G84" t="s">
        <v>701</v>
      </c>
      <c r="H84">
        <v>5</v>
      </c>
    </row>
  </sheetData>
  <sortState ref="A3:I86">
    <sortCondition ref="A3:A86"/>
  </sortState>
  <mergeCells count="1">
    <mergeCell ref="B1:F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16" workbookViewId="0">
      <selection activeCell="A42" sqref="A42"/>
    </sheetView>
  </sheetViews>
  <sheetFormatPr defaultRowHeight="15" x14ac:dyDescent="0.25"/>
  <cols>
    <col min="1" max="1" width="17.85546875" bestFit="1" customWidth="1"/>
    <col min="2" max="2" width="13.28515625" customWidth="1"/>
    <col min="3" max="3" width="10.7109375" bestFit="1" customWidth="1"/>
    <col min="4" max="4" width="11.5703125" bestFit="1" customWidth="1"/>
    <col min="10" max="10" width="87.42578125" bestFit="1" customWidth="1"/>
    <col min="11" max="11" width="9.140625" style="35"/>
  </cols>
  <sheetData>
    <row r="1" spans="1:11" x14ac:dyDescent="0.25">
      <c r="D1" s="38" t="s">
        <v>434</v>
      </c>
      <c r="E1" s="38"/>
      <c r="F1" s="38"/>
      <c r="G1" s="38"/>
      <c r="H1" s="38"/>
      <c r="I1" s="31"/>
    </row>
    <row r="2" spans="1:11" x14ac:dyDescent="0.25">
      <c r="A2" s="31" t="s">
        <v>432</v>
      </c>
      <c r="B2" s="31" t="s">
        <v>454</v>
      </c>
      <c r="C2" s="31" t="s">
        <v>306</v>
      </c>
      <c r="D2" s="31">
        <v>1</v>
      </c>
      <c r="E2" s="31">
        <v>2</v>
      </c>
      <c r="F2" s="31">
        <v>3</v>
      </c>
      <c r="G2" s="31">
        <v>4</v>
      </c>
      <c r="H2" s="31">
        <v>5</v>
      </c>
      <c r="I2" s="31" t="s">
        <v>445</v>
      </c>
      <c r="J2" s="31" t="s">
        <v>433</v>
      </c>
      <c r="K2" s="35" t="s">
        <v>565</v>
      </c>
    </row>
    <row r="3" spans="1:11" x14ac:dyDescent="0.25">
      <c r="A3" s="31" t="s">
        <v>440</v>
      </c>
      <c r="B3" s="31" t="s">
        <v>443</v>
      </c>
      <c r="C3" s="31" t="s">
        <v>441</v>
      </c>
      <c r="D3" s="31"/>
      <c r="E3" s="31"/>
      <c r="F3" s="31"/>
      <c r="G3" s="31"/>
      <c r="H3" s="31"/>
      <c r="I3" s="31">
        <v>4</v>
      </c>
      <c r="J3" s="31" t="s">
        <v>453</v>
      </c>
    </row>
    <row r="4" spans="1:11" x14ac:dyDescent="0.25">
      <c r="A4" s="31" t="s">
        <v>450</v>
      </c>
      <c r="B4" s="31" t="s">
        <v>443</v>
      </c>
      <c r="C4" s="31" t="s">
        <v>451</v>
      </c>
      <c r="D4" s="31"/>
      <c r="E4" s="31"/>
      <c r="F4" s="31"/>
      <c r="G4" s="31"/>
      <c r="H4" s="31"/>
      <c r="I4" s="31">
        <v>4</v>
      </c>
      <c r="J4" s="31" t="s">
        <v>452</v>
      </c>
    </row>
    <row r="5" spans="1:11" x14ac:dyDescent="0.25">
      <c r="A5" s="3" t="s">
        <v>490</v>
      </c>
      <c r="B5" s="3" t="s">
        <v>444</v>
      </c>
      <c r="C5" s="3" t="s">
        <v>491</v>
      </c>
      <c r="D5" s="3"/>
      <c r="E5" s="3"/>
      <c r="F5" s="3"/>
      <c r="G5" s="3"/>
      <c r="H5" s="3"/>
      <c r="I5" s="3">
        <v>4</v>
      </c>
      <c r="J5" s="3" t="s">
        <v>492</v>
      </c>
      <c r="K5" s="35">
        <v>3</v>
      </c>
    </row>
    <row r="6" spans="1:11" x14ac:dyDescent="0.25">
      <c r="A6" s="33" t="s">
        <v>447</v>
      </c>
      <c r="B6" s="33" t="s">
        <v>442</v>
      </c>
      <c r="C6" s="33" t="s">
        <v>441</v>
      </c>
      <c r="I6" s="33">
        <v>6</v>
      </c>
      <c r="J6" s="33" t="s">
        <v>560</v>
      </c>
    </row>
    <row r="7" spans="1:11" x14ac:dyDescent="0.25">
      <c r="A7" s="33" t="s">
        <v>448</v>
      </c>
      <c r="B7" s="33" t="s">
        <v>442</v>
      </c>
      <c r="C7" s="33" t="s">
        <v>561</v>
      </c>
      <c r="I7" s="33">
        <v>6</v>
      </c>
      <c r="J7" s="33" t="s">
        <v>562</v>
      </c>
    </row>
    <row r="8" spans="1:11" x14ac:dyDescent="0.25">
      <c r="A8" s="33" t="s">
        <v>563</v>
      </c>
      <c r="B8" s="33" t="s">
        <v>33</v>
      </c>
      <c r="C8" s="33" t="s">
        <v>491</v>
      </c>
      <c r="D8" s="33" t="s">
        <v>556</v>
      </c>
      <c r="I8" s="33">
        <v>6</v>
      </c>
      <c r="J8" s="33" t="s">
        <v>564</v>
      </c>
      <c r="K8" s="35">
        <v>3</v>
      </c>
    </row>
    <row r="9" spans="1:11" x14ac:dyDescent="0.25">
      <c r="A9" s="33" t="s">
        <v>446</v>
      </c>
      <c r="B9" s="33" t="s">
        <v>442</v>
      </c>
      <c r="C9" s="33" t="s">
        <v>566</v>
      </c>
      <c r="D9" t="s">
        <v>556</v>
      </c>
      <c r="I9" s="33">
        <v>3</v>
      </c>
      <c r="J9" s="33" t="s">
        <v>446</v>
      </c>
    </row>
    <row r="10" spans="1:11" x14ac:dyDescent="0.25">
      <c r="A10" s="33" t="s">
        <v>567</v>
      </c>
      <c r="B10" s="33" t="s">
        <v>33</v>
      </c>
      <c r="C10" s="33" t="s">
        <v>566</v>
      </c>
      <c r="D10" s="33" t="s">
        <v>556</v>
      </c>
      <c r="I10" s="33">
        <v>5</v>
      </c>
      <c r="J10" s="33" t="s">
        <v>568</v>
      </c>
    </row>
    <row r="11" spans="1:11" x14ac:dyDescent="0.25">
      <c r="A11" s="33" t="s">
        <v>569</v>
      </c>
      <c r="B11" s="33" t="s">
        <v>33</v>
      </c>
      <c r="C11" s="33" t="s">
        <v>561</v>
      </c>
      <c r="I11" s="33">
        <v>6</v>
      </c>
      <c r="J11" s="33" t="s">
        <v>649</v>
      </c>
      <c r="K11" s="35">
        <v>5</v>
      </c>
    </row>
    <row r="12" spans="1:11" x14ac:dyDescent="0.25">
      <c r="A12" s="33" t="s">
        <v>571</v>
      </c>
      <c r="B12" s="33" t="s">
        <v>33</v>
      </c>
      <c r="C12" s="33" t="s">
        <v>451</v>
      </c>
      <c r="D12" s="33" t="s">
        <v>556</v>
      </c>
      <c r="I12" s="33">
        <v>3</v>
      </c>
      <c r="J12" s="33" t="s">
        <v>570</v>
      </c>
      <c r="K12" s="35">
        <v>3</v>
      </c>
    </row>
    <row r="13" spans="1:11" x14ac:dyDescent="0.25">
      <c r="A13" s="33" t="s">
        <v>572</v>
      </c>
      <c r="B13" s="33" t="s">
        <v>33</v>
      </c>
      <c r="C13" s="33" t="s">
        <v>491</v>
      </c>
      <c r="I13" s="33">
        <v>4</v>
      </c>
      <c r="J13" s="33" t="s">
        <v>573</v>
      </c>
      <c r="K13" s="35">
        <v>3</v>
      </c>
    </row>
    <row r="14" spans="1:11" x14ac:dyDescent="0.25">
      <c r="A14" s="33" t="s">
        <v>574</v>
      </c>
      <c r="B14" s="33" t="s">
        <v>33</v>
      </c>
      <c r="C14" s="33" t="s">
        <v>561</v>
      </c>
      <c r="D14" s="33" t="s">
        <v>575</v>
      </c>
      <c r="I14" s="33">
        <v>4</v>
      </c>
      <c r="J14" s="33" t="s">
        <v>576</v>
      </c>
    </row>
    <row r="15" spans="1:11" x14ac:dyDescent="0.25">
      <c r="A15" s="33" t="s">
        <v>577</v>
      </c>
      <c r="B15" s="33" t="s">
        <v>33</v>
      </c>
      <c r="C15" s="33" t="s">
        <v>561</v>
      </c>
      <c r="D15" s="33" t="s">
        <v>556</v>
      </c>
      <c r="I15" s="33">
        <v>6</v>
      </c>
      <c r="J15" s="33" t="s">
        <v>578</v>
      </c>
      <c r="K15" s="35">
        <v>5</v>
      </c>
    </row>
    <row r="16" spans="1:11" x14ac:dyDescent="0.25">
      <c r="A16" s="33" t="s">
        <v>579</v>
      </c>
      <c r="B16" s="33" t="s">
        <v>33</v>
      </c>
      <c r="C16" s="33" t="s">
        <v>561</v>
      </c>
      <c r="I16" s="33">
        <v>5</v>
      </c>
      <c r="J16" s="33" t="s">
        <v>580</v>
      </c>
      <c r="K16" s="35">
        <v>5</v>
      </c>
    </row>
    <row r="17" spans="1:11" x14ac:dyDescent="0.25">
      <c r="A17" s="33" t="s">
        <v>581</v>
      </c>
      <c r="B17" s="33" t="s">
        <v>33</v>
      </c>
      <c r="C17" s="33" t="s">
        <v>583</v>
      </c>
      <c r="I17" s="33">
        <v>1</v>
      </c>
      <c r="J17" s="33" t="s">
        <v>582</v>
      </c>
    </row>
    <row r="18" spans="1:11" x14ac:dyDescent="0.25">
      <c r="A18" s="33" t="s">
        <v>584</v>
      </c>
      <c r="B18" s="33" t="s">
        <v>33</v>
      </c>
      <c r="C18" s="33" t="s">
        <v>561</v>
      </c>
      <c r="I18" s="33">
        <v>5</v>
      </c>
      <c r="J18" s="33" t="s">
        <v>585</v>
      </c>
    </row>
    <row r="19" spans="1:11" x14ac:dyDescent="0.25">
      <c r="A19" s="33" t="s">
        <v>586</v>
      </c>
      <c r="B19" s="33" t="s">
        <v>33</v>
      </c>
      <c r="C19" s="33" t="s">
        <v>561</v>
      </c>
      <c r="I19" s="33">
        <v>3</v>
      </c>
      <c r="J19" s="33" t="s">
        <v>587</v>
      </c>
      <c r="K19" s="35">
        <v>5</v>
      </c>
    </row>
    <row r="20" spans="1:11" x14ac:dyDescent="0.25">
      <c r="A20" s="33" t="s">
        <v>588</v>
      </c>
      <c r="B20" s="33" t="s">
        <v>33</v>
      </c>
      <c r="C20" s="33" t="s">
        <v>561</v>
      </c>
      <c r="I20" s="33">
        <v>3</v>
      </c>
      <c r="J20" s="33" t="s">
        <v>589</v>
      </c>
    </row>
    <row r="21" spans="1:11" x14ac:dyDescent="0.25">
      <c r="A21" s="35" t="s">
        <v>590</v>
      </c>
      <c r="B21" s="35" t="s">
        <v>591</v>
      </c>
      <c r="C21" s="35" t="s">
        <v>566</v>
      </c>
      <c r="D21" s="35" t="s">
        <v>592</v>
      </c>
      <c r="I21" s="35">
        <v>1</v>
      </c>
      <c r="J21" s="35" t="s">
        <v>593</v>
      </c>
    </row>
    <row r="22" spans="1:11" x14ac:dyDescent="0.25">
      <c r="A22" s="36" t="s">
        <v>617</v>
      </c>
      <c r="B22" s="36" t="s">
        <v>442</v>
      </c>
      <c r="C22" s="36" t="s">
        <v>566</v>
      </c>
      <c r="I22" t="s">
        <v>618</v>
      </c>
      <c r="J22" s="36" t="s">
        <v>619</v>
      </c>
    </row>
    <row r="23" spans="1:11" x14ac:dyDescent="0.25">
      <c r="A23" s="36" t="s">
        <v>620</v>
      </c>
      <c r="B23" s="36" t="s">
        <v>442</v>
      </c>
      <c r="C23" s="36" t="s">
        <v>561</v>
      </c>
      <c r="I23" s="36">
        <v>5</v>
      </c>
      <c r="J23" s="36" t="s">
        <v>621</v>
      </c>
    </row>
    <row r="24" spans="1:11" x14ac:dyDescent="0.25">
      <c r="A24" s="36" t="s">
        <v>622</v>
      </c>
      <c r="B24" s="36" t="s">
        <v>33</v>
      </c>
      <c r="C24" s="36" t="s">
        <v>561</v>
      </c>
      <c r="I24" s="36">
        <v>4</v>
      </c>
      <c r="J24" s="36" t="s">
        <v>623</v>
      </c>
    </row>
    <row r="25" spans="1:11" x14ac:dyDescent="0.25">
      <c r="A25" s="36" t="s">
        <v>624</v>
      </c>
      <c r="B25" s="36" t="s">
        <v>442</v>
      </c>
      <c r="C25" s="36" t="s">
        <v>561</v>
      </c>
      <c r="I25" s="36">
        <v>5</v>
      </c>
      <c r="J25" s="36" t="s">
        <v>690</v>
      </c>
      <c r="K25" s="35">
        <v>5</v>
      </c>
    </row>
    <row r="26" spans="1:11" x14ac:dyDescent="0.25">
      <c r="A26" s="36" t="s">
        <v>625</v>
      </c>
      <c r="B26" s="36" t="s">
        <v>442</v>
      </c>
      <c r="C26" s="36" t="s">
        <v>561</v>
      </c>
      <c r="I26" s="36">
        <v>4</v>
      </c>
      <c r="J26" s="36" t="s">
        <v>626</v>
      </c>
    </row>
    <row r="27" spans="1:11" x14ac:dyDescent="0.25">
      <c r="A27" s="36" t="s">
        <v>627</v>
      </c>
      <c r="B27" s="36" t="s">
        <v>442</v>
      </c>
      <c r="C27" s="36" t="s">
        <v>561</v>
      </c>
      <c r="I27" s="36">
        <v>4</v>
      </c>
      <c r="J27" s="36" t="s">
        <v>628</v>
      </c>
    </row>
    <row r="28" spans="1:11" x14ac:dyDescent="0.25">
      <c r="A28" s="36" t="s">
        <v>647</v>
      </c>
      <c r="B28" s="36" t="s">
        <v>33</v>
      </c>
      <c r="C28" s="36" t="s">
        <v>441</v>
      </c>
      <c r="I28" s="36">
        <v>7</v>
      </c>
      <c r="J28" s="36" t="s">
        <v>648</v>
      </c>
      <c r="K28" s="35">
        <v>5</v>
      </c>
    </row>
    <row r="29" spans="1:11" x14ac:dyDescent="0.25">
      <c r="A29" s="36" t="s">
        <v>656</v>
      </c>
      <c r="B29" s="36" t="s">
        <v>33</v>
      </c>
      <c r="C29" s="36" t="s">
        <v>491</v>
      </c>
      <c r="I29" s="36">
        <v>0</v>
      </c>
      <c r="J29" s="36" t="s">
        <v>657</v>
      </c>
    </row>
    <row r="30" spans="1:11" x14ac:dyDescent="0.25">
      <c r="A30" s="36" t="s">
        <v>658</v>
      </c>
      <c r="B30" s="36" t="s">
        <v>33</v>
      </c>
      <c r="C30" s="36" t="s">
        <v>451</v>
      </c>
      <c r="I30" s="36">
        <v>3</v>
      </c>
      <c r="J30" s="36" t="s">
        <v>648</v>
      </c>
    </row>
    <row r="31" spans="1:11" x14ac:dyDescent="0.25">
      <c r="A31" s="36" t="s">
        <v>659</v>
      </c>
      <c r="B31" s="36" t="s">
        <v>33</v>
      </c>
      <c r="C31" s="36" t="s">
        <v>491</v>
      </c>
      <c r="I31" s="36">
        <v>4</v>
      </c>
      <c r="J31" s="36" t="s">
        <v>648</v>
      </c>
    </row>
    <row r="32" spans="1:11" x14ac:dyDescent="0.25">
      <c r="A32" s="36" t="s">
        <v>671</v>
      </c>
      <c r="B32" s="36" t="s">
        <v>676</v>
      </c>
      <c r="C32" s="36" t="s">
        <v>561</v>
      </c>
      <c r="I32" s="36">
        <v>1</v>
      </c>
      <c r="J32" s="36" t="s">
        <v>672</v>
      </c>
    </row>
    <row r="33" spans="1:11" x14ac:dyDescent="0.25">
      <c r="A33" s="36" t="s">
        <v>673</v>
      </c>
      <c r="B33" s="36" t="s">
        <v>676</v>
      </c>
      <c r="C33" s="36" t="s">
        <v>561</v>
      </c>
      <c r="I33" s="36">
        <v>0</v>
      </c>
      <c r="J33" s="36" t="s">
        <v>674</v>
      </c>
    </row>
    <row r="34" spans="1:11" x14ac:dyDescent="0.25">
      <c r="A34" s="36" t="s">
        <v>542</v>
      </c>
      <c r="B34" s="36" t="s">
        <v>676</v>
      </c>
      <c r="C34" s="36" t="s">
        <v>491</v>
      </c>
      <c r="I34" s="36">
        <v>0</v>
      </c>
      <c r="J34" t="s">
        <v>543</v>
      </c>
    </row>
    <row r="35" spans="1:11" x14ac:dyDescent="0.25">
      <c r="A35" s="36" t="s">
        <v>552</v>
      </c>
      <c r="B35" s="36" t="s">
        <v>676</v>
      </c>
      <c r="C35" s="36" t="s">
        <v>561</v>
      </c>
      <c r="D35" s="36" t="s">
        <v>534</v>
      </c>
      <c r="I35" s="36">
        <v>0</v>
      </c>
      <c r="J35" s="36" t="s">
        <v>677</v>
      </c>
    </row>
    <row r="36" spans="1:11" x14ac:dyDescent="0.25">
      <c r="A36" s="36" t="s">
        <v>538</v>
      </c>
      <c r="B36" s="36" t="s">
        <v>676</v>
      </c>
      <c r="C36" s="36" t="s">
        <v>491</v>
      </c>
      <c r="D36" s="36" t="s">
        <v>527</v>
      </c>
      <c r="I36" s="36">
        <v>0</v>
      </c>
      <c r="J36" s="36" t="s">
        <v>678</v>
      </c>
    </row>
    <row r="37" spans="1:11" x14ac:dyDescent="0.25">
      <c r="A37" s="36" t="s">
        <v>539</v>
      </c>
      <c r="B37" s="36" t="s">
        <v>676</v>
      </c>
      <c r="C37" s="36" t="s">
        <v>561</v>
      </c>
      <c r="D37" s="36" t="s">
        <v>527</v>
      </c>
      <c r="E37" s="36" t="s">
        <v>540</v>
      </c>
      <c r="J37" t="s">
        <v>541</v>
      </c>
    </row>
    <row r="38" spans="1:11" x14ac:dyDescent="0.25">
      <c r="A38" s="36" t="s">
        <v>683</v>
      </c>
      <c r="B38" s="36" t="s">
        <v>676</v>
      </c>
      <c r="C38" s="36" t="s">
        <v>491</v>
      </c>
      <c r="D38" s="36" t="s">
        <v>524</v>
      </c>
      <c r="E38" s="36" t="s">
        <v>684</v>
      </c>
      <c r="F38" s="36" t="s">
        <v>685</v>
      </c>
      <c r="J38" s="36" t="s">
        <v>686</v>
      </c>
    </row>
    <row r="39" spans="1:11" x14ac:dyDescent="0.25">
      <c r="A39" s="37" t="s">
        <v>691</v>
      </c>
      <c r="B39" s="37" t="s">
        <v>676</v>
      </c>
      <c r="C39" s="37" t="s">
        <v>451</v>
      </c>
      <c r="D39" s="37" t="s">
        <v>536</v>
      </c>
      <c r="J39" s="37" t="s">
        <v>692</v>
      </c>
    </row>
    <row r="40" spans="1:11" x14ac:dyDescent="0.25">
      <c r="A40" s="39" t="s">
        <v>693</v>
      </c>
      <c r="B40" s="37" t="s">
        <v>676</v>
      </c>
      <c r="C40" s="37" t="s">
        <v>451</v>
      </c>
      <c r="J40" s="37" t="s">
        <v>694</v>
      </c>
    </row>
    <row r="41" spans="1:11" x14ac:dyDescent="0.25">
      <c r="A41" s="37" t="s">
        <v>695</v>
      </c>
      <c r="B41" s="37" t="s">
        <v>676</v>
      </c>
      <c r="D41" s="37" t="s">
        <v>696</v>
      </c>
      <c r="E41" s="37" t="s">
        <v>697</v>
      </c>
      <c r="J41" s="37" t="s">
        <v>698</v>
      </c>
    </row>
    <row r="43" spans="1:11" x14ac:dyDescent="0.25">
      <c r="I43" s="32"/>
      <c r="K43"/>
    </row>
  </sheetData>
  <mergeCells count="1">
    <mergeCell ref="D1:H1"/>
  </mergeCells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54</v>
      </c>
    </row>
    <row r="2" spans="1:1" x14ac:dyDescent="0.25">
      <c r="A2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E17" sqref="E17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2" t="s">
        <v>71</v>
      </c>
    </row>
    <row r="2" spans="1:1" x14ac:dyDescent="0.25">
      <c r="A2" s="2" t="s">
        <v>70</v>
      </c>
    </row>
    <row r="3" spans="1:1" x14ac:dyDescent="0.25">
      <c r="A3" s="1" t="s">
        <v>72</v>
      </c>
    </row>
    <row r="4" spans="1:1" x14ac:dyDescent="0.25">
      <c r="A4" s="1" t="s">
        <v>75</v>
      </c>
    </row>
    <row r="5" spans="1:1" x14ac:dyDescent="0.25">
      <c r="A5" s="1" t="s">
        <v>73</v>
      </c>
    </row>
    <row r="6" spans="1:1" x14ac:dyDescent="0.25">
      <c r="A6" s="1" t="s">
        <v>69</v>
      </c>
    </row>
    <row r="7" spans="1:1" x14ac:dyDescent="0.25">
      <c r="A7" s="1" t="s">
        <v>74</v>
      </c>
    </row>
    <row r="8" spans="1:1" x14ac:dyDescent="0.25">
      <c r="A8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7">
    <sortCondition ref="A1:A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1"/>
  <sheetViews>
    <sheetView workbookViewId="0">
      <selection activeCell="B14" sqref="B14"/>
    </sheetView>
  </sheetViews>
  <sheetFormatPr defaultRowHeight="15" x14ac:dyDescent="0.25"/>
  <cols>
    <col min="1" max="1" width="30.140625" style="2" bestFit="1" customWidth="1"/>
    <col min="2" max="2" width="85.7109375" bestFit="1" customWidth="1"/>
  </cols>
  <sheetData>
    <row r="1" spans="1:2" x14ac:dyDescent="0.25">
      <c r="A1" s="2" t="s">
        <v>76</v>
      </c>
      <c r="B1" t="s">
        <v>338</v>
      </c>
    </row>
    <row r="2" spans="1:2" x14ac:dyDescent="0.25">
      <c r="A2" s="2" t="s">
        <v>87</v>
      </c>
      <c r="B2" t="s">
        <v>339</v>
      </c>
    </row>
    <row r="3" spans="1:2" x14ac:dyDescent="0.25">
      <c r="A3" s="1" t="s">
        <v>84</v>
      </c>
    </row>
    <row r="4" spans="1:2" x14ac:dyDescent="0.25">
      <c r="A4" s="1" t="s">
        <v>88</v>
      </c>
    </row>
    <row r="5" spans="1:2" x14ac:dyDescent="0.25">
      <c r="A5" s="1" t="s">
        <v>81</v>
      </c>
    </row>
    <row r="6" spans="1:2" x14ac:dyDescent="0.25">
      <c r="A6" s="1" t="s">
        <v>82</v>
      </c>
    </row>
    <row r="7" spans="1:2" x14ac:dyDescent="0.25">
      <c r="A7" s="1" t="s">
        <v>78</v>
      </c>
    </row>
    <row r="8" spans="1:2" x14ac:dyDescent="0.25">
      <c r="A8" s="1" t="s">
        <v>85</v>
      </c>
    </row>
    <row r="9" spans="1:2" x14ac:dyDescent="0.25">
      <c r="A9" s="1" t="s">
        <v>86</v>
      </c>
    </row>
    <row r="10" spans="1:2" x14ac:dyDescent="0.25">
      <c r="A10" s="1" t="s">
        <v>79</v>
      </c>
    </row>
    <row r="11" spans="1:2" x14ac:dyDescent="0.25">
      <c r="A11" s="1" t="s">
        <v>77</v>
      </c>
    </row>
    <row r="12" spans="1:2" x14ac:dyDescent="0.25">
      <c r="A12" s="1" t="s">
        <v>131</v>
      </c>
    </row>
    <row r="13" spans="1:2" x14ac:dyDescent="0.25">
      <c r="A13" s="1" t="s">
        <v>83</v>
      </c>
    </row>
    <row r="14" spans="1:2" x14ac:dyDescent="0.25">
      <c r="A14" s="1" t="s">
        <v>104</v>
      </c>
    </row>
    <row r="15" spans="1:2" x14ac:dyDescent="0.25">
      <c r="A15" s="1" t="s">
        <v>80</v>
      </c>
    </row>
    <row r="16" spans="1: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sortState ref="A1:A15">
    <sortCondition ref="A1:A15"/>
  </sortState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topLeftCell="A34" workbookViewId="0">
      <selection activeCell="B47" sqref="B47:K47"/>
    </sheetView>
  </sheetViews>
  <sheetFormatPr defaultRowHeight="15" x14ac:dyDescent="0.25"/>
  <cols>
    <col min="1" max="1" width="30.140625" style="2" bestFit="1" customWidth="1"/>
    <col min="2" max="2" width="22.140625" bestFit="1" customWidth="1"/>
    <col min="3" max="3" width="21.140625" bestFit="1" customWidth="1"/>
    <col min="4" max="4" width="31.28515625" bestFit="1" customWidth="1"/>
    <col min="5" max="5" width="27.140625" bestFit="1" customWidth="1"/>
    <col min="6" max="6" width="32.42578125" bestFit="1" customWidth="1"/>
    <col min="7" max="7" width="15.7109375" bestFit="1" customWidth="1"/>
    <col min="8" max="8" width="27.7109375" bestFit="1" customWidth="1"/>
    <col min="9" max="9" width="31.85546875" bestFit="1" customWidth="1"/>
    <col min="10" max="10" width="32.7109375" bestFit="1" customWidth="1"/>
    <col min="11" max="11" width="22.28515625" bestFit="1" customWidth="1"/>
  </cols>
  <sheetData>
    <row r="1" spans="1:20" x14ac:dyDescent="0.25">
      <c r="B1" s="38" t="s">
        <v>419</v>
      </c>
      <c r="C1" s="38"/>
      <c r="D1" s="38"/>
      <c r="E1" s="38"/>
      <c r="F1" s="38"/>
      <c r="G1" s="38"/>
      <c r="H1" s="38"/>
      <c r="I1" s="38"/>
      <c r="J1" s="38"/>
      <c r="K1" s="38"/>
      <c r="L1" s="30"/>
      <c r="M1" s="30"/>
      <c r="N1" s="30"/>
      <c r="O1" s="30"/>
      <c r="P1" s="30"/>
      <c r="Q1" s="30"/>
      <c r="R1" s="30"/>
      <c r="S1" s="30"/>
      <c r="T1" s="30"/>
    </row>
    <row r="2" spans="1:20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20" x14ac:dyDescent="0.25">
      <c r="A3" s="2" t="s">
        <v>133</v>
      </c>
    </row>
    <row r="4" spans="1:20" x14ac:dyDescent="0.25">
      <c r="A4" s="2" t="s">
        <v>110</v>
      </c>
    </row>
    <row r="5" spans="1:20" x14ac:dyDescent="0.25">
      <c r="A5" s="1" t="s">
        <v>125</v>
      </c>
    </row>
    <row r="6" spans="1:20" x14ac:dyDescent="0.25">
      <c r="A6" s="1" t="s">
        <v>102</v>
      </c>
    </row>
    <row r="7" spans="1:20" x14ac:dyDescent="0.25">
      <c r="A7" s="1" t="s">
        <v>99</v>
      </c>
    </row>
    <row r="8" spans="1:20" x14ac:dyDescent="0.25">
      <c r="A8" s="1" t="s">
        <v>135</v>
      </c>
    </row>
    <row r="9" spans="1:20" x14ac:dyDescent="0.25">
      <c r="A9" s="1" t="s">
        <v>89</v>
      </c>
    </row>
    <row r="10" spans="1:20" x14ac:dyDescent="0.25">
      <c r="A10" s="1" t="s">
        <v>121</v>
      </c>
    </row>
    <row r="11" spans="1:20" x14ac:dyDescent="0.25">
      <c r="A11" s="1" t="s">
        <v>128</v>
      </c>
    </row>
    <row r="12" spans="1:20" x14ac:dyDescent="0.25">
      <c r="A12" s="1" t="s">
        <v>98</v>
      </c>
    </row>
    <row r="13" spans="1:20" x14ac:dyDescent="0.25">
      <c r="A13" s="1" t="s">
        <v>106</v>
      </c>
    </row>
    <row r="14" spans="1:20" x14ac:dyDescent="0.25">
      <c r="A14" s="1" t="s">
        <v>130</v>
      </c>
    </row>
    <row r="15" spans="1:20" x14ac:dyDescent="0.25">
      <c r="A15" s="1" t="s">
        <v>112</v>
      </c>
    </row>
    <row r="16" spans="1:20" x14ac:dyDescent="0.25">
      <c r="A16" s="1" t="s">
        <v>327</v>
      </c>
    </row>
    <row r="17" spans="1:1" x14ac:dyDescent="0.25">
      <c r="A17" s="1" t="s">
        <v>119</v>
      </c>
    </row>
    <row r="18" spans="1:1" x14ac:dyDescent="0.25">
      <c r="A18" s="1" t="s">
        <v>94</v>
      </c>
    </row>
    <row r="19" spans="1:1" x14ac:dyDescent="0.25">
      <c r="A19" s="1" t="s">
        <v>129</v>
      </c>
    </row>
    <row r="20" spans="1:1" x14ac:dyDescent="0.25">
      <c r="A20" s="1" t="s">
        <v>136</v>
      </c>
    </row>
    <row r="21" spans="1:1" x14ac:dyDescent="0.25">
      <c r="A21" s="1" t="s">
        <v>113</v>
      </c>
    </row>
    <row r="22" spans="1:1" x14ac:dyDescent="0.25">
      <c r="A22" s="1" t="s">
        <v>333</v>
      </c>
    </row>
    <row r="23" spans="1:1" x14ac:dyDescent="0.25">
      <c r="A23" s="2" t="s">
        <v>330</v>
      </c>
    </row>
    <row r="24" spans="1:1" x14ac:dyDescent="0.25">
      <c r="A24" s="1" t="s">
        <v>90</v>
      </c>
    </row>
    <row r="25" spans="1:1" x14ac:dyDescent="0.25">
      <c r="A25" s="1" t="s">
        <v>126</v>
      </c>
    </row>
    <row r="26" spans="1:1" x14ac:dyDescent="0.25">
      <c r="A26" s="1" t="s">
        <v>123</v>
      </c>
    </row>
    <row r="27" spans="1:1" x14ac:dyDescent="0.25">
      <c r="A27" s="1" t="s">
        <v>114</v>
      </c>
    </row>
    <row r="28" spans="1:1" x14ac:dyDescent="0.25">
      <c r="A28" s="1" t="s">
        <v>101</v>
      </c>
    </row>
    <row r="29" spans="1:1" x14ac:dyDescent="0.25">
      <c r="A29" s="1" t="s">
        <v>93</v>
      </c>
    </row>
    <row r="30" spans="1:1" x14ac:dyDescent="0.25">
      <c r="A30" s="1" t="s">
        <v>91</v>
      </c>
    </row>
    <row r="31" spans="1:1" x14ac:dyDescent="0.25">
      <c r="A31" s="2" t="s">
        <v>328</v>
      </c>
    </row>
    <row r="32" spans="1:1" x14ac:dyDescent="0.25">
      <c r="A32" s="1" t="s">
        <v>28</v>
      </c>
    </row>
    <row r="33" spans="1:1" x14ac:dyDescent="0.25">
      <c r="A33" s="1" t="s">
        <v>116</v>
      </c>
    </row>
    <row r="34" spans="1:1" x14ac:dyDescent="0.25">
      <c r="A34" s="1" t="s">
        <v>108</v>
      </c>
    </row>
    <row r="35" spans="1:1" x14ac:dyDescent="0.25">
      <c r="A35" s="1" t="s">
        <v>109</v>
      </c>
    </row>
    <row r="36" spans="1:1" x14ac:dyDescent="0.25">
      <c r="A36" s="1" t="s">
        <v>103</v>
      </c>
    </row>
    <row r="37" spans="1:1" x14ac:dyDescent="0.25">
      <c r="A37" s="1" t="s">
        <v>117</v>
      </c>
    </row>
    <row r="38" spans="1:1" x14ac:dyDescent="0.25">
      <c r="A38" s="1" t="s">
        <v>111</v>
      </c>
    </row>
    <row r="39" spans="1:1" x14ac:dyDescent="0.25">
      <c r="A39" s="1" t="s">
        <v>105</v>
      </c>
    </row>
    <row r="40" spans="1:1" x14ac:dyDescent="0.25">
      <c r="A40" s="1" t="s">
        <v>107</v>
      </c>
    </row>
    <row r="41" spans="1:1" x14ac:dyDescent="0.25">
      <c r="A41" s="1" t="s">
        <v>96</v>
      </c>
    </row>
    <row r="42" spans="1:1" x14ac:dyDescent="0.25">
      <c r="A42" s="1" t="s">
        <v>127</v>
      </c>
    </row>
    <row r="43" spans="1:1" x14ac:dyDescent="0.25">
      <c r="A43" s="1" t="s">
        <v>118</v>
      </c>
    </row>
    <row r="44" spans="1:1" x14ac:dyDescent="0.25">
      <c r="A44" s="1" t="s">
        <v>92</v>
      </c>
    </row>
    <row r="45" spans="1:1" x14ac:dyDescent="0.25">
      <c r="A45" s="2" t="s">
        <v>334</v>
      </c>
    </row>
    <row r="46" spans="1:1" x14ac:dyDescent="0.25">
      <c r="A46" s="2" t="s">
        <v>104</v>
      </c>
    </row>
    <row r="47" spans="1:1" x14ac:dyDescent="0.25">
      <c r="A47" s="2" t="s">
        <v>346</v>
      </c>
    </row>
    <row r="48" spans="1:1" x14ac:dyDescent="0.25">
      <c r="A48" s="2" t="s">
        <v>100</v>
      </c>
    </row>
    <row r="49" spans="1:1" x14ac:dyDescent="0.25">
      <c r="A49" s="2" t="s">
        <v>97</v>
      </c>
    </row>
    <row r="50" spans="1:1" x14ac:dyDescent="0.25">
      <c r="A50" s="2" t="s">
        <v>132</v>
      </c>
    </row>
    <row r="51" spans="1:1" x14ac:dyDescent="0.25">
      <c r="A51" s="2" t="s">
        <v>120</v>
      </c>
    </row>
    <row r="52" spans="1:1" x14ac:dyDescent="0.25">
      <c r="A52" s="2" t="s">
        <v>115</v>
      </c>
    </row>
    <row r="53" spans="1:1" x14ac:dyDescent="0.25">
      <c r="A53" s="2" t="s">
        <v>329</v>
      </c>
    </row>
    <row r="54" spans="1:1" x14ac:dyDescent="0.25">
      <c r="A54" s="2" t="s">
        <v>124</v>
      </c>
    </row>
    <row r="55" spans="1:1" x14ac:dyDescent="0.25">
      <c r="A55" s="2" t="s">
        <v>122</v>
      </c>
    </row>
    <row r="56" spans="1:1" x14ac:dyDescent="0.25">
      <c r="A56" s="2" t="s">
        <v>134</v>
      </c>
    </row>
    <row r="57" spans="1:1" x14ac:dyDescent="0.25">
      <c r="A57" s="2" t="s">
        <v>95</v>
      </c>
    </row>
  </sheetData>
  <sortState ref="A1:A57">
    <sortCondition ref="A1:A57"/>
  </sortState>
  <mergeCells count="1">
    <mergeCell ref="B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40"/>
  <sheetViews>
    <sheetView workbookViewId="0">
      <selection activeCell="A39" sqref="A39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2" t="s">
        <v>151</v>
      </c>
    </row>
    <row r="2" spans="1:1" x14ac:dyDescent="0.25">
      <c r="A2" s="2" t="s">
        <v>145</v>
      </c>
    </row>
    <row r="3" spans="1:1" x14ac:dyDescent="0.25">
      <c r="A3" s="1" t="s">
        <v>154</v>
      </c>
    </row>
    <row r="4" spans="1:1" x14ac:dyDescent="0.25">
      <c r="A4" s="1" t="s">
        <v>152</v>
      </c>
    </row>
    <row r="5" spans="1:1" x14ac:dyDescent="0.25">
      <c r="A5" s="1" t="s">
        <v>144</v>
      </c>
    </row>
    <row r="6" spans="1:1" x14ac:dyDescent="0.25">
      <c r="A6" s="1" t="s">
        <v>155</v>
      </c>
    </row>
    <row r="7" spans="1:1" x14ac:dyDescent="0.25">
      <c r="A7" s="1" t="s">
        <v>156</v>
      </c>
    </row>
    <row r="8" spans="1:1" x14ac:dyDescent="0.25">
      <c r="A8" s="1" t="s">
        <v>147</v>
      </c>
    </row>
    <row r="9" spans="1:1" x14ac:dyDescent="0.25">
      <c r="A9" s="1" t="s">
        <v>162</v>
      </c>
    </row>
    <row r="10" spans="1:1" x14ac:dyDescent="0.25">
      <c r="A10" s="1" t="s">
        <v>143</v>
      </c>
    </row>
    <row r="11" spans="1:1" x14ac:dyDescent="0.25">
      <c r="A11" s="1" t="s">
        <v>157</v>
      </c>
    </row>
    <row r="12" spans="1:1" x14ac:dyDescent="0.25">
      <c r="A12" s="1" t="s">
        <v>149</v>
      </c>
    </row>
    <row r="13" spans="1:1" x14ac:dyDescent="0.25">
      <c r="A13" s="1" t="s">
        <v>142</v>
      </c>
    </row>
    <row r="14" spans="1:1" x14ac:dyDescent="0.25">
      <c r="A14" s="1" t="s">
        <v>153</v>
      </c>
    </row>
    <row r="15" spans="1:1" x14ac:dyDescent="0.25">
      <c r="A15" s="1" t="s">
        <v>158</v>
      </c>
    </row>
    <row r="16" spans="1:1" x14ac:dyDescent="0.25">
      <c r="A16" s="1" t="s">
        <v>146</v>
      </c>
    </row>
    <row r="17" spans="1:1" x14ac:dyDescent="0.25">
      <c r="A17" s="1" t="s">
        <v>139</v>
      </c>
    </row>
    <row r="18" spans="1:1" x14ac:dyDescent="0.25">
      <c r="A18" s="1" t="s">
        <v>141</v>
      </c>
    </row>
    <row r="19" spans="1:1" x14ac:dyDescent="0.25">
      <c r="A19" s="2" t="s">
        <v>150</v>
      </c>
    </row>
    <row r="20" spans="1:1" x14ac:dyDescent="0.25">
      <c r="A20" s="1" t="s">
        <v>160</v>
      </c>
    </row>
    <row r="21" spans="1:1" x14ac:dyDescent="0.25">
      <c r="A21" s="1" t="s">
        <v>303</v>
      </c>
    </row>
    <row r="22" spans="1:1" x14ac:dyDescent="0.25">
      <c r="A22" s="1" t="s">
        <v>148</v>
      </c>
    </row>
    <row r="23" spans="1:1" x14ac:dyDescent="0.25">
      <c r="A23" s="1" t="s">
        <v>159</v>
      </c>
    </row>
    <row r="24" spans="1:1" x14ac:dyDescent="0.25">
      <c r="A24" s="1" t="s">
        <v>161</v>
      </c>
    </row>
    <row r="25" spans="1:1" x14ac:dyDescent="0.25">
      <c r="A25" s="1" t="s">
        <v>140</v>
      </c>
    </row>
    <row r="26" spans="1:1" x14ac:dyDescent="0.25">
      <c r="A26" s="1" t="s">
        <v>138</v>
      </c>
    </row>
    <row r="27" spans="1:1" x14ac:dyDescent="0.25">
      <c r="A27" s="1" t="s">
        <v>137</v>
      </c>
    </row>
    <row r="28" spans="1:1" x14ac:dyDescent="0.25">
      <c r="A28" s="1" t="s">
        <v>302</v>
      </c>
    </row>
    <row r="29" spans="1:1" x14ac:dyDescent="0.25">
      <c r="A29" s="1" t="s">
        <v>335</v>
      </c>
    </row>
    <row r="30" spans="1:1" x14ac:dyDescent="0.25">
      <c r="A30" s="1" t="s">
        <v>336</v>
      </c>
    </row>
    <row r="31" spans="1:1" x14ac:dyDescent="0.25">
      <c r="A31" s="1" t="s">
        <v>337</v>
      </c>
    </row>
    <row r="32" spans="1:1" x14ac:dyDescent="0.25">
      <c r="A32" s="1" t="s">
        <v>340</v>
      </c>
    </row>
    <row r="33" spans="1:1" x14ac:dyDescent="0.25">
      <c r="A33" s="1" t="s">
        <v>341</v>
      </c>
    </row>
    <row r="34" spans="1:1" x14ac:dyDescent="0.25">
      <c r="A34" s="1" t="s">
        <v>342</v>
      </c>
    </row>
    <row r="35" spans="1:1" x14ac:dyDescent="0.25">
      <c r="A35" s="1" t="s">
        <v>343</v>
      </c>
    </row>
    <row r="36" spans="1:1" x14ac:dyDescent="0.25">
      <c r="A36" s="1" t="s">
        <v>344</v>
      </c>
    </row>
    <row r="37" spans="1:1" x14ac:dyDescent="0.25">
      <c r="A37" s="1" t="s">
        <v>68</v>
      </c>
    </row>
    <row r="38" spans="1:1" x14ac:dyDescent="0.25">
      <c r="A38" s="1" t="s">
        <v>345</v>
      </c>
    </row>
    <row r="39" spans="1:1" x14ac:dyDescent="0.25">
      <c r="A39" s="1"/>
    </row>
    <row r="40" spans="1:1" x14ac:dyDescent="0.25">
      <c r="A40" s="1"/>
    </row>
  </sheetData>
  <sortState ref="A1:A28">
    <sortCondition ref="A1:A28"/>
  </sortState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I32" sqref="I32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2" t="s">
        <v>170</v>
      </c>
    </row>
    <row r="2" spans="1:1" x14ac:dyDescent="0.25">
      <c r="A2" s="2" t="s">
        <v>171</v>
      </c>
    </row>
    <row r="3" spans="1:1" x14ac:dyDescent="0.25">
      <c r="A3" s="1" t="s">
        <v>166</v>
      </c>
    </row>
    <row r="4" spans="1:1" x14ac:dyDescent="0.25">
      <c r="A4" s="1" t="s">
        <v>163</v>
      </c>
    </row>
    <row r="5" spans="1:1" x14ac:dyDescent="0.25">
      <c r="A5" s="1" t="s">
        <v>167</v>
      </c>
    </row>
    <row r="6" spans="1:1" x14ac:dyDescent="0.25">
      <c r="A6" s="1" t="s">
        <v>168</v>
      </c>
    </row>
    <row r="7" spans="1:1" x14ac:dyDescent="0.25">
      <c r="A7" s="1" t="s">
        <v>169</v>
      </c>
    </row>
    <row r="8" spans="1:1" x14ac:dyDescent="0.25">
      <c r="A8" s="1" t="s">
        <v>165</v>
      </c>
    </row>
    <row r="9" spans="1:1" x14ac:dyDescent="0.25">
      <c r="A9" s="1" t="s">
        <v>164</v>
      </c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9">
    <sortCondition ref="A1:A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3"/>
  <sheetViews>
    <sheetView workbookViewId="0">
      <selection activeCell="K22" sqref="K22"/>
    </sheetView>
  </sheetViews>
  <sheetFormatPr defaultRowHeight="15" x14ac:dyDescent="0.25"/>
  <cols>
    <col min="1" max="1" width="8.28515625" style="2" bestFit="1" customWidth="1"/>
    <col min="3" max="3" width="12" bestFit="1" customWidth="1"/>
    <col min="4" max="4" width="11.5703125" bestFit="1" customWidth="1"/>
    <col min="5" max="5" width="6.140625" bestFit="1" customWidth="1"/>
    <col min="6" max="6" width="10.7109375" bestFit="1" customWidth="1"/>
  </cols>
  <sheetData>
    <row r="1" spans="1:8" ht="15.75" thickBot="1" x14ac:dyDescent="0.3">
      <c r="B1" t="s">
        <v>281</v>
      </c>
      <c r="C1" t="s">
        <v>322</v>
      </c>
      <c r="D1" t="s">
        <v>279</v>
      </c>
      <c r="E1" t="s">
        <v>277</v>
      </c>
      <c r="F1" t="s">
        <v>280</v>
      </c>
      <c r="G1" t="s">
        <v>278</v>
      </c>
    </row>
    <row r="2" spans="1:8" ht="16.5" thickTop="1" thickBot="1" x14ac:dyDescent="0.3">
      <c r="A2" s="2" t="s">
        <v>347</v>
      </c>
      <c r="B2" s="19">
        <v>400</v>
      </c>
      <c r="C2" s="20">
        <v>650</v>
      </c>
      <c r="D2" s="20">
        <v>550</v>
      </c>
      <c r="E2" s="20">
        <v>550</v>
      </c>
      <c r="F2" s="20">
        <v>450</v>
      </c>
      <c r="G2" s="21">
        <v>550</v>
      </c>
      <c r="H2" s="28">
        <f xml:space="preserve"> SUM(B2:G2)</f>
        <v>3150</v>
      </c>
    </row>
    <row r="3" spans="1:8" ht="16.5" thickTop="1" thickBot="1" x14ac:dyDescent="0.3">
      <c r="A3" s="2" t="s">
        <v>321</v>
      </c>
      <c r="B3" s="22">
        <v>700</v>
      </c>
      <c r="C3" s="23">
        <v>400</v>
      </c>
      <c r="D3" s="23">
        <v>650</v>
      </c>
      <c r="E3" s="23">
        <v>400</v>
      </c>
      <c r="F3" s="23">
        <v>600</v>
      </c>
      <c r="G3" s="24">
        <v>400</v>
      </c>
      <c r="H3" s="28">
        <f xml:space="preserve"> SUM(B3:G3)</f>
        <v>3150</v>
      </c>
    </row>
    <row r="4" spans="1:8" ht="16.5" thickTop="1" thickBot="1" x14ac:dyDescent="0.3">
      <c r="A4" s="2" t="s">
        <v>317</v>
      </c>
      <c r="B4" s="22">
        <v>650</v>
      </c>
      <c r="C4" s="23">
        <v>350</v>
      </c>
      <c r="D4" s="23">
        <v>600</v>
      </c>
      <c r="E4" s="23">
        <v>350</v>
      </c>
      <c r="F4" s="23">
        <v>750</v>
      </c>
      <c r="G4" s="24">
        <v>450</v>
      </c>
      <c r="H4" s="28">
        <f t="shared" ref="H4:H11" si="0" xml:space="preserve"> SUM(B4:G4)</f>
        <v>3150</v>
      </c>
    </row>
    <row r="5" spans="1:8" ht="16.5" thickTop="1" thickBot="1" x14ac:dyDescent="0.3">
      <c r="A5" s="2" t="s">
        <v>173</v>
      </c>
      <c r="B5" s="22">
        <v>500</v>
      </c>
      <c r="C5" s="23">
        <v>500</v>
      </c>
      <c r="D5" s="23">
        <v>550</v>
      </c>
      <c r="E5" s="23">
        <v>550</v>
      </c>
      <c r="F5" s="23">
        <v>550</v>
      </c>
      <c r="G5" s="24">
        <v>500</v>
      </c>
      <c r="H5" s="28">
        <f t="shared" si="0"/>
        <v>3150</v>
      </c>
    </row>
    <row r="6" spans="1:8" ht="16.5" thickTop="1" thickBot="1" x14ac:dyDescent="0.3">
      <c r="A6" s="1" t="s">
        <v>177</v>
      </c>
      <c r="B6" s="22">
        <v>550</v>
      </c>
      <c r="C6" s="23">
        <v>700</v>
      </c>
      <c r="D6" s="23">
        <v>400</v>
      </c>
      <c r="E6" s="23">
        <v>450</v>
      </c>
      <c r="F6" s="23">
        <v>550</v>
      </c>
      <c r="G6" s="24">
        <v>500</v>
      </c>
      <c r="H6" s="28">
        <f t="shared" si="0"/>
        <v>3150</v>
      </c>
    </row>
    <row r="7" spans="1:8" ht="16.5" thickTop="1" thickBot="1" x14ac:dyDescent="0.3">
      <c r="A7" s="1" t="s">
        <v>178</v>
      </c>
      <c r="B7" s="22">
        <v>650</v>
      </c>
      <c r="C7" s="23">
        <v>650</v>
      </c>
      <c r="D7" s="23">
        <v>600</v>
      </c>
      <c r="E7" s="23">
        <v>600</v>
      </c>
      <c r="F7" s="23">
        <v>350</v>
      </c>
      <c r="G7" s="24">
        <v>300</v>
      </c>
      <c r="H7" s="28">
        <f t="shared" si="0"/>
        <v>3150</v>
      </c>
    </row>
    <row r="8" spans="1:8" ht="16.5" thickTop="1" thickBot="1" x14ac:dyDescent="0.3">
      <c r="A8" s="1" t="s">
        <v>172</v>
      </c>
      <c r="B8" s="22">
        <v>600</v>
      </c>
      <c r="C8" s="23">
        <v>650</v>
      </c>
      <c r="D8" s="23">
        <v>400</v>
      </c>
      <c r="E8" s="23">
        <v>700</v>
      </c>
      <c r="F8" s="23">
        <v>400</v>
      </c>
      <c r="G8" s="24">
        <v>400</v>
      </c>
      <c r="H8" s="28">
        <f t="shared" si="0"/>
        <v>3150</v>
      </c>
    </row>
    <row r="9" spans="1:8" ht="16.5" thickTop="1" thickBot="1" x14ac:dyDescent="0.3">
      <c r="A9" s="1" t="s">
        <v>175</v>
      </c>
      <c r="B9" s="22">
        <v>400</v>
      </c>
      <c r="C9" s="23">
        <v>600</v>
      </c>
      <c r="D9" s="23">
        <v>550</v>
      </c>
      <c r="E9" s="23">
        <v>400</v>
      </c>
      <c r="F9" s="23">
        <v>500</v>
      </c>
      <c r="G9" s="24">
        <v>700</v>
      </c>
      <c r="H9" s="28">
        <f t="shared" si="0"/>
        <v>3150</v>
      </c>
    </row>
    <row r="10" spans="1:8" ht="16.5" thickTop="1" thickBot="1" x14ac:dyDescent="0.3">
      <c r="A10" s="1" t="s">
        <v>176</v>
      </c>
      <c r="B10" s="22">
        <v>750</v>
      </c>
      <c r="C10" s="23">
        <v>450</v>
      </c>
      <c r="D10" s="23">
        <v>500</v>
      </c>
      <c r="E10" s="23">
        <v>450</v>
      </c>
      <c r="F10" s="23">
        <v>600</v>
      </c>
      <c r="G10" s="24">
        <v>400</v>
      </c>
      <c r="H10" s="28">
        <f t="shared" si="0"/>
        <v>3150</v>
      </c>
    </row>
    <row r="11" spans="1:8" ht="16.5" thickTop="1" thickBot="1" x14ac:dyDescent="0.3">
      <c r="A11" s="1" t="s">
        <v>174</v>
      </c>
      <c r="B11" s="25">
        <v>350</v>
      </c>
      <c r="C11" s="26">
        <v>750</v>
      </c>
      <c r="D11" s="26">
        <v>300</v>
      </c>
      <c r="E11" s="26">
        <v>700</v>
      </c>
      <c r="F11" s="26">
        <v>350</v>
      </c>
      <c r="G11" s="27">
        <v>700</v>
      </c>
      <c r="H11" s="28">
        <f t="shared" si="0"/>
        <v>3150</v>
      </c>
    </row>
    <row r="12" spans="1:8" ht="16.5" thickTop="1" thickBot="1" x14ac:dyDescent="0.3">
      <c r="A12" s="1"/>
      <c r="B12" s="29">
        <f xml:space="preserve"> SUM(B3:B11)</f>
        <v>5150</v>
      </c>
      <c r="C12" s="29">
        <f t="shared" ref="C12:G12" si="1" xml:space="preserve"> SUM(C3:C11)</f>
        <v>5050</v>
      </c>
      <c r="D12" s="29">
        <f t="shared" si="1"/>
        <v>4550</v>
      </c>
      <c r="E12" s="29">
        <f t="shared" si="1"/>
        <v>4600</v>
      </c>
      <c r="F12" s="29">
        <f t="shared" si="1"/>
        <v>4650</v>
      </c>
      <c r="G12" s="29">
        <f t="shared" si="1"/>
        <v>4350</v>
      </c>
    </row>
    <row r="13" spans="1:8" ht="15.75" thickTop="1" x14ac:dyDescent="0.25">
      <c r="A13" s="1"/>
    </row>
    <row r="14" spans="1:8" x14ac:dyDescent="0.25">
      <c r="A14" s="1"/>
    </row>
    <row r="15" spans="1:8" x14ac:dyDescent="0.25">
      <c r="A15" s="1"/>
    </row>
    <row r="16" spans="1:8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</sheetData>
  <sortState ref="A1:A42">
    <sortCondition ref="A1:A42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Skills</vt:lpstr>
      <vt:lpstr>Campaign Skills</vt:lpstr>
      <vt:lpstr>Quests</vt:lpstr>
      <vt:lpstr>Spell Skills</vt:lpstr>
      <vt:lpstr>Base Classes</vt:lpstr>
      <vt:lpstr>Prestige Classes</vt:lpstr>
      <vt:lpstr>PerksIDeas</vt:lpstr>
      <vt:lpstr>Origins</vt:lpstr>
      <vt:lpstr>Races</vt:lpstr>
      <vt:lpstr>Cultures</vt:lpstr>
      <vt:lpstr>Locations</vt:lpstr>
      <vt:lpstr>City Resources</vt:lpstr>
      <vt:lpstr>Outposts</vt:lpstr>
      <vt:lpstr>Party Resources</vt:lpstr>
      <vt:lpstr>Mounts</vt:lpstr>
      <vt:lpstr>Mega Events</vt:lpstr>
      <vt:lpstr>Materials</vt:lpstr>
      <vt:lpstr>City Scores</vt:lpstr>
      <vt:lpstr>Secondary Stats</vt:lpstr>
      <vt:lpstr>Dynamics</vt:lpstr>
      <vt:lpstr>Weapons</vt:lpstr>
      <vt:lpstr>Perks</vt:lpstr>
      <vt:lpstr>Abilities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Case, Jeremy A CIV 5</dc:creator>
  <cp:lastModifiedBy>Jeremy</cp:lastModifiedBy>
  <dcterms:created xsi:type="dcterms:W3CDTF">2017-01-12T20:10:31Z</dcterms:created>
  <dcterms:modified xsi:type="dcterms:W3CDTF">2017-12-25T15:28:48Z</dcterms:modified>
</cp:coreProperties>
</file>