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ld\Documents\DA8\projects\haggerty_energy_gdp_capstone\excel_workbooks\individual_workbooks\"/>
    </mc:Choice>
  </mc:AlternateContent>
  <xr:revisionPtr revIDLastSave="0" documentId="13_ncr:1_{F7E4C63C-B382-41AF-B078-632E83A8BCC2}" xr6:coauthVersionLast="47" xr6:coauthVersionMax="47" xr10:uidLastSave="{00000000-0000-0000-0000-000000000000}"/>
  <bookViews>
    <workbookView xWindow="28680" yWindow="-120" windowWidth="29040" windowHeight="15720" xr2:uid="{4F79A7B2-40B8-45B1-A12F-0E582C81EA38}"/>
  </bookViews>
  <sheets>
    <sheet name="census_transposed1910-2020" sheetId="1" r:id="rId1"/>
  </sheets>
  <externalReferences>
    <externalReference r:id="rId2"/>
  </externalReferences>
  <definedNames>
    <definedName name="_xlnm._FilterDatabase" localSheetId="0" hidden="1">'census_transposed1910-2020'!$A$1:$Q$1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1" l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<sst xmlns="http://schemas.openxmlformats.org/spreadsheetml/2006/main" count="176" uniqueCount="120">
  <si>
    <t>table_id</t>
  </si>
  <si>
    <t>state_code</t>
  </si>
  <si>
    <t>state_name</t>
  </si>
  <si>
    <t>geo_type</t>
  </si>
  <si>
    <t>description</t>
  </si>
  <si>
    <t>cens-ak-35</t>
  </si>
  <si>
    <t>AK</t>
  </si>
  <si>
    <t>Resident population</t>
  </si>
  <si>
    <t>cens-al-3</t>
  </si>
  <si>
    <t>AL</t>
  </si>
  <si>
    <t>cens-ar-24</t>
  </si>
  <si>
    <t>AR</t>
  </si>
  <si>
    <t>cens-az-18</t>
  </si>
  <si>
    <t>AZ</t>
  </si>
  <si>
    <t>cens-ca-1</t>
  </si>
  <si>
    <t>CA</t>
  </si>
  <si>
    <t>cens-co-53</t>
  </si>
  <si>
    <t>CO</t>
  </si>
  <si>
    <t>cens-ct-54</t>
  </si>
  <si>
    <t>CT</t>
  </si>
  <si>
    <t>cens-dc-48</t>
  </si>
  <si>
    <t>DC</t>
  </si>
  <si>
    <t>cens-de-57</t>
  </si>
  <si>
    <t>DE</t>
  </si>
  <si>
    <t>cens-fl-27</t>
  </si>
  <si>
    <t>FL</t>
  </si>
  <si>
    <t>cens-ga-32</t>
  </si>
  <si>
    <t>GA</t>
  </si>
  <si>
    <t>cens-hi-14</t>
  </si>
  <si>
    <t>HI</t>
  </si>
  <si>
    <t>cens-ia-20</t>
  </si>
  <si>
    <t>IA</t>
  </si>
  <si>
    <t>cens-id-8</t>
  </si>
  <si>
    <t>ID</t>
  </si>
  <si>
    <t>cens-il-20</t>
  </si>
  <si>
    <t>IL</t>
  </si>
  <si>
    <t>cens-in-46</t>
  </si>
  <si>
    <t>IN</t>
  </si>
  <si>
    <t>cens-ks-38</t>
  </si>
  <si>
    <t>KS</t>
  </si>
  <si>
    <t>cens-ky-45</t>
  </si>
  <si>
    <t>KY</t>
  </si>
  <si>
    <t>cens-la-38</t>
  </si>
  <si>
    <t>LA</t>
  </si>
  <si>
    <t>cens-ma-50</t>
  </si>
  <si>
    <t>MA</t>
  </si>
  <si>
    <t>cens-md-51</t>
  </si>
  <si>
    <t>MD</t>
  </si>
  <si>
    <t>cens-me-14</t>
  </si>
  <si>
    <t>ME</t>
  </si>
  <si>
    <t>cens-mi-30</t>
  </si>
  <si>
    <t>MI</t>
  </si>
  <si>
    <t>cens-mn-37</t>
  </si>
  <si>
    <t>MN</t>
  </si>
  <si>
    <t>cens-mo-30</t>
  </si>
  <si>
    <t>MO</t>
  </si>
  <si>
    <t>cens-ms-15</t>
  </si>
  <si>
    <t>MS</t>
  </si>
  <si>
    <t>cens-mt-36</t>
  </si>
  <si>
    <t>MT</t>
  </si>
  <si>
    <t>cens-nc-57</t>
  </si>
  <si>
    <t>NC</t>
  </si>
  <si>
    <t>cens-nd-1</t>
  </si>
  <si>
    <t>ND</t>
  </si>
  <si>
    <t>cens-ne-57</t>
  </si>
  <si>
    <t>NE</t>
  </si>
  <si>
    <t>cens-nh-29</t>
  </si>
  <si>
    <t>NH</t>
  </si>
  <si>
    <t>cens-nj-50</t>
  </si>
  <si>
    <t>NJ</t>
  </si>
  <si>
    <t>cens-nm-42</t>
  </si>
  <si>
    <t>NM</t>
  </si>
  <si>
    <t>cens-nv-25</t>
  </si>
  <si>
    <t>NV</t>
  </si>
  <si>
    <t>cens-ny-23</t>
  </si>
  <si>
    <t>NY</t>
  </si>
  <si>
    <t>cens-oh-28</t>
  </si>
  <si>
    <t>OH</t>
  </si>
  <si>
    <t>cens-ok-12</t>
  </si>
  <si>
    <t>OK</t>
  </si>
  <si>
    <t>cens-or-26</t>
  </si>
  <si>
    <t>OR</t>
  </si>
  <si>
    <t>cens-pa-26</t>
  </si>
  <si>
    <t>PA</t>
  </si>
  <si>
    <t>cens-pr-46</t>
  </si>
  <si>
    <t>PR</t>
  </si>
  <si>
    <t>cens-ri-18</t>
  </si>
  <si>
    <t>RI</t>
  </si>
  <si>
    <t>cens-sc-47</t>
  </si>
  <si>
    <t>SC</t>
  </si>
  <si>
    <t>cens-sd-34</t>
  </si>
  <si>
    <t>SD</t>
  </si>
  <si>
    <t>cens-tn-44</t>
  </si>
  <si>
    <t>TN</t>
  </si>
  <si>
    <t>cens-tx-49</t>
  </si>
  <si>
    <t>TX</t>
  </si>
  <si>
    <t>cens-ut-19</t>
  </si>
  <si>
    <t>UT</t>
  </si>
  <si>
    <t>cens-va-9</t>
  </si>
  <si>
    <t>VA</t>
  </si>
  <si>
    <t>cens-vt-41</t>
  </si>
  <si>
    <t>VT</t>
  </si>
  <si>
    <t>cens-wa-26</t>
  </si>
  <si>
    <t>WA</t>
  </si>
  <si>
    <t>cens-wi-3</t>
  </si>
  <si>
    <t>WI</t>
  </si>
  <si>
    <t>cens-wv-46</t>
  </si>
  <si>
    <t>WV</t>
  </si>
  <si>
    <t>cens-wy-20</t>
  </si>
  <si>
    <t>WY</t>
  </si>
  <si>
    <t>cens-mdw-26</t>
  </si>
  <si>
    <t>MDW</t>
  </si>
  <si>
    <t>cens-net-49</t>
  </si>
  <si>
    <t>NET</t>
  </si>
  <si>
    <t>cens-sou-35</t>
  </si>
  <si>
    <t>SOU</t>
  </si>
  <si>
    <t>cens-wst-18</t>
  </si>
  <si>
    <t>WST</t>
  </si>
  <si>
    <t>cens-us-29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</si>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</sst>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rld\Documents\DA8\capstone\capstone_data_files\_db_files_for_initial_build\census_apportionment1910-2020_etl_uid-test_pivot.xlsx" TargetMode="External"/><Relationship Id="rId1" Type="http://schemas.openxmlformats.org/officeDocument/2006/relationships/externalLinkPath" Target="/Users/larld/Documents/DA8/capstone/capstone_data_files/_db_files_for_initial_build/census_apportionment1910-2020_etl_uid-test_piv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nsus_apportionment1910-2020"/>
      <sheetName val="pivot_transpose_pop"/>
      <sheetName val="census_transposed1910-2020"/>
      <sheetName val="state_geo_reference"/>
    </sheetNames>
    <sheetDataSet>
      <sheetData sheetId="0"/>
      <sheetData sheetId="1"/>
      <sheetData sheetId="2"/>
      <sheetData sheetId="3">
        <row r="1">
          <cell r="A1" t="str">
            <v>state_code</v>
          </cell>
          <cell r="B1" t="str">
            <v>state_name</v>
          </cell>
          <cell r="C1" t="str">
            <v>geography_type</v>
          </cell>
        </row>
        <row r="2">
          <cell r="A2" t="str">
            <v>AL</v>
          </cell>
          <cell r="B2" t="str">
            <v>Alabama</v>
          </cell>
          <cell r="C2" t="str">
            <v>State</v>
          </cell>
        </row>
        <row r="3">
          <cell r="A3" t="str">
            <v>AK</v>
          </cell>
          <cell r="B3" t="str">
            <v>Alaska</v>
          </cell>
          <cell r="C3" t="str">
            <v>State</v>
          </cell>
        </row>
        <row r="4">
          <cell r="A4" t="str">
            <v>AZ</v>
          </cell>
          <cell r="B4" t="str">
            <v>Arizona</v>
          </cell>
          <cell r="C4" t="str">
            <v>State</v>
          </cell>
        </row>
        <row r="5">
          <cell r="A5" t="str">
            <v>AR</v>
          </cell>
          <cell r="B5" t="str">
            <v>Arkansas</v>
          </cell>
          <cell r="C5" t="str">
            <v>State</v>
          </cell>
        </row>
        <row r="6">
          <cell r="A6" t="str">
            <v>CA</v>
          </cell>
          <cell r="B6" t="str">
            <v>California</v>
          </cell>
          <cell r="C6" t="str">
            <v>State</v>
          </cell>
        </row>
        <row r="7">
          <cell r="A7" t="str">
            <v>CO</v>
          </cell>
          <cell r="B7" t="str">
            <v>Colorado</v>
          </cell>
          <cell r="C7" t="str">
            <v>State</v>
          </cell>
        </row>
        <row r="8">
          <cell r="A8" t="str">
            <v>CT</v>
          </cell>
          <cell r="B8" t="str">
            <v>Connecticut</v>
          </cell>
          <cell r="C8" t="str">
            <v>State</v>
          </cell>
        </row>
        <row r="9">
          <cell r="A9" t="str">
            <v>DE</v>
          </cell>
          <cell r="B9" t="str">
            <v>Delaware</v>
          </cell>
          <cell r="C9" t="str">
            <v>State</v>
          </cell>
        </row>
        <row r="10">
          <cell r="A10" t="str">
            <v>DC</v>
          </cell>
          <cell r="B10" t="str">
            <v>District of Columbia</v>
          </cell>
          <cell r="C10" t="str">
            <v>State</v>
          </cell>
        </row>
        <row r="11">
          <cell r="A11" t="str">
            <v>FL</v>
          </cell>
          <cell r="B11" t="str">
            <v>Florida</v>
          </cell>
          <cell r="C11" t="str">
            <v>State</v>
          </cell>
        </row>
        <row r="12">
          <cell r="A12" t="str">
            <v>GA</v>
          </cell>
          <cell r="B12" t="str">
            <v>Georgia</v>
          </cell>
          <cell r="C12" t="str">
            <v>State</v>
          </cell>
        </row>
        <row r="13">
          <cell r="A13" t="str">
            <v>HI</v>
          </cell>
          <cell r="B13" t="str">
            <v>Hawaii</v>
          </cell>
          <cell r="C13" t="str">
            <v>State</v>
          </cell>
        </row>
        <row r="14">
          <cell r="A14" t="str">
            <v>ID</v>
          </cell>
          <cell r="B14" t="str">
            <v>Idaho</v>
          </cell>
          <cell r="C14" t="str">
            <v>State</v>
          </cell>
        </row>
        <row r="15">
          <cell r="A15" t="str">
            <v>IL</v>
          </cell>
          <cell r="B15" t="str">
            <v>Illinois</v>
          </cell>
          <cell r="C15" t="str">
            <v>State</v>
          </cell>
        </row>
        <row r="16">
          <cell r="A16" t="str">
            <v>IN</v>
          </cell>
          <cell r="B16" t="str">
            <v>Indiana</v>
          </cell>
          <cell r="C16" t="str">
            <v>State</v>
          </cell>
        </row>
        <row r="17">
          <cell r="A17" t="str">
            <v>IA</v>
          </cell>
          <cell r="B17" t="str">
            <v>Iowa</v>
          </cell>
          <cell r="C17" t="str">
            <v>State</v>
          </cell>
        </row>
        <row r="18">
          <cell r="A18" t="str">
            <v>KS</v>
          </cell>
          <cell r="B18" t="str">
            <v>Kansas</v>
          </cell>
          <cell r="C18" t="str">
            <v>State</v>
          </cell>
        </row>
        <row r="19">
          <cell r="A19" t="str">
            <v>KY</v>
          </cell>
          <cell r="B19" t="str">
            <v>Kentucky</v>
          </cell>
          <cell r="C19" t="str">
            <v>State</v>
          </cell>
        </row>
        <row r="20">
          <cell r="A20" t="str">
            <v>LA</v>
          </cell>
          <cell r="B20" t="str">
            <v>Louisiana</v>
          </cell>
          <cell r="C20" t="str">
            <v>State</v>
          </cell>
        </row>
        <row r="21">
          <cell r="A21" t="str">
            <v>ME</v>
          </cell>
          <cell r="B21" t="str">
            <v>Maine</v>
          </cell>
          <cell r="C21" t="str">
            <v>State</v>
          </cell>
        </row>
        <row r="22">
          <cell r="A22" t="str">
            <v>MD</v>
          </cell>
          <cell r="B22" t="str">
            <v>Maryland</v>
          </cell>
          <cell r="C22" t="str">
            <v>State</v>
          </cell>
        </row>
        <row r="23">
          <cell r="A23" t="str">
            <v>MA</v>
          </cell>
          <cell r="B23" t="str">
            <v>Massachusetts</v>
          </cell>
          <cell r="C23" t="str">
            <v>State</v>
          </cell>
        </row>
        <row r="24">
          <cell r="A24" t="str">
            <v>MI</v>
          </cell>
          <cell r="B24" t="str">
            <v>Michigan</v>
          </cell>
          <cell r="C24" t="str">
            <v>State</v>
          </cell>
        </row>
        <row r="25">
          <cell r="A25" t="str">
            <v>MN</v>
          </cell>
          <cell r="B25" t="str">
            <v>Minnesota</v>
          </cell>
          <cell r="C25" t="str">
            <v>State</v>
          </cell>
        </row>
        <row r="26">
          <cell r="A26" t="str">
            <v>MS</v>
          </cell>
          <cell r="B26" t="str">
            <v>Mississippi</v>
          </cell>
          <cell r="C26" t="str">
            <v>State</v>
          </cell>
        </row>
        <row r="27">
          <cell r="A27" t="str">
            <v>MO</v>
          </cell>
          <cell r="B27" t="str">
            <v>Missouri</v>
          </cell>
          <cell r="C27" t="str">
            <v>State</v>
          </cell>
        </row>
        <row r="28">
          <cell r="A28" t="str">
            <v>MT</v>
          </cell>
          <cell r="B28" t="str">
            <v>Montana</v>
          </cell>
          <cell r="C28" t="str">
            <v>State</v>
          </cell>
        </row>
        <row r="29">
          <cell r="A29" t="str">
            <v>NE</v>
          </cell>
          <cell r="B29" t="str">
            <v>Nebraska</v>
          </cell>
          <cell r="C29" t="str">
            <v>State</v>
          </cell>
        </row>
        <row r="30">
          <cell r="A30" t="str">
            <v>NV</v>
          </cell>
          <cell r="B30" t="str">
            <v>Nevada</v>
          </cell>
          <cell r="C30" t="str">
            <v>State</v>
          </cell>
        </row>
        <row r="31">
          <cell r="A31" t="str">
            <v>NH</v>
          </cell>
          <cell r="B31" t="str">
            <v>New Hampshire</v>
          </cell>
          <cell r="C31" t="str">
            <v>State</v>
          </cell>
        </row>
        <row r="32">
          <cell r="A32" t="str">
            <v>NJ</v>
          </cell>
          <cell r="B32" t="str">
            <v>New Jersey</v>
          </cell>
          <cell r="C32" t="str">
            <v>State</v>
          </cell>
        </row>
        <row r="33">
          <cell r="A33" t="str">
            <v>NM</v>
          </cell>
          <cell r="B33" t="str">
            <v>New Mexico</v>
          </cell>
          <cell r="C33" t="str">
            <v>State</v>
          </cell>
        </row>
        <row r="34">
          <cell r="A34" t="str">
            <v>NY</v>
          </cell>
          <cell r="B34" t="str">
            <v>New York</v>
          </cell>
          <cell r="C34" t="str">
            <v>State</v>
          </cell>
        </row>
        <row r="35">
          <cell r="A35" t="str">
            <v>NC</v>
          </cell>
          <cell r="B35" t="str">
            <v>North Carolina</v>
          </cell>
          <cell r="C35" t="str">
            <v>State</v>
          </cell>
        </row>
        <row r="36">
          <cell r="A36" t="str">
            <v>ND</v>
          </cell>
          <cell r="B36" t="str">
            <v>North Dakota</v>
          </cell>
          <cell r="C36" t="str">
            <v>State</v>
          </cell>
        </row>
        <row r="37">
          <cell r="A37" t="str">
            <v>OH</v>
          </cell>
          <cell r="B37" t="str">
            <v>Ohio</v>
          </cell>
          <cell r="C37" t="str">
            <v>State</v>
          </cell>
        </row>
        <row r="38">
          <cell r="A38" t="str">
            <v>OK</v>
          </cell>
          <cell r="B38" t="str">
            <v>Oklahoma</v>
          </cell>
          <cell r="C38" t="str">
            <v>State</v>
          </cell>
        </row>
        <row r="39">
          <cell r="A39" t="str">
            <v>OR</v>
          </cell>
          <cell r="B39" t="str">
            <v>Oregon</v>
          </cell>
          <cell r="C39" t="str">
            <v>State</v>
          </cell>
        </row>
        <row r="40">
          <cell r="A40" t="str">
            <v>PA</v>
          </cell>
          <cell r="B40" t="str">
            <v>Pennsylvania</v>
          </cell>
          <cell r="C40" t="str">
            <v>State</v>
          </cell>
        </row>
        <row r="41">
          <cell r="A41" t="str">
            <v>PR</v>
          </cell>
          <cell r="B41" t="str">
            <v>Puerto Rico</v>
          </cell>
          <cell r="C41" t="str">
            <v>State</v>
          </cell>
        </row>
        <row r="42">
          <cell r="A42" t="str">
            <v>RI</v>
          </cell>
          <cell r="B42" t="str">
            <v>Rhode Island</v>
          </cell>
          <cell r="C42" t="str">
            <v>State</v>
          </cell>
        </row>
        <row r="43">
          <cell r="A43" t="str">
            <v>SC</v>
          </cell>
          <cell r="B43" t="str">
            <v>South Carolina</v>
          </cell>
          <cell r="C43" t="str">
            <v>State</v>
          </cell>
        </row>
        <row r="44">
          <cell r="A44" t="str">
            <v>SD</v>
          </cell>
          <cell r="B44" t="str">
            <v>South Dakota</v>
          </cell>
          <cell r="C44" t="str">
            <v>State</v>
          </cell>
        </row>
        <row r="45">
          <cell r="A45" t="str">
            <v>TN</v>
          </cell>
          <cell r="B45" t="str">
            <v>Tennessee</v>
          </cell>
          <cell r="C45" t="str">
            <v>State</v>
          </cell>
        </row>
        <row r="46">
          <cell r="A46" t="str">
            <v>TX</v>
          </cell>
          <cell r="B46" t="str">
            <v>Texas</v>
          </cell>
          <cell r="C46" t="str">
            <v>State</v>
          </cell>
        </row>
        <row r="47">
          <cell r="A47" t="str">
            <v>UT</v>
          </cell>
          <cell r="B47" t="str">
            <v>Utah</v>
          </cell>
          <cell r="C47" t="str">
            <v>State</v>
          </cell>
        </row>
        <row r="48">
          <cell r="A48" t="str">
            <v>VT</v>
          </cell>
          <cell r="B48" t="str">
            <v>Vermont</v>
          </cell>
          <cell r="C48" t="str">
            <v>State</v>
          </cell>
        </row>
        <row r="49">
          <cell r="A49" t="str">
            <v>VA</v>
          </cell>
          <cell r="B49" t="str">
            <v>Virginia</v>
          </cell>
          <cell r="C49" t="str">
            <v>State</v>
          </cell>
        </row>
        <row r="50">
          <cell r="A50" t="str">
            <v>WA</v>
          </cell>
          <cell r="B50" t="str">
            <v>Washington</v>
          </cell>
          <cell r="C50" t="str">
            <v>State</v>
          </cell>
        </row>
        <row r="51">
          <cell r="A51" t="str">
            <v>WV</v>
          </cell>
          <cell r="B51" t="str">
            <v>West Virginia</v>
          </cell>
          <cell r="C51" t="str">
            <v>State</v>
          </cell>
        </row>
        <row r="52">
          <cell r="A52" t="str">
            <v>WI</v>
          </cell>
          <cell r="B52" t="str">
            <v>Wisconsin</v>
          </cell>
          <cell r="C52" t="str">
            <v>State</v>
          </cell>
        </row>
        <row r="53">
          <cell r="A53" t="str">
            <v>WY</v>
          </cell>
          <cell r="B53" t="str">
            <v>Wyoming</v>
          </cell>
          <cell r="C53" t="str">
            <v>State</v>
          </cell>
        </row>
        <row r="54">
          <cell r="A54" t="str">
            <v>MDW</v>
          </cell>
          <cell r="B54" t="str">
            <v>Midwest Region</v>
          </cell>
          <cell r="C54" t="str">
            <v>Region</v>
          </cell>
        </row>
        <row r="55">
          <cell r="A55" t="str">
            <v>NET</v>
          </cell>
          <cell r="B55" t="str">
            <v>Northeast Region</v>
          </cell>
          <cell r="C55" t="str">
            <v>Region</v>
          </cell>
        </row>
        <row r="56">
          <cell r="A56" t="str">
            <v>SOU</v>
          </cell>
          <cell r="B56" t="str">
            <v>South Region</v>
          </cell>
          <cell r="C56" t="str">
            <v>Region</v>
          </cell>
        </row>
        <row r="57">
          <cell r="A57" t="str">
            <v>WST</v>
          </cell>
          <cell r="B57" t="str">
            <v>West Region</v>
          </cell>
          <cell r="C57" t="str">
            <v>Region</v>
          </cell>
        </row>
        <row r="58">
          <cell r="A58" t="str">
            <v>US</v>
          </cell>
          <cell r="B58" t="str">
            <v>United States</v>
          </cell>
          <cell r="C58" t="str">
            <v>Nation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2635B-EDE8-4364-820D-053E4D5EEBC5}">
  <dimension ref="A1:Q58"/>
  <sheetViews>
    <sheetView tabSelected="1" zoomScaleNormal="100" workbookViewId="0">
      <selection sqref="A1:E1048576"/>
    </sheetView>
  </sheetViews>
  <sheetFormatPr defaultRowHeight="14.4" x14ac:dyDescent="0.3"/>
  <cols>
    <col min="1" max="1" width="12.44140625" customWidth="1"/>
    <col min="2" max="2" width="10.44140625" bestFit="1" customWidth="1"/>
    <col min="3" max="3" width="18.21875" bestFit="1" customWidth="1"/>
    <col min="4" max="4" width="9" bestFit="1" customWidth="1"/>
    <col min="5" max="5" width="18.77734375" bestFit="1" customWidth="1"/>
    <col min="6" max="6" width="9" style="1" bestFit="1" customWidth="1"/>
    <col min="7" max="17" width="10" style="1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>
        <v>1910</v>
      </c>
      <c r="G1" s="1">
        <v>1920</v>
      </c>
      <c r="H1" s="1">
        <v>1930</v>
      </c>
      <c r="I1" s="1">
        <v>1940</v>
      </c>
      <c r="J1" s="1">
        <v>1950</v>
      </c>
      <c r="K1" s="1">
        <v>1960</v>
      </c>
      <c r="L1" s="1">
        <v>1970</v>
      </c>
      <c r="M1" s="1">
        <v>1980</v>
      </c>
      <c r="N1" s="1">
        <v>1990</v>
      </c>
      <c r="O1" s="1">
        <v>2000</v>
      </c>
      <c r="P1" s="1">
        <v>2010</v>
      </c>
      <c r="Q1" s="1">
        <v>2020</v>
      </c>
    </row>
    <row r="2" spans="1:17" x14ac:dyDescent="0.3">
      <c r="A2" t="s">
        <v>5</v>
      </c>
      <c r="B2" t="s">
        <v>6</v>
      </c>
      <c r="C2" t="str">
        <f>_xlfn.XLOOKUP(B2, [1]state_geo_reference!A:A,[1]state_geo_reference!B:B,"NOT FOUND",0)</f>
        <v>Alaska</v>
      </c>
      <c r="D2" t="str">
        <f>_xlfn.XLOOKUP(C2,[1]state_geo_reference!B:B,[1]state_geo_reference!C:C,"NOT FOUND",0)</f>
        <v>State</v>
      </c>
      <c r="E2" t="s">
        <v>7</v>
      </c>
      <c r="F2" s="1">
        <v>64356</v>
      </c>
      <c r="G2" s="1">
        <v>55036</v>
      </c>
      <c r="H2" s="1">
        <v>59278</v>
      </c>
      <c r="I2" s="1">
        <v>72524</v>
      </c>
      <c r="J2" s="1">
        <v>128643</v>
      </c>
      <c r="K2" s="1">
        <v>226167</v>
      </c>
      <c r="L2" s="1">
        <v>300382</v>
      </c>
      <c r="M2" s="1">
        <v>401851</v>
      </c>
      <c r="N2" s="1">
        <v>550043</v>
      </c>
      <c r="O2" s="1">
        <v>626932</v>
      </c>
      <c r="P2" s="1">
        <v>710231</v>
      </c>
      <c r="Q2" s="1">
        <v>733391</v>
      </c>
    </row>
    <row r="3" spans="1:17" x14ac:dyDescent="0.3">
      <c r="A3" t="s">
        <v>8</v>
      </c>
      <c r="B3" t="s">
        <v>9</v>
      </c>
      <c r="C3" t="str">
        <f>_xlfn.XLOOKUP(B3, [1]state_geo_reference!A:A,[1]state_geo_reference!B:B,"NOT FOUND",0)</f>
        <v>Alabama</v>
      </c>
      <c r="D3" t="str">
        <f>_xlfn.XLOOKUP(C3,[1]state_geo_reference!B:B,[1]state_geo_reference!C:C,"NOT FOUND",0)</f>
        <v>State</v>
      </c>
      <c r="E3" t="s">
        <v>7</v>
      </c>
      <c r="F3" s="1">
        <v>2138093</v>
      </c>
      <c r="G3" s="1">
        <v>2348174</v>
      </c>
      <c r="H3" s="1">
        <v>2646248</v>
      </c>
      <c r="I3" s="1">
        <v>2832961</v>
      </c>
      <c r="J3" s="1">
        <v>3061743</v>
      </c>
      <c r="K3" s="1">
        <v>3266740</v>
      </c>
      <c r="L3" s="1">
        <v>3444165</v>
      </c>
      <c r="M3" s="1">
        <v>3893888</v>
      </c>
      <c r="N3" s="1">
        <v>4040587</v>
      </c>
      <c r="O3" s="1">
        <v>4447100</v>
      </c>
      <c r="P3" s="1">
        <v>4779736</v>
      </c>
      <c r="Q3" s="1">
        <v>5024279</v>
      </c>
    </row>
    <row r="4" spans="1:17" x14ac:dyDescent="0.3">
      <c r="A4" t="s">
        <v>10</v>
      </c>
      <c r="B4" t="s">
        <v>11</v>
      </c>
      <c r="C4" t="str">
        <f>_xlfn.XLOOKUP(B4, [1]state_geo_reference!A:A,[1]state_geo_reference!B:B,"NOT FOUND",0)</f>
        <v>Arkansas</v>
      </c>
      <c r="D4" t="str">
        <f>_xlfn.XLOOKUP(C4,[1]state_geo_reference!B:B,[1]state_geo_reference!C:C,"NOT FOUND",0)</f>
        <v>State</v>
      </c>
      <c r="E4" t="s">
        <v>7</v>
      </c>
      <c r="F4" s="1">
        <v>1574449</v>
      </c>
      <c r="G4" s="1">
        <v>1752204</v>
      </c>
      <c r="H4" s="1">
        <v>1854482</v>
      </c>
      <c r="I4" s="1">
        <v>1949387</v>
      </c>
      <c r="J4" s="1">
        <v>1909511</v>
      </c>
      <c r="K4" s="1">
        <v>1786272</v>
      </c>
      <c r="L4" s="1">
        <v>1923295</v>
      </c>
      <c r="M4" s="1">
        <v>2286435</v>
      </c>
      <c r="N4" s="1">
        <v>2350725</v>
      </c>
      <c r="O4" s="1">
        <v>2673400</v>
      </c>
      <c r="P4" s="1">
        <v>2915918</v>
      </c>
      <c r="Q4" s="1">
        <v>3011524</v>
      </c>
    </row>
    <row r="5" spans="1:17" x14ac:dyDescent="0.3">
      <c r="A5" t="s">
        <v>12</v>
      </c>
      <c r="B5" t="s">
        <v>13</v>
      </c>
      <c r="C5" t="str">
        <f>_xlfn.XLOOKUP(B5, [1]state_geo_reference!A:A,[1]state_geo_reference!B:B,"NOT FOUND",0)</f>
        <v>Arizona</v>
      </c>
      <c r="D5" t="str">
        <f>_xlfn.XLOOKUP(C5,[1]state_geo_reference!B:B,[1]state_geo_reference!C:C,"NOT FOUND",0)</f>
        <v>State</v>
      </c>
      <c r="E5" t="s">
        <v>7</v>
      </c>
      <c r="F5" s="1">
        <v>204354</v>
      </c>
      <c r="G5" s="1">
        <v>334162</v>
      </c>
      <c r="H5" s="1">
        <v>435573</v>
      </c>
      <c r="I5" s="1">
        <v>499261</v>
      </c>
      <c r="J5" s="1">
        <v>749587</v>
      </c>
      <c r="K5" s="1">
        <v>1302161</v>
      </c>
      <c r="L5" s="1">
        <v>1770900</v>
      </c>
      <c r="M5" s="1">
        <v>2718215</v>
      </c>
      <c r="N5" s="1">
        <v>3665228</v>
      </c>
      <c r="O5" s="1">
        <v>5130632</v>
      </c>
      <c r="P5" s="1">
        <v>6392017</v>
      </c>
      <c r="Q5" s="1">
        <v>7151502</v>
      </c>
    </row>
    <row r="6" spans="1:17" x14ac:dyDescent="0.3">
      <c r="A6" t="s">
        <v>14</v>
      </c>
      <c r="B6" t="s">
        <v>15</v>
      </c>
      <c r="C6" t="str">
        <f>_xlfn.XLOOKUP(B6, [1]state_geo_reference!A:A,[1]state_geo_reference!B:B,"NOT FOUND",0)</f>
        <v>California</v>
      </c>
      <c r="D6" t="str">
        <f>_xlfn.XLOOKUP(C6,[1]state_geo_reference!B:B,[1]state_geo_reference!C:C,"NOT FOUND",0)</f>
        <v>State</v>
      </c>
      <c r="E6" t="s">
        <v>7</v>
      </c>
      <c r="F6" s="1">
        <v>2377549</v>
      </c>
      <c r="G6" s="1">
        <v>3426861</v>
      </c>
      <c r="H6" s="1">
        <v>5677251</v>
      </c>
      <c r="I6" s="1">
        <v>6907387</v>
      </c>
      <c r="J6" s="1">
        <v>10586223</v>
      </c>
      <c r="K6" s="1">
        <v>15717204</v>
      </c>
      <c r="L6" s="1">
        <v>19953134</v>
      </c>
      <c r="M6" s="1">
        <v>23667902</v>
      </c>
      <c r="N6" s="1">
        <v>29760021</v>
      </c>
      <c r="O6" s="1">
        <v>33871648</v>
      </c>
      <c r="P6" s="1">
        <v>37253956</v>
      </c>
      <c r="Q6" s="1">
        <v>39538223</v>
      </c>
    </row>
    <row r="7" spans="1:17" x14ac:dyDescent="0.3">
      <c r="A7" t="s">
        <v>16</v>
      </c>
      <c r="B7" t="s">
        <v>17</v>
      </c>
      <c r="C7" t="str">
        <f>_xlfn.XLOOKUP(B7, [1]state_geo_reference!A:A,[1]state_geo_reference!B:B,"NOT FOUND",0)</f>
        <v>Colorado</v>
      </c>
      <c r="D7" t="str">
        <f>_xlfn.XLOOKUP(C7,[1]state_geo_reference!B:B,[1]state_geo_reference!C:C,"NOT FOUND",0)</f>
        <v>State</v>
      </c>
      <c r="E7" t="s">
        <v>7</v>
      </c>
      <c r="F7" s="1">
        <v>799024</v>
      </c>
      <c r="G7" s="1">
        <v>939629</v>
      </c>
      <c r="H7" s="1">
        <v>1035791</v>
      </c>
      <c r="I7" s="1">
        <v>1123296</v>
      </c>
      <c r="J7" s="1">
        <v>1325089</v>
      </c>
      <c r="K7" s="1">
        <v>1753947</v>
      </c>
      <c r="L7" s="1">
        <v>2207259</v>
      </c>
      <c r="M7" s="1">
        <v>2889964</v>
      </c>
      <c r="N7" s="1">
        <v>3294394</v>
      </c>
      <c r="O7" s="1">
        <v>4301261</v>
      </c>
      <c r="P7" s="1">
        <v>5029196</v>
      </c>
      <c r="Q7" s="1">
        <v>5773714</v>
      </c>
    </row>
    <row r="8" spans="1:17" x14ac:dyDescent="0.3">
      <c r="A8" t="s">
        <v>18</v>
      </c>
      <c r="B8" t="s">
        <v>19</v>
      </c>
      <c r="C8" t="str">
        <f>_xlfn.XLOOKUP(B8, [1]state_geo_reference!A:A,[1]state_geo_reference!B:B,"NOT FOUND",0)</f>
        <v>Connecticut</v>
      </c>
      <c r="D8" t="str">
        <f>_xlfn.XLOOKUP(C8,[1]state_geo_reference!B:B,[1]state_geo_reference!C:C,"NOT FOUND",0)</f>
        <v>State</v>
      </c>
      <c r="E8" t="s">
        <v>7</v>
      </c>
      <c r="F8" s="1">
        <v>1114756</v>
      </c>
      <c r="G8" s="1">
        <v>1380631</v>
      </c>
      <c r="H8" s="1">
        <v>1606903</v>
      </c>
      <c r="I8" s="1">
        <v>1709242</v>
      </c>
      <c r="J8" s="1">
        <v>2007280</v>
      </c>
      <c r="K8" s="1">
        <v>2535234</v>
      </c>
      <c r="L8" s="1">
        <v>3031709</v>
      </c>
      <c r="M8" s="1">
        <v>3107576</v>
      </c>
      <c r="N8" s="1">
        <v>3287116</v>
      </c>
      <c r="O8" s="1">
        <v>3405565</v>
      </c>
      <c r="P8" s="1">
        <v>3574097</v>
      </c>
      <c r="Q8" s="1">
        <v>3605944</v>
      </c>
    </row>
    <row r="9" spans="1:17" x14ac:dyDescent="0.3">
      <c r="A9" t="s">
        <v>20</v>
      </c>
      <c r="B9" t="s">
        <v>21</v>
      </c>
      <c r="C9" t="str">
        <f>_xlfn.XLOOKUP(B9, [1]state_geo_reference!A:A,[1]state_geo_reference!B:B,"NOT FOUND",0)</f>
        <v>District of Columbia</v>
      </c>
      <c r="D9" t="str">
        <f>_xlfn.XLOOKUP(C9,[1]state_geo_reference!B:B,[1]state_geo_reference!C:C,"NOT FOUND",0)</f>
        <v>State</v>
      </c>
      <c r="E9" t="s">
        <v>7</v>
      </c>
      <c r="F9" s="1">
        <v>331069</v>
      </c>
      <c r="G9" s="1">
        <v>437571</v>
      </c>
      <c r="H9" s="1">
        <v>486869</v>
      </c>
      <c r="I9" s="1">
        <v>663091</v>
      </c>
      <c r="J9" s="1">
        <v>802178</v>
      </c>
      <c r="K9" s="1">
        <v>763956</v>
      </c>
      <c r="L9" s="1">
        <v>756510</v>
      </c>
      <c r="M9" s="1">
        <v>638333</v>
      </c>
      <c r="N9" s="1">
        <v>606900</v>
      </c>
      <c r="O9" s="1">
        <v>572059</v>
      </c>
      <c r="P9" s="1">
        <v>601723</v>
      </c>
      <c r="Q9" s="1">
        <v>689545</v>
      </c>
    </row>
    <row r="10" spans="1:17" x14ac:dyDescent="0.3">
      <c r="A10" t="s">
        <v>22</v>
      </c>
      <c r="B10" t="s">
        <v>23</v>
      </c>
      <c r="C10" t="str">
        <f>_xlfn.XLOOKUP(B10, [1]state_geo_reference!A:A,[1]state_geo_reference!B:B,"NOT FOUND",0)</f>
        <v>Delaware</v>
      </c>
      <c r="D10" t="str">
        <f>_xlfn.XLOOKUP(C10,[1]state_geo_reference!B:B,[1]state_geo_reference!C:C,"NOT FOUND",0)</f>
        <v>State</v>
      </c>
      <c r="E10" t="s">
        <v>7</v>
      </c>
      <c r="F10" s="1">
        <v>202322</v>
      </c>
      <c r="G10" s="1">
        <v>223003</v>
      </c>
      <c r="H10" s="1">
        <v>238380</v>
      </c>
      <c r="I10" s="1">
        <v>266505</v>
      </c>
      <c r="J10" s="1">
        <v>318085</v>
      </c>
      <c r="K10" s="1">
        <v>446292</v>
      </c>
      <c r="L10" s="1">
        <v>548104</v>
      </c>
      <c r="M10" s="1">
        <v>594338</v>
      </c>
      <c r="N10" s="1">
        <v>666168</v>
      </c>
      <c r="O10" s="1">
        <v>783600</v>
      </c>
      <c r="P10" s="1">
        <v>897934</v>
      </c>
      <c r="Q10" s="1">
        <v>989948</v>
      </c>
    </row>
    <row r="11" spans="1:17" x14ac:dyDescent="0.3">
      <c r="A11" t="s">
        <v>24</v>
      </c>
      <c r="B11" t="s">
        <v>25</v>
      </c>
      <c r="C11" t="str">
        <f>_xlfn.XLOOKUP(B11, [1]state_geo_reference!A:A,[1]state_geo_reference!B:B,"NOT FOUND",0)</f>
        <v>Florida</v>
      </c>
      <c r="D11" t="str">
        <f>_xlfn.XLOOKUP(C11,[1]state_geo_reference!B:B,[1]state_geo_reference!C:C,"NOT FOUND",0)</f>
        <v>State</v>
      </c>
      <c r="E11" t="s">
        <v>7</v>
      </c>
      <c r="F11" s="1">
        <v>752619</v>
      </c>
      <c r="G11" s="1">
        <v>968470</v>
      </c>
      <c r="H11" s="1">
        <v>1468211</v>
      </c>
      <c r="I11" s="1">
        <v>1897414</v>
      </c>
      <c r="J11" s="1">
        <v>2771305</v>
      </c>
      <c r="K11" s="1">
        <v>4951560</v>
      </c>
      <c r="L11" s="1">
        <v>6789443</v>
      </c>
      <c r="M11" s="1">
        <v>9746324</v>
      </c>
      <c r="N11" s="1">
        <v>12937926</v>
      </c>
      <c r="O11" s="1">
        <v>15982378</v>
      </c>
      <c r="P11" s="1">
        <v>18801310</v>
      </c>
      <c r="Q11" s="1">
        <v>21538187</v>
      </c>
    </row>
    <row r="12" spans="1:17" x14ac:dyDescent="0.3">
      <c r="A12" t="s">
        <v>26</v>
      </c>
      <c r="B12" t="s">
        <v>27</v>
      </c>
      <c r="C12" t="str">
        <f>_xlfn.XLOOKUP(B12, [1]state_geo_reference!A:A,[1]state_geo_reference!B:B,"NOT FOUND",0)</f>
        <v>Georgia</v>
      </c>
      <c r="D12" t="str">
        <f>_xlfn.XLOOKUP(C12,[1]state_geo_reference!B:B,[1]state_geo_reference!C:C,"NOT FOUND",0)</f>
        <v>State</v>
      </c>
      <c r="E12" t="s">
        <v>7</v>
      </c>
      <c r="F12" s="1">
        <v>2609121</v>
      </c>
      <c r="G12" s="1">
        <v>2895832</v>
      </c>
      <c r="H12" s="1">
        <v>2908506</v>
      </c>
      <c r="I12" s="1">
        <v>3123723</v>
      </c>
      <c r="J12" s="1">
        <v>3444578</v>
      </c>
      <c r="K12" s="1">
        <v>3943116</v>
      </c>
      <c r="L12" s="1">
        <v>4589575</v>
      </c>
      <c r="M12" s="1">
        <v>5463105</v>
      </c>
      <c r="N12" s="1">
        <v>6478216</v>
      </c>
      <c r="O12" s="1">
        <v>8186453</v>
      </c>
      <c r="P12" s="1">
        <v>9687653</v>
      </c>
      <c r="Q12" s="1">
        <v>10711908</v>
      </c>
    </row>
    <row r="13" spans="1:17" x14ac:dyDescent="0.3">
      <c r="A13" t="s">
        <v>28</v>
      </c>
      <c r="B13" t="s">
        <v>29</v>
      </c>
      <c r="C13" t="str">
        <f>_xlfn.XLOOKUP(B13, [1]state_geo_reference!A:A,[1]state_geo_reference!B:B,"NOT FOUND",0)</f>
        <v>Hawaii</v>
      </c>
      <c r="D13" t="str">
        <f>_xlfn.XLOOKUP(C13,[1]state_geo_reference!B:B,[1]state_geo_reference!C:C,"NOT FOUND",0)</f>
        <v>State</v>
      </c>
      <c r="E13" t="s">
        <v>7</v>
      </c>
      <c r="F13" s="1">
        <v>191909</v>
      </c>
      <c r="G13" s="1">
        <v>255912</v>
      </c>
      <c r="H13" s="1">
        <v>368336</v>
      </c>
      <c r="I13" s="1">
        <v>423330</v>
      </c>
      <c r="J13" s="1">
        <v>499794</v>
      </c>
      <c r="K13" s="1">
        <v>632772</v>
      </c>
      <c r="L13" s="1">
        <v>768561</v>
      </c>
      <c r="M13" s="1">
        <v>964691</v>
      </c>
      <c r="N13" s="1">
        <v>1108229</v>
      </c>
      <c r="O13" s="1">
        <v>1211537</v>
      </c>
      <c r="P13" s="1">
        <v>1360301</v>
      </c>
      <c r="Q13" s="1">
        <v>1455271</v>
      </c>
    </row>
    <row r="14" spans="1:17" x14ac:dyDescent="0.3">
      <c r="A14" t="s">
        <v>30</v>
      </c>
      <c r="B14" t="s">
        <v>31</v>
      </c>
      <c r="C14" t="str">
        <f>_xlfn.XLOOKUP(B14, [1]state_geo_reference!A:A,[1]state_geo_reference!B:B,"NOT FOUND",0)</f>
        <v>Iowa</v>
      </c>
      <c r="D14" t="str">
        <f>_xlfn.XLOOKUP(C14,[1]state_geo_reference!B:B,[1]state_geo_reference!C:C,"NOT FOUND",0)</f>
        <v>State</v>
      </c>
      <c r="E14" t="s">
        <v>7</v>
      </c>
      <c r="F14" s="1">
        <v>2224771</v>
      </c>
      <c r="G14" s="1">
        <v>2404021</v>
      </c>
      <c r="H14" s="1">
        <v>2470939</v>
      </c>
      <c r="I14" s="1">
        <v>2538268</v>
      </c>
      <c r="J14" s="1">
        <v>2621073</v>
      </c>
      <c r="K14" s="1">
        <v>2757537</v>
      </c>
      <c r="L14" s="1">
        <v>2824376</v>
      </c>
      <c r="M14" s="1">
        <v>2913808</v>
      </c>
      <c r="N14" s="1">
        <v>2776755</v>
      </c>
      <c r="O14" s="1">
        <v>2926324</v>
      </c>
      <c r="P14" s="1">
        <v>3046355</v>
      </c>
      <c r="Q14" s="1">
        <v>3190369</v>
      </c>
    </row>
    <row r="15" spans="1:17" x14ac:dyDescent="0.3">
      <c r="A15" t="s">
        <v>32</v>
      </c>
      <c r="B15" t="s">
        <v>33</v>
      </c>
      <c r="C15" t="str">
        <f>_xlfn.XLOOKUP(B15, [1]state_geo_reference!A:A,[1]state_geo_reference!B:B,"NOT FOUND",0)</f>
        <v>Idaho</v>
      </c>
      <c r="D15" t="str">
        <f>_xlfn.XLOOKUP(C15,[1]state_geo_reference!B:B,[1]state_geo_reference!C:C,"NOT FOUND",0)</f>
        <v>State</v>
      </c>
      <c r="E15" t="s">
        <v>7</v>
      </c>
      <c r="F15" s="1">
        <v>325594</v>
      </c>
      <c r="G15" s="1">
        <v>431866</v>
      </c>
      <c r="H15" s="1">
        <v>445032</v>
      </c>
      <c r="I15" s="1">
        <v>524873</v>
      </c>
      <c r="J15" s="1">
        <v>588637</v>
      </c>
      <c r="K15" s="1">
        <v>667191</v>
      </c>
      <c r="L15" s="1">
        <v>712567</v>
      </c>
      <c r="M15" s="1">
        <v>943935</v>
      </c>
      <c r="N15" s="1">
        <v>1006749</v>
      </c>
      <c r="O15" s="1">
        <v>1293953</v>
      </c>
      <c r="P15" s="1">
        <v>1567582</v>
      </c>
      <c r="Q15" s="1">
        <v>1839106</v>
      </c>
    </row>
    <row r="16" spans="1:17" x14ac:dyDescent="0.3">
      <c r="A16" t="s">
        <v>34</v>
      </c>
      <c r="B16" t="s">
        <v>35</v>
      </c>
      <c r="C16" t="str">
        <f>_xlfn.XLOOKUP(B16, [1]state_geo_reference!A:A,[1]state_geo_reference!B:B,"NOT FOUND",0)</f>
        <v>Illinois</v>
      </c>
      <c r="D16" t="str">
        <f>_xlfn.XLOOKUP(C16,[1]state_geo_reference!B:B,[1]state_geo_reference!C:C,"NOT FOUND",0)</f>
        <v>State</v>
      </c>
      <c r="E16" t="s">
        <v>7</v>
      </c>
      <c r="F16" s="1">
        <v>5638591</v>
      </c>
      <c r="G16" s="1">
        <v>6485280</v>
      </c>
      <c r="H16" s="1">
        <v>7630654</v>
      </c>
      <c r="I16" s="1">
        <v>7897241</v>
      </c>
      <c r="J16" s="1">
        <v>8712176</v>
      </c>
      <c r="K16" s="1">
        <v>10081158</v>
      </c>
      <c r="L16" s="1">
        <v>11113976</v>
      </c>
      <c r="M16" s="1">
        <v>11426518</v>
      </c>
      <c r="N16" s="1">
        <v>11430602</v>
      </c>
      <c r="O16" s="1">
        <v>12419293</v>
      </c>
      <c r="P16" s="1">
        <v>12830632</v>
      </c>
      <c r="Q16" s="1">
        <v>12812508</v>
      </c>
    </row>
    <row r="17" spans="1:17" x14ac:dyDescent="0.3">
      <c r="A17" t="s">
        <v>36</v>
      </c>
      <c r="B17" t="s">
        <v>37</v>
      </c>
      <c r="C17" t="str">
        <f>_xlfn.XLOOKUP(B17, [1]state_geo_reference!A:A,[1]state_geo_reference!B:B,"NOT FOUND",0)</f>
        <v>Indiana</v>
      </c>
      <c r="D17" t="str">
        <f>_xlfn.XLOOKUP(C17,[1]state_geo_reference!B:B,[1]state_geo_reference!C:C,"NOT FOUND",0)</f>
        <v>State</v>
      </c>
      <c r="E17" t="s">
        <v>7</v>
      </c>
      <c r="F17" s="1">
        <v>2700876</v>
      </c>
      <c r="G17" s="1">
        <v>2930390</v>
      </c>
      <c r="H17" s="1">
        <v>3238503</v>
      </c>
      <c r="I17" s="1">
        <v>3427796</v>
      </c>
      <c r="J17" s="1">
        <v>3934224</v>
      </c>
      <c r="K17" s="1">
        <v>4662498</v>
      </c>
      <c r="L17" s="1">
        <v>5193669</v>
      </c>
      <c r="M17" s="1">
        <v>5490224</v>
      </c>
      <c r="N17" s="1">
        <v>5544159</v>
      </c>
      <c r="O17" s="1">
        <v>6080485</v>
      </c>
      <c r="P17" s="1">
        <v>6483802</v>
      </c>
      <c r="Q17" s="1">
        <v>6785528</v>
      </c>
    </row>
    <row r="18" spans="1:17" x14ac:dyDescent="0.3">
      <c r="A18" t="s">
        <v>38</v>
      </c>
      <c r="B18" t="s">
        <v>39</v>
      </c>
      <c r="C18" t="str">
        <f>_xlfn.XLOOKUP(B18, [1]state_geo_reference!A:A,[1]state_geo_reference!B:B,"NOT FOUND",0)</f>
        <v>Kansas</v>
      </c>
      <c r="D18" t="str">
        <f>_xlfn.XLOOKUP(C18,[1]state_geo_reference!B:B,[1]state_geo_reference!C:C,"NOT FOUND",0)</f>
        <v>State</v>
      </c>
      <c r="E18" t="s">
        <v>7</v>
      </c>
      <c r="F18" s="1">
        <v>1690949</v>
      </c>
      <c r="G18" s="1">
        <v>1769257</v>
      </c>
      <c r="H18" s="1">
        <v>1880999</v>
      </c>
      <c r="I18" s="1">
        <v>1801028</v>
      </c>
      <c r="J18" s="1">
        <v>1905299</v>
      </c>
      <c r="K18" s="1">
        <v>2178611</v>
      </c>
      <c r="L18" s="1">
        <v>2246578</v>
      </c>
      <c r="M18" s="1">
        <v>2363679</v>
      </c>
      <c r="N18" s="1">
        <v>2477574</v>
      </c>
      <c r="O18" s="1">
        <v>2688418</v>
      </c>
      <c r="P18" s="1">
        <v>2853118</v>
      </c>
      <c r="Q18" s="1">
        <v>2937880</v>
      </c>
    </row>
    <row r="19" spans="1:17" x14ac:dyDescent="0.3">
      <c r="A19" t="s">
        <v>40</v>
      </c>
      <c r="B19" t="s">
        <v>41</v>
      </c>
      <c r="C19" t="str">
        <f>_xlfn.XLOOKUP(B19, [1]state_geo_reference!A:A,[1]state_geo_reference!B:B,"NOT FOUND",0)</f>
        <v>Kentucky</v>
      </c>
      <c r="D19" t="str">
        <f>_xlfn.XLOOKUP(C19,[1]state_geo_reference!B:B,[1]state_geo_reference!C:C,"NOT FOUND",0)</f>
        <v>State</v>
      </c>
      <c r="E19" t="s">
        <v>7</v>
      </c>
      <c r="F19" s="1">
        <v>2289905</v>
      </c>
      <c r="G19" s="1">
        <v>2416630</v>
      </c>
      <c r="H19" s="1">
        <v>2614589</v>
      </c>
      <c r="I19" s="1">
        <v>2845627</v>
      </c>
      <c r="J19" s="1">
        <v>2944806</v>
      </c>
      <c r="K19" s="1">
        <v>3038156</v>
      </c>
      <c r="L19" s="1">
        <v>3218706</v>
      </c>
      <c r="M19" s="1">
        <v>3660777</v>
      </c>
      <c r="N19" s="1">
        <v>3685296</v>
      </c>
      <c r="O19" s="1">
        <v>4041769</v>
      </c>
      <c r="P19" s="1">
        <v>4339367</v>
      </c>
      <c r="Q19" s="1">
        <v>4505836</v>
      </c>
    </row>
    <row r="20" spans="1:17" x14ac:dyDescent="0.3">
      <c r="A20" t="s">
        <v>42</v>
      </c>
      <c r="B20" t="s">
        <v>43</v>
      </c>
      <c r="C20" t="str">
        <f>_xlfn.XLOOKUP(B20, [1]state_geo_reference!A:A,[1]state_geo_reference!B:B,"NOT FOUND",0)</f>
        <v>Louisiana</v>
      </c>
      <c r="D20" t="str">
        <f>_xlfn.XLOOKUP(C20,[1]state_geo_reference!B:B,[1]state_geo_reference!C:C,"NOT FOUND",0)</f>
        <v>State</v>
      </c>
      <c r="E20" t="s">
        <v>7</v>
      </c>
      <c r="F20" s="1">
        <v>1656388</v>
      </c>
      <c r="G20" s="1">
        <v>1798509</v>
      </c>
      <c r="H20" s="1">
        <v>2101593</v>
      </c>
      <c r="I20" s="1">
        <v>2363880</v>
      </c>
      <c r="J20" s="1">
        <v>2683516</v>
      </c>
      <c r="K20" s="1">
        <v>3257022</v>
      </c>
      <c r="L20" s="1">
        <v>3641306</v>
      </c>
      <c r="M20" s="1">
        <v>4205900</v>
      </c>
      <c r="N20" s="1">
        <v>4219973</v>
      </c>
      <c r="O20" s="1">
        <v>4468976</v>
      </c>
      <c r="P20" s="1">
        <v>4533372</v>
      </c>
      <c r="Q20" s="1">
        <v>4657757</v>
      </c>
    </row>
    <row r="21" spans="1:17" x14ac:dyDescent="0.3">
      <c r="A21" t="s">
        <v>44</v>
      </c>
      <c r="B21" t="s">
        <v>45</v>
      </c>
      <c r="C21" t="str">
        <f>_xlfn.XLOOKUP(B21, [1]state_geo_reference!A:A,[1]state_geo_reference!B:B,"NOT FOUND",0)</f>
        <v>Massachusetts</v>
      </c>
      <c r="D21" t="str">
        <f>_xlfn.XLOOKUP(C21,[1]state_geo_reference!B:B,[1]state_geo_reference!C:C,"NOT FOUND",0)</f>
        <v>State</v>
      </c>
      <c r="E21" t="s">
        <v>7</v>
      </c>
      <c r="F21" s="1">
        <v>3366416</v>
      </c>
      <c r="G21" s="1">
        <v>3852356</v>
      </c>
      <c r="H21" s="1">
        <v>4249614</v>
      </c>
      <c r="I21" s="1">
        <v>4316721</v>
      </c>
      <c r="J21" s="1">
        <v>4690514</v>
      </c>
      <c r="K21" s="1">
        <v>5148578</v>
      </c>
      <c r="L21" s="1">
        <v>5689170</v>
      </c>
      <c r="M21" s="1">
        <v>5737037</v>
      </c>
      <c r="N21" s="1">
        <v>6016425</v>
      </c>
      <c r="O21" s="1">
        <v>6349097</v>
      </c>
      <c r="P21" s="1">
        <v>6547629</v>
      </c>
      <c r="Q21" s="1">
        <v>7029917</v>
      </c>
    </row>
    <row r="22" spans="1:17" x14ac:dyDescent="0.3">
      <c r="A22" t="s">
        <v>46</v>
      </c>
      <c r="B22" t="s">
        <v>47</v>
      </c>
      <c r="C22" t="str">
        <f>_xlfn.XLOOKUP(B22, [1]state_geo_reference!A:A,[1]state_geo_reference!B:B,"NOT FOUND",0)</f>
        <v>Maryland</v>
      </c>
      <c r="D22" t="str">
        <f>_xlfn.XLOOKUP(C22,[1]state_geo_reference!B:B,[1]state_geo_reference!C:C,"NOT FOUND",0)</f>
        <v>State</v>
      </c>
      <c r="E22" t="s">
        <v>7</v>
      </c>
      <c r="F22" s="1">
        <v>1295346</v>
      </c>
      <c r="G22" s="1">
        <v>1449661</v>
      </c>
      <c r="H22" s="1">
        <v>1631526</v>
      </c>
      <c r="I22" s="1">
        <v>1821244</v>
      </c>
      <c r="J22" s="1">
        <v>2343001</v>
      </c>
      <c r="K22" s="1">
        <v>3100689</v>
      </c>
      <c r="L22" s="1">
        <v>3922399</v>
      </c>
      <c r="M22" s="1">
        <v>4216975</v>
      </c>
      <c r="N22" s="1">
        <v>4781468</v>
      </c>
      <c r="O22" s="1">
        <v>5296486</v>
      </c>
      <c r="P22" s="1">
        <v>5773552</v>
      </c>
      <c r="Q22" s="1">
        <v>6177224</v>
      </c>
    </row>
    <row r="23" spans="1:17" x14ac:dyDescent="0.3">
      <c r="A23" t="s">
        <v>48</v>
      </c>
      <c r="B23" t="s">
        <v>49</v>
      </c>
      <c r="C23" t="str">
        <f>_xlfn.XLOOKUP(B23, [1]state_geo_reference!A:A,[1]state_geo_reference!B:B,"NOT FOUND",0)</f>
        <v>Maine</v>
      </c>
      <c r="D23" t="str">
        <f>_xlfn.XLOOKUP(C23,[1]state_geo_reference!B:B,[1]state_geo_reference!C:C,"NOT FOUND",0)</f>
        <v>State</v>
      </c>
      <c r="E23" t="s">
        <v>7</v>
      </c>
      <c r="F23" s="1">
        <v>742371</v>
      </c>
      <c r="G23" s="1">
        <v>768014</v>
      </c>
      <c r="H23" s="1">
        <v>797423</v>
      </c>
      <c r="I23" s="1">
        <v>847226</v>
      </c>
      <c r="J23" s="1">
        <v>913774</v>
      </c>
      <c r="K23" s="1">
        <v>969265</v>
      </c>
      <c r="L23" s="1">
        <v>992048</v>
      </c>
      <c r="M23" s="1">
        <v>1124660</v>
      </c>
      <c r="N23" s="1">
        <v>1227928</v>
      </c>
      <c r="O23" s="1">
        <v>1274923</v>
      </c>
      <c r="P23" s="1">
        <v>1328361</v>
      </c>
      <c r="Q23" s="1">
        <v>1362359</v>
      </c>
    </row>
    <row r="24" spans="1:17" x14ac:dyDescent="0.3">
      <c r="A24" t="s">
        <v>50</v>
      </c>
      <c r="B24" t="s">
        <v>51</v>
      </c>
      <c r="C24" t="str">
        <f>_xlfn.XLOOKUP(B24, [1]state_geo_reference!A:A,[1]state_geo_reference!B:B,"NOT FOUND",0)</f>
        <v>Michigan</v>
      </c>
      <c r="D24" t="str">
        <f>_xlfn.XLOOKUP(C24,[1]state_geo_reference!B:B,[1]state_geo_reference!C:C,"NOT FOUND",0)</f>
        <v>State</v>
      </c>
      <c r="E24" t="s">
        <v>7</v>
      </c>
      <c r="F24" s="1">
        <v>2810173</v>
      </c>
      <c r="G24" s="1">
        <v>3668412</v>
      </c>
      <c r="H24" s="1">
        <v>4842325</v>
      </c>
      <c r="I24" s="1">
        <v>5256106</v>
      </c>
      <c r="J24" s="1">
        <v>6371766</v>
      </c>
      <c r="K24" s="1">
        <v>7823194</v>
      </c>
      <c r="L24" s="1">
        <v>8875083</v>
      </c>
      <c r="M24" s="1">
        <v>9262078</v>
      </c>
      <c r="N24" s="1">
        <v>9295297</v>
      </c>
      <c r="O24" s="1">
        <v>9938444</v>
      </c>
      <c r="P24" s="1">
        <v>9883640</v>
      </c>
      <c r="Q24" s="1">
        <v>10077331</v>
      </c>
    </row>
    <row r="25" spans="1:17" x14ac:dyDescent="0.3">
      <c r="A25" t="s">
        <v>52</v>
      </c>
      <c r="B25" t="s">
        <v>53</v>
      </c>
      <c r="C25" t="str">
        <f>_xlfn.XLOOKUP(B25, [1]state_geo_reference!A:A,[1]state_geo_reference!B:B,"NOT FOUND",0)</f>
        <v>Minnesota</v>
      </c>
      <c r="D25" t="str">
        <f>_xlfn.XLOOKUP(C25,[1]state_geo_reference!B:B,[1]state_geo_reference!C:C,"NOT FOUND",0)</f>
        <v>State</v>
      </c>
      <c r="E25" t="s">
        <v>7</v>
      </c>
      <c r="F25" s="1">
        <v>2075708</v>
      </c>
      <c r="G25" s="1">
        <v>2387125</v>
      </c>
      <c r="H25" s="1">
        <v>2563953</v>
      </c>
      <c r="I25" s="1">
        <v>2792300</v>
      </c>
      <c r="J25" s="1">
        <v>2982483</v>
      </c>
      <c r="K25" s="1">
        <v>3413864</v>
      </c>
      <c r="L25" s="1">
        <v>3804971</v>
      </c>
      <c r="M25" s="1">
        <v>4075970</v>
      </c>
      <c r="N25" s="1">
        <v>4375099</v>
      </c>
      <c r="O25" s="1">
        <v>4919479</v>
      </c>
      <c r="P25" s="1">
        <v>5303925</v>
      </c>
      <c r="Q25" s="1">
        <v>5706494</v>
      </c>
    </row>
    <row r="26" spans="1:17" x14ac:dyDescent="0.3">
      <c r="A26" t="s">
        <v>54</v>
      </c>
      <c r="B26" t="s">
        <v>55</v>
      </c>
      <c r="C26" t="str">
        <f>_xlfn.XLOOKUP(B26, [1]state_geo_reference!A:A,[1]state_geo_reference!B:B,"NOT FOUND",0)</f>
        <v>Missouri</v>
      </c>
      <c r="D26" t="str">
        <f>_xlfn.XLOOKUP(C26,[1]state_geo_reference!B:B,[1]state_geo_reference!C:C,"NOT FOUND",0)</f>
        <v>State</v>
      </c>
      <c r="E26" t="s">
        <v>7</v>
      </c>
      <c r="F26" s="1">
        <v>3293335</v>
      </c>
      <c r="G26" s="1">
        <v>3404055</v>
      </c>
      <c r="H26" s="1">
        <v>3629367</v>
      </c>
      <c r="I26" s="1">
        <v>3784664</v>
      </c>
      <c r="J26" s="1">
        <v>3954653</v>
      </c>
      <c r="K26" s="1">
        <v>4319813</v>
      </c>
      <c r="L26" s="1">
        <v>4676501</v>
      </c>
      <c r="M26" s="1">
        <v>4916686</v>
      </c>
      <c r="N26" s="1">
        <v>5117073</v>
      </c>
      <c r="O26" s="1">
        <v>5595211</v>
      </c>
      <c r="P26" s="1">
        <v>5988927</v>
      </c>
      <c r="Q26" s="1">
        <v>6154913</v>
      </c>
    </row>
    <row r="27" spans="1:17" x14ac:dyDescent="0.3">
      <c r="A27" t="s">
        <v>56</v>
      </c>
      <c r="B27" t="s">
        <v>57</v>
      </c>
      <c r="C27" t="str">
        <f>_xlfn.XLOOKUP(B27, [1]state_geo_reference!A:A,[1]state_geo_reference!B:B,"NOT FOUND",0)</f>
        <v>Mississippi</v>
      </c>
      <c r="D27" t="str">
        <f>_xlfn.XLOOKUP(C27,[1]state_geo_reference!B:B,[1]state_geo_reference!C:C,"NOT FOUND",0)</f>
        <v>State</v>
      </c>
      <c r="E27" t="s">
        <v>7</v>
      </c>
      <c r="F27" s="1">
        <v>1797114</v>
      </c>
      <c r="G27" s="1">
        <v>1790618</v>
      </c>
      <c r="H27" s="1">
        <v>2009821</v>
      </c>
      <c r="I27" s="1">
        <v>2183796</v>
      </c>
      <c r="J27" s="1">
        <v>2178914</v>
      </c>
      <c r="K27" s="1">
        <v>2178141</v>
      </c>
      <c r="L27" s="1">
        <v>2216912</v>
      </c>
      <c r="M27" s="1">
        <v>2520638</v>
      </c>
      <c r="N27" s="1">
        <v>2573216</v>
      </c>
      <c r="O27" s="1">
        <v>2844658</v>
      </c>
      <c r="P27" s="1">
        <v>2967297</v>
      </c>
      <c r="Q27" s="1">
        <v>2961279</v>
      </c>
    </row>
    <row r="28" spans="1:17" x14ac:dyDescent="0.3">
      <c r="A28" t="s">
        <v>58</v>
      </c>
      <c r="B28" t="s">
        <v>59</v>
      </c>
      <c r="C28" t="str">
        <f>_xlfn.XLOOKUP(B28, [1]state_geo_reference!A:A,[1]state_geo_reference!B:B,"NOT FOUND",0)</f>
        <v>Montana</v>
      </c>
      <c r="D28" t="str">
        <f>_xlfn.XLOOKUP(C28,[1]state_geo_reference!B:B,[1]state_geo_reference!C:C,"NOT FOUND",0)</f>
        <v>State</v>
      </c>
      <c r="E28" t="s">
        <v>7</v>
      </c>
      <c r="F28" s="1">
        <v>376053</v>
      </c>
      <c r="G28" s="1">
        <v>548889</v>
      </c>
      <c r="H28" s="1">
        <v>537606</v>
      </c>
      <c r="I28" s="1">
        <v>559456</v>
      </c>
      <c r="J28" s="1">
        <v>591024</v>
      </c>
      <c r="K28" s="1">
        <v>674767</v>
      </c>
      <c r="L28" s="1">
        <v>694409</v>
      </c>
      <c r="M28" s="1">
        <v>786690</v>
      </c>
      <c r="N28" s="1">
        <v>799065</v>
      </c>
      <c r="O28" s="1">
        <v>902195</v>
      </c>
      <c r="P28" s="1">
        <v>989415</v>
      </c>
      <c r="Q28" s="1">
        <v>1084225</v>
      </c>
    </row>
    <row r="29" spans="1:17" x14ac:dyDescent="0.3">
      <c r="A29" t="s">
        <v>60</v>
      </c>
      <c r="B29" t="s">
        <v>61</v>
      </c>
      <c r="C29" t="str">
        <f>_xlfn.XLOOKUP(B29, [1]state_geo_reference!A:A,[1]state_geo_reference!B:B,"NOT FOUND",0)</f>
        <v>North Carolina</v>
      </c>
      <c r="D29" t="str">
        <f>_xlfn.XLOOKUP(C29,[1]state_geo_reference!B:B,[1]state_geo_reference!C:C,"NOT FOUND",0)</f>
        <v>State</v>
      </c>
      <c r="E29" t="s">
        <v>7</v>
      </c>
      <c r="F29" s="1">
        <v>2206287</v>
      </c>
      <c r="G29" s="1">
        <v>2559123</v>
      </c>
      <c r="H29" s="1">
        <v>3170276</v>
      </c>
      <c r="I29" s="1">
        <v>3571623</v>
      </c>
      <c r="J29" s="1">
        <v>4061929</v>
      </c>
      <c r="K29" s="1">
        <v>4556155</v>
      </c>
      <c r="L29" s="1">
        <v>5082059</v>
      </c>
      <c r="M29" s="1">
        <v>5881766</v>
      </c>
      <c r="N29" s="1">
        <v>6628637</v>
      </c>
      <c r="O29" s="1">
        <v>8049313</v>
      </c>
      <c r="P29" s="1">
        <v>9535483</v>
      </c>
      <c r="Q29" s="1">
        <v>10439388</v>
      </c>
    </row>
    <row r="30" spans="1:17" x14ac:dyDescent="0.3">
      <c r="A30" t="s">
        <v>62</v>
      </c>
      <c r="B30" t="s">
        <v>63</v>
      </c>
      <c r="C30" t="str">
        <f>_xlfn.XLOOKUP(B30, [1]state_geo_reference!A:A,[1]state_geo_reference!B:B,"NOT FOUND",0)</f>
        <v>North Dakota</v>
      </c>
      <c r="D30" t="str">
        <f>_xlfn.XLOOKUP(C30,[1]state_geo_reference!B:B,[1]state_geo_reference!C:C,"NOT FOUND",0)</f>
        <v>State</v>
      </c>
      <c r="E30" t="s">
        <v>7</v>
      </c>
      <c r="F30" s="1">
        <v>577056</v>
      </c>
      <c r="G30" s="1">
        <v>646872</v>
      </c>
      <c r="H30" s="1">
        <v>680845</v>
      </c>
      <c r="I30" s="1">
        <v>641935</v>
      </c>
      <c r="J30" s="1">
        <v>619636</v>
      </c>
      <c r="K30" s="1">
        <v>632446</v>
      </c>
      <c r="L30" s="1">
        <v>617761</v>
      </c>
      <c r="M30" s="1">
        <v>652717</v>
      </c>
      <c r="N30" s="1">
        <v>638800</v>
      </c>
      <c r="O30" s="1">
        <v>642200</v>
      </c>
      <c r="P30" s="1">
        <v>672591</v>
      </c>
      <c r="Q30" s="1">
        <v>779094</v>
      </c>
    </row>
    <row r="31" spans="1:17" x14ac:dyDescent="0.3">
      <c r="A31" t="s">
        <v>64</v>
      </c>
      <c r="B31" t="s">
        <v>65</v>
      </c>
      <c r="C31" t="str">
        <f>_xlfn.XLOOKUP(B31, [1]state_geo_reference!A:A,[1]state_geo_reference!B:B,"NOT FOUND",0)</f>
        <v>Nebraska</v>
      </c>
      <c r="D31" t="str">
        <f>_xlfn.XLOOKUP(C31,[1]state_geo_reference!B:B,[1]state_geo_reference!C:C,"NOT FOUND",0)</f>
        <v>State</v>
      </c>
      <c r="E31" t="s">
        <v>7</v>
      </c>
      <c r="F31" s="1">
        <v>1192214</v>
      </c>
      <c r="G31" s="1">
        <v>1296372</v>
      </c>
      <c r="H31" s="1">
        <v>1377963</v>
      </c>
      <c r="I31" s="1">
        <v>1315834</v>
      </c>
      <c r="J31" s="1">
        <v>1325510</v>
      </c>
      <c r="K31" s="1">
        <v>1411330</v>
      </c>
      <c r="L31" s="1">
        <v>1483493</v>
      </c>
      <c r="M31" s="1">
        <v>1569825</v>
      </c>
      <c r="N31" s="1">
        <v>1578385</v>
      </c>
      <c r="O31" s="1">
        <v>1711263</v>
      </c>
      <c r="P31" s="1">
        <v>1826341</v>
      </c>
      <c r="Q31" s="1">
        <v>1961504</v>
      </c>
    </row>
    <row r="32" spans="1:17" x14ac:dyDescent="0.3">
      <c r="A32" t="s">
        <v>66</v>
      </c>
      <c r="B32" t="s">
        <v>67</v>
      </c>
      <c r="C32" t="str">
        <f>_xlfn.XLOOKUP(B32, [1]state_geo_reference!A:A,[1]state_geo_reference!B:B,"NOT FOUND",0)</f>
        <v>New Hampshire</v>
      </c>
      <c r="D32" t="str">
        <f>_xlfn.XLOOKUP(C32,[1]state_geo_reference!B:B,[1]state_geo_reference!C:C,"NOT FOUND",0)</f>
        <v>State</v>
      </c>
      <c r="E32" t="s">
        <v>7</v>
      </c>
      <c r="F32" s="1">
        <v>430572</v>
      </c>
      <c r="G32" s="1">
        <v>443083</v>
      </c>
      <c r="H32" s="1">
        <v>465293</v>
      </c>
      <c r="I32" s="1">
        <v>491524</v>
      </c>
      <c r="J32" s="1">
        <v>533242</v>
      </c>
      <c r="K32" s="1">
        <v>606921</v>
      </c>
      <c r="L32" s="1">
        <v>737681</v>
      </c>
      <c r="M32" s="1">
        <v>920610</v>
      </c>
      <c r="N32" s="1">
        <v>1109252</v>
      </c>
      <c r="O32" s="1">
        <v>1235786</v>
      </c>
      <c r="P32" s="1">
        <v>1316470</v>
      </c>
      <c r="Q32" s="1">
        <v>1377529</v>
      </c>
    </row>
    <row r="33" spans="1:17" x14ac:dyDescent="0.3">
      <c r="A33" t="s">
        <v>68</v>
      </c>
      <c r="B33" t="s">
        <v>69</v>
      </c>
      <c r="C33" t="str">
        <f>_xlfn.XLOOKUP(B33, [1]state_geo_reference!A:A,[1]state_geo_reference!B:B,"NOT FOUND",0)</f>
        <v>New Jersey</v>
      </c>
      <c r="D33" t="str">
        <f>_xlfn.XLOOKUP(C33,[1]state_geo_reference!B:B,[1]state_geo_reference!C:C,"NOT FOUND",0)</f>
        <v>State</v>
      </c>
      <c r="E33" t="s">
        <v>7</v>
      </c>
      <c r="F33" s="1">
        <v>2537167</v>
      </c>
      <c r="G33" s="1">
        <v>3155900</v>
      </c>
      <c r="H33" s="1">
        <v>4041334</v>
      </c>
      <c r="I33" s="1">
        <v>4160165</v>
      </c>
      <c r="J33" s="1">
        <v>4835329</v>
      </c>
      <c r="K33" s="1">
        <v>6066782</v>
      </c>
      <c r="L33" s="1">
        <v>7168164</v>
      </c>
      <c r="M33" s="1">
        <v>7364823</v>
      </c>
      <c r="N33" s="1">
        <v>7730188</v>
      </c>
      <c r="O33" s="1">
        <v>8414350</v>
      </c>
      <c r="P33" s="1">
        <v>8791894</v>
      </c>
      <c r="Q33" s="1">
        <v>9288994</v>
      </c>
    </row>
    <row r="34" spans="1:17" x14ac:dyDescent="0.3">
      <c r="A34" t="s">
        <v>70</v>
      </c>
      <c r="B34" t="s">
        <v>71</v>
      </c>
      <c r="C34" t="str">
        <f>_xlfn.XLOOKUP(B34, [1]state_geo_reference!A:A,[1]state_geo_reference!B:B,"NOT FOUND",0)</f>
        <v>New Mexico</v>
      </c>
      <c r="D34" t="str">
        <f>_xlfn.XLOOKUP(C34,[1]state_geo_reference!B:B,[1]state_geo_reference!C:C,"NOT FOUND",0)</f>
        <v>State</v>
      </c>
      <c r="E34" t="s">
        <v>7</v>
      </c>
      <c r="F34" s="1">
        <v>327301</v>
      </c>
      <c r="G34" s="1">
        <v>360350</v>
      </c>
      <c r="H34" s="1">
        <v>423317</v>
      </c>
      <c r="I34" s="1">
        <v>531818</v>
      </c>
      <c r="J34" s="1">
        <v>681187</v>
      </c>
      <c r="K34" s="1">
        <v>951023</v>
      </c>
      <c r="L34" s="1">
        <v>1016000</v>
      </c>
      <c r="M34" s="1">
        <v>1302894</v>
      </c>
      <c r="N34" s="1">
        <v>1515069</v>
      </c>
      <c r="O34" s="1">
        <v>1819046</v>
      </c>
      <c r="P34" s="1">
        <v>2059179</v>
      </c>
      <c r="Q34" s="1">
        <v>2117522</v>
      </c>
    </row>
    <row r="35" spans="1:17" x14ac:dyDescent="0.3">
      <c r="A35" t="s">
        <v>72</v>
      </c>
      <c r="B35" t="s">
        <v>73</v>
      </c>
      <c r="C35" t="str">
        <f>_xlfn.XLOOKUP(B35, [1]state_geo_reference!A:A,[1]state_geo_reference!B:B,"NOT FOUND",0)</f>
        <v>Nevada</v>
      </c>
      <c r="D35" t="str">
        <f>_xlfn.XLOOKUP(C35,[1]state_geo_reference!B:B,[1]state_geo_reference!C:C,"NOT FOUND",0)</f>
        <v>State</v>
      </c>
      <c r="E35" t="s">
        <v>7</v>
      </c>
      <c r="F35" s="1">
        <v>81875</v>
      </c>
      <c r="G35" s="1">
        <v>77407</v>
      </c>
      <c r="H35" s="1">
        <v>91058</v>
      </c>
      <c r="I35" s="1">
        <v>110247</v>
      </c>
      <c r="J35" s="1">
        <v>160083</v>
      </c>
      <c r="K35" s="1">
        <v>285278</v>
      </c>
      <c r="L35" s="1">
        <v>488738</v>
      </c>
      <c r="M35" s="1">
        <v>800493</v>
      </c>
      <c r="N35" s="1">
        <v>1201833</v>
      </c>
      <c r="O35" s="1">
        <v>1998257</v>
      </c>
      <c r="P35" s="1">
        <v>2700551</v>
      </c>
      <c r="Q35" s="1">
        <v>3104614</v>
      </c>
    </row>
    <row r="36" spans="1:17" x14ac:dyDescent="0.3">
      <c r="A36" t="s">
        <v>74</v>
      </c>
      <c r="B36" t="s">
        <v>75</v>
      </c>
      <c r="C36" t="str">
        <f>_xlfn.XLOOKUP(B36, [1]state_geo_reference!A:A,[1]state_geo_reference!B:B,"NOT FOUND",0)</f>
        <v>New York</v>
      </c>
      <c r="D36" t="str">
        <f>_xlfn.XLOOKUP(C36,[1]state_geo_reference!B:B,[1]state_geo_reference!C:C,"NOT FOUND",0)</f>
        <v>State</v>
      </c>
      <c r="E36" t="s">
        <v>7</v>
      </c>
      <c r="F36" s="1">
        <v>9113614</v>
      </c>
      <c r="G36" s="1">
        <v>10385227</v>
      </c>
      <c r="H36" s="1">
        <v>12588066</v>
      </c>
      <c r="I36" s="1">
        <v>13479142</v>
      </c>
      <c r="J36" s="1">
        <v>14830192</v>
      </c>
      <c r="K36" s="1">
        <v>16782304</v>
      </c>
      <c r="L36" s="1">
        <v>18236967</v>
      </c>
      <c r="M36" s="1">
        <v>17558072</v>
      </c>
      <c r="N36" s="1">
        <v>17990455</v>
      </c>
      <c r="O36" s="1">
        <v>18976457</v>
      </c>
      <c r="P36" s="1">
        <v>19378102</v>
      </c>
      <c r="Q36" s="1">
        <v>20201249</v>
      </c>
    </row>
    <row r="37" spans="1:17" x14ac:dyDescent="0.3">
      <c r="A37" t="s">
        <v>76</v>
      </c>
      <c r="B37" t="s">
        <v>77</v>
      </c>
      <c r="C37" t="str">
        <f>_xlfn.XLOOKUP(B37, [1]state_geo_reference!A:A,[1]state_geo_reference!B:B,"NOT FOUND",0)</f>
        <v>Ohio</v>
      </c>
      <c r="D37" t="str">
        <f>_xlfn.XLOOKUP(C37,[1]state_geo_reference!B:B,[1]state_geo_reference!C:C,"NOT FOUND",0)</f>
        <v>State</v>
      </c>
      <c r="E37" t="s">
        <v>7</v>
      </c>
      <c r="F37" s="1">
        <v>4767121</v>
      </c>
      <c r="G37" s="1">
        <v>5759394</v>
      </c>
      <c r="H37" s="1">
        <v>6646697</v>
      </c>
      <c r="I37" s="1">
        <v>6907612</v>
      </c>
      <c r="J37" s="1">
        <v>7946627</v>
      </c>
      <c r="K37" s="1">
        <v>9706397</v>
      </c>
      <c r="L37" s="1">
        <v>10652017</v>
      </c>
      <c r="M37" s="1">
        <v>10797630</v>
      </c>
      <c r="N37" s="1">
        <v>10847115</v>
      </c>
      <c r="O37" s="1">
        <v>11353140</v>
      </c>
      <c r="P37" s="1">
        <v>11536504</v>
      </c>
      <c r="Q37" s="1">
        <v>11799448</v>
      </c>
    </row>
    <row r="38" spans="1:17" x14ac:dyDescent="0.3">
      <c r="A38" t="s">
        <v>78</v>
      </c>
      <c r="B38" t="s">
        <v>79</v>
      </c>
      <c r="C38" t="str">
        <f>_xlfn.XLOOKUP(B38, [1]state_geo_reference!A:A,[1]state_geo_reference!B:B,"NOT FOUND",0)</f>
        <v>Oklahoma</v>
      </c>
      <c r="D38" t="str">
        <f>_xlfn.XLOOKUP(C38,[1]state_geo_reference!B:B,[1]state_geo_reference!C:C,"NOT FOUND",0)</f>
        <v>State</v>
      </c>
      <c r="E38" t="s">
        <v>7</v>
      </c>
      <c r="F38" s="1">
        <v>1657155</v>
      </c>
      <c r="G38" s="1">
        <v>2028283</v>
      </c>
      <c r="H38" s="1">
        <v>2396040</v>
      </c>
      <c r="I38" s="1">
        <v>2336434</v>
      </c>
      <c r="J38" s="1">
        <v>2233351</v>
      </c>
      <c r="K38" s="1">
        <v>2328284</v>
      </c>
      <c r="L38" s="1">
        <v>2559229</v>
      </c>
      <c r="M38" s="1">
        <v>3025290</v>
      </c>
      <c r="N38" s="1">
        <v>3145585</v>
      </c>
      <c r="O38" s="1">
        <v>3450654</v>
      </c>
      <c r="P38" s="1">
        <v>3751351</v>
      </c>
      <c r="Q38" s="1">
        <v>3959353</v>
      </c>
    </row>
    <row r="39" spans="1:17" x14ac:dyDescent="0.3">
      <c r="A39" t="s">
        <v>80</v>
      </c>
      <c r="B39" t="s">
        <v>81</v>
      </c>
      <c r="C39" t="str">
        <f>_xlfn.XLOOKUP(B39, [1]state_geo_reference!A:A,[1]state_geo_reference!B:B,"NOT FOUND",0)</f>
        <v>Oregon</v>
      </c>
      <c r="D39" t="str">
        <f>_xlfn.XLOOKUP(C39,[1]state_geo_reference!B:B,[1]state_geo_reference!C:C,"NOT FOUND",0)</f>
        <v>State</v>
      </c>
      <c r="E39" t="s">
        <v>7</v>
      </c>
      <c r="F39" s="1">
        <v>672765</v>
      </c>
      <c r="G39" s="1">
        <v>783389</v>
      </c>
      <c r="H39" s="1">
        <v>953786</v>
      </c>
      <c r="I39" s="1">
        <v>1089684</v>
      </c>
      <c r="J39" s="1">
        <v>1521341</v>
      </c>
      <c r="K39" s="1">
        <v>1768687</v>
      </c>
      <c r="L39" s="1">
        <v>2091385</v>
      </c>
      <c r="M39" s="1">
        <v>2633105</v>
      </c>
      <c r="N39" s="1">
        <v>2842321</v>
      </c>
      <c r="O39" s="1">
        <v>3421399</v>
      </c>
      <c r="P39" s="1">
        <v>3831074</v>
      </c>
      <c r="Q39" s="1">
        <v>4237256</v>
      </c>
    </row>
    <row r="40" spans="1:17" x14ac:dyDescent="0.3">
      <c r="A40" t="s">
        <v>82</v>
      </c>
      <c r="B40" t="s">
        <v>83</v>
      </c>
      <c r="C40" t="str">
        <f>_xlfn.XLOOKUP(B40, [1]state_geo_reference!A:A,[1]state_geo_reference!B:B,"NOT FOUND",0)</f>
        <v>Pennsylvania</v>
      </c>
      <c r="D40" t="str">
        <f>_xlfn.XLOOKUP(C40,[1]state_geo_reference!B:B,[1]state_geo_reference!C:C,"NOT FOUND",0)</f>
        <v>State</v>
      </c>
      <c r="E40" t="s">
        <v>7</v>
      </c>
      <c r="F40" s="1">
        <v>7665111</v>
      </c>
      <c r="G40" s="1">
        <v>8720017</v>
      </c>
      <c r="H40" s="1">
        <v>9631350</v>
      </c>
      <c r="I40" s="1">
        <v>9900180</v>
      </c>
      <c r="J40" s="1">
        <v>10498012</v>
      </c>
      <c r="K40" s="1">
        <v>11319366</v>
      </c>
      <c r="L40" s="1">
        <v>11793909</v>
      </c>
      <c r="M40" s="1">
        <v>11863895</v>
      </c>
      <c r="N40" s="1">
        <v>11881643</v>
      </c>
      <c r="O40" s="1">
        <v>12281054</v>
      </c>
      <c r="P40" s="1">
        <v>12702379</v>
      </c>
      <c r="Q40" s="1">
        <v>13002700</v>
      </c>
    </row>
    <row r="41" spans="1:17" x14ac:dyDescent="0.3">
      <c r="A41" t="s">
        <v>84</v>
      </c>
      <c r="B41" t="s">
        <v>85</v>
      </c>
      <c r="C41" t="str">
        <f>_xlfn.XLOOKUP(B41, [1]state_geo_reference!A:A,[1]state_geo_reference!B:B,"NOT FOUND",0)</f>
        <v>Puerto Rico</v>
      </c>
      <c r="D41" t="str">
        <f>_xlfn.XLOOKUP(C41,[1]state_geo_reference!B:B,[1]state_geo_reference!C:C,"NOT FOUND",0)</f>
        <v>State</v>
      </c>
      <c r="E41" t="s">
        <v>7</v>
      </c>
      <c r="F41" s="1">
        <v>1118012</v>
      </c>
      <c r="G41" s="1">
        <v>1299809</v>
      </c>
      <c r="H41" s="1">
        <v>1543913</v>
      </c>
      <c r="I41" s="1">
        <v>1869255</v>
      </c>
      <c r="J41" s="1">
        <v>2210703</v>
      </c>
      <c r="K41" s="1">
        <v>2349544</v>
      </c>
      <c r="L41" s="1">
        <v>2712033</v>
      </c>
      <c r="M41" s="1">
        <v>3196520</v>
      </c>
      <c r="N41" s="1">
        <v>3522037</v>
      </c>
      <c r="O41" s="1">
        <v>3808610</v>
      </c>
      <c r="P41" s="1">
        <v>3725789</v>
      </c>
      <c r="Q41" s="1">
        <v>3285874</v>
      </c>
    </row>
    <row r="42" spans="1:17" x14ac:dyDescent="0.3">
      <c r="A42" t="s">
        <v>86</v>
      </c>
      <c r="B42" t="s">
        <v>87</v>
      </c>
      <c r="C42" t="str">
        <f>_xlfn.XLOOKUP(B42, [1]state_geo_reference!A:A,[1]state_geo_reference!B:B,"NOT FOUND",0)</f>
        <v>Rhode Island</v>
      </c>
      <c r="D42" t="str">
        <f>_xlfn.XLOOKUP(C42,[1]state_geo_reference!B:B,[1]state_geo_reference!C:C,"NOT FOUND",0)</f>
        <v>State</v>
      </c>
      <c r="E42" t="s">
        <v>7</v>
      </c>
      <c r="F42" s="1">
        <v>542610</v>
      </c>
      <c r="G42" s="1">
        <v>604397</v>
      </c>
      <c r="H42" s="1">
        <v>687497</v>
      </c>
      <c r="I42" s="1">
        <v>713346</v>
      </c>
      <c r="J42" s="1">
        <v>791896</v>
      </c>
      <c r="K42" s="1">
        <v>859488</v>
      </c>
      <c r="L42" s="1">
        <v>946725</v>
      </c>
      <c r="M42" s="1">
        <v>947154</v>
      </c>
      <c r="N42" s="1">
        <v>1003464</v>
      </c>
      <c r="O42" s="1">
        <v>1048319</v>
      </c>
      <c r="P42" s="1">
        <v>1052567</v>
      </c>
      <c r="Q42" s="1">
        <v>1097379</v>
      </c>
    </row>
    <row r="43" spans="1:17" x14ac:dyDescent="0.3">
      <c r="A43" t="s">
        <v>88</v>
      </c>
      <c r="B43" t="s">
        <v>89</v>
      </c>
      <c r="C43" t="str">
        <f>_xlfn.XLOOKUP(B43, [1]state_geo_reference!A:A,[1]state_geo_reference!B:B,"NOT FOUND",0)</f>
        <v>South Carolina</v>
      </c>
      <c r="D43" t="str">
        <f>_xlfn.XLOOKUP(C43,[1]state_geo_reference!B:B,[1]state_geo_reference!C:C,"NOT FOUND",0)</f>
        <v>State</v>
      </c>
      <c r="E43" t="s">
        <v>7</v>
      </c>
      <c r="F43" s="1">
        <v>1515400</v>
      </c>
      <c r="G43" s="1">
        <v>1683724</v>
      </c>
      <c r="H43" s="1">
        <v>1738765</v>
      </c>
      <c r="I43" s="1">
        <v>1899804</v>
      </c>
      <c r="J43" s="1">
        <v>2117027</v>
      </c>
      <c r="K43" s="1">
        <v>2382594</v>
      </c>
      <c r="L43" s="1">
        <v>2590516</v>
      </c>
      <c r="M43" s="1">
        <v>3121820</v>
      </c>
      <c r="N43" s="1">
        <v>3486703</v>
      </c>
      <c r="O43" s="1">
        <v>4012012</v>
      </c>
      <c r="P43" s="1">
        <v>4625364</v>
      </c>
      <c r="Q43" s="1">
        <v>5118425</v>
      </c>
    </row>
    <row r="44" spans="1:17" x14ac:dyDescent="0.3">
      <c r="A44" t="s">
        <v>90</v>
      </c>
      <c r="B44" t="s">
        <v>91</v>
      </c>
      <c r="C44" t="str">
        <f>_xlfn.XLOOKUP(B44, [1]state_geo_reference!A:A,[1]state_geo_reference!B:B,"NOT FOUND",0)</f>
        <v>South Dakota</v>
      </c>
      <c r="D44" t="str">
        <f>_xlfn.XLOOKUP(C44,[1]state_geo_reference!B:B,[1]state_geo_reference!C:C,"NOT FOUND",0)</f>
        <v>State</v>
      </c>
      <c r="E44" t="s">
        <v>7</v>
      </c>
      <c r="F44" s="1">
        <v>583888</v>
      </c>
      <c r="G44" s="1">
        <v>636547</v>
      </c>
      <c r="H44" s="1">
        <v>692849</v>
      </c>
      <c r="I44" s="1">
        <v>642961</v>
      </c>
      <c r="J44" s="1">
        <v>652740</v>
      </c>
      <c r="K44" s="1">
        <v>680514</v>
      </c>
      <c r="L44" s="1">
        <v>665507</v>
      </c>
      <c r="M44" s="1">
        <v>690768</v>
      </c>
      <c r="N44" s="1">
        <v>696004</v>
      </c>
      <c r="O44" s="1">
        <v>754844</v>
      </c>
      <c r="P44" s="1">
        <v>814180</v>
      </c>
      <c r="Q44" s="1">
        <v>886667</v>
      </c>
    </row>
    <row r="45" spans="1:17" x14ac:dyDescent="0.3">
      <c r="A45" t="s">
        <v>92</v>
      </c>
      <c r="B45" t="s">
        <v>93</v>
      </c>
      <c r="C45" t="str">
        <f>_xlfn.XLOOKUP(B45, [1]state_geo_reference!A:A,[1]state_geo_reference!B:B,"NOT FOUND",0)</f>
        <v>Tennessee</v>
      </c>
      <c r="D45" t="str">
        <f>_xlfn.XLOOKUP(C45,[1]state_geo_reference!B:B,[1]state_geo_reference!C:C,"NOT FOUND",0)</f>
        <v>State</v>
      </c>
      <c r="E45" t="s">
        <v>7</v>
      </c>
      <c r="F45" s="1">
        <v>2184789</v>
      </c>
      <c r="G45" s="1">
        <v>2337885</v>
      </c>
      <c r="H45" s="1">
        <v>2616556</v>
      </c>
      <c r="I45" s="1">
        <v>2915841</v>
      </c>
      <c r="J45" s="1">
        <v>3291718</v>
      </c>
      <c r="K45" s="1">
        <v>3567089</v>
      </c>
      <c r="L45" s="1">
        <v>3923687</v>
      </c>
      <c r="M45" s="1">
        <v>4591120</v>
      </c>
      <c r="N45" s="1">
        <v>4877185</v>
      </c>
      <c r="O45" s="1">
        <v>5689283</v>
      </c>
      <c r="P45" s="1">
        <v>6346105</v>
      </c>
      <c r="Q45" s="1">
        <v>6910840</v>
      </c>
    </row>
    <row r="46" spans="1:17" x14ac:dyDescent="0.3">
      <c r="A46" t="s">
        <v>94</v>
      </c>
      <c r="B46" t="s">
        <v>95</v>
      </c>
      <c r="C46" t="str">
        <f>_xlfn.XLOOKUP(B46, [1]state_geo_reference!A:A,[1]state_geo_reference!B:B,"NOT FOUND",0)</f>
        <v>Texas</v>
      </c>
      <c r="D46" t="str">
        <f>_xlfn.XLOOKUP(C46,[1]state_geo_reference!B:B,[1]state_geo_reference!C:C,"NOT FOUND",0)</f>
        <v>State</v>
      </c>
      <c r="E46" t="s">
        <v>7</v>
      </c>
      <c r="F46" s="1">
        <v>3896542</v>
      </c>
      <c r="G46" s="1">
        <v>4663228</v>
      </c>
      <c r="H46" s="1">
        <v>5824715</v>
      </c>
      <c r="I46" s="1">
        <v>6414824</v>
      </c>
      <c r="J46" s="1">
        <v>7711194</v>
      </c>
      <c r="K46" s="1">
        <v>9579677</v>
      </c>
      <c r="L46" s="1">
        <v>11196730</v>
      </c>
      <c r="M46" s="1">
        <v>14229191</v>
      </c>
      <c r="N46" s="1">
        <v>16986510</v>
      </c>
      <c r="O46" s="1">
        <v>20851820</v>
      </c>
      <c r="P46" s="1">
        <v>25145561</v>
      </c>
      <c r="Q46" s="1">
        <v>29145505</v>
      </c>
    </row>
    <row r="47" spans="1:17" x14ac:dyDescent="0.3">
      <c r="A47" t="s">
        <v>96</v>
      </c>
      <c r="B47" t="s">
        <v>97</v>
      </c>
      <c r="C47" t="str">
        <f>_xlfn.XLOOKUP(B47, [1]state_geo_reference!A:A,[1]state_geo_reference!B:B,"NOT FOUND",0)</f>
        <v>Utah</v>
      </c>
      <c r="D47" t="str">
        <f>_xlfn.XLOOKUP(C47,[1]state_geo_reference!B:B,[1]state_geo_reference!C:C,"NOT FOUND",0)</f>
        <v>State</v>
      </c>
      <c r="E47" t="s">
        <v>7</v>
      </c>
      <c r="F47" s="1">
        <v>373351</v>
      </c>
      <c r="G47" s="1">
        <v>449396</v>
      </c>
      <c r="H47" s="1">
        <v>507847</v>
      </c>
      <c r="I47" s="1">
        <v>550310</v>
      </c>
      <c r="J47" s="1">
        <v>688862</v>
      </c>
      <c r="K47" s="1">
        <v>890627</v>
      </c>
      <c r="L47" s="1">
        <v>1059273</v>
      </c>
      <c r="M47" s="1">
        <v>1461037</v>
      </c>
      <c r="N47" s="1">
        <v>1722850</v>
      </c>
      <c r="O47" s="1">
        <v>2233169</v>
      </c>
      <c r="P47" s="1">
        <v>2763885</v>
      </c>
      <c r="Q47" s="1">
        <v>3271616</v>
      </c>
    </row>
    <row r="48" spans="1:17" x14ac:dyDescent="0.3">
      <c r="A48" t="s">
        <v>98</v>
      </c>
      <c r="B48" t="s">
        <v>99</v>
      </c>
      <c r="C48" t="str">
        <f>_xlfn.XLOOKUP(B48, [1]state_geo_reference!A:A,[1]state_geo_reference!B:B,"NOT FOUND",0)</f>
        <v>Virginia</v>
      </c>
      <c r="D48" t="str">
        <f>_xlfn.XLOOKUP(C48,[1]state_geo_reference!B:B,[1]state_geo_reference!C:C,"NOT FOUND",0)</f>
        <v>State</v>
      </c>
      <c r="E48" t="s">
        <v>7</v>
      </c>
      <c r="F48" s="1">
        <v>2061612</v>
      </c>
      <c r="G48" s="1">
        <v>2309187</v>
      </c>
      <c r="H48" s="1">
        <v>2421851</v>
      </c>
      <c r="I48" s="1">
        <v>2677773</v>
      </c>
      <c r="J48" s="1">
        <v>3318680</v>
      </c>
      <c r="K48" s="1">
        <v>3966949</v>
      </c>
      <c r="L48" s="1">
        <v>4648494</v>
      </c>
      <c r="M48" s="1">
        <v>5346818</v>
      </c>
      <c r="N48" s="1">
        <v>6187358</v>
      </c>
      <c r="O48" s="1">
        <v>7078515</v>
      </c>
      <c r="P48" s="1">
        <v>8001024</v>
      </c>
      <c r="Q48" s="1">
        <v>8631393</v>
      </c>
    </row>
    <row r="49" spans="1:17" x14ac:dyDescent="0.3">
      <c r="A49" t="s">
        <v>100</v>
      </c>
      <c r="B49" t="s">
        <v>101</v>
      </c>
      <c r="C49" t="str">
        <f>_xlfn.XLOOKUP(B49, [1]state_geo_reference!A:A,[1]state_geo_reference!B:B,"NOT FOUND",0)</f>
        <v>Vermont</v>
      </c>
      <c r="D49" t="str">
        <f>_xlfn.XLOOKUP(C49,[1]state_geo_reference!B:B,[1]state_geo_reference!C:C,"NOT FOUND",0)</f>
        <v>State</v>
      </c>
      <c r="E49" t="s">
        <v>7</v>
      </c>
      <c r="F49" s="1">
        <v>355956</v>
      </c>
      <c r="G49" s="1">
        <v>352428</v>
      </c>
      <c r="H49" s="1">
        <v>359611</v>
      </c>
      <c r="I49" s="1">
        <v>359231</v>
      </c>
      <c r="J49" s="1">
        <v>377747</v>
      </c>
      <c r="K49" s="1">
        <v>389881</v>
      </c>
      <c r="L49" s="1">
        <v>444330</v>
      </c>
      <c r="M49" s="1">
        <v>511456</v>
      </c>
      <c r="N49" s="1">
        <v>562758</v>
      </c>
      <c r="O49" s="1">
        <v>608827</v>
      </c>
      <c r="P49" s="1">
        <v>625741</v>
      </c>
      <c r="Q49" s="1">
        <v>643077</v>
      </c>
    </row>
    <row r="50" spans="1:17" x14ac:dyDescent="0.3">
      <c r="A50" t="s">
        <v>102</v>
      </c>
      <c r="B50" t="s">
        <v>103</v>
      </c>
      <c r="C50" t="str">
        <f>_xlfn.XLOOKUP(B50, [1]state_geo_reference!A:A,[1]state_geo_reference!B:B,"NOT FOUND",0)</f>
        <v>Washington</v>
      </c>
      <c r="D50" t="str">
        <f>_xlfn.XLOOKUP(C50,[1]state_geo_reference!B:B,[1]state_geo_reference!C:C,"NOT FOUND",0)</f>
        <v>State</v>
      </c>
      <c r="E50" t="s">
        <v>7</v>
      </c>
      <c r="F50" s="1">
        <v>1141990</v>
      </c>
      <c r="G50" s="1">
        <v>1356621</v>
      </c>
      <c r="H50" s="1">
        <v>1563396</v>
      </c>
      <c r="I50" s="1">
        <v>1736191</v>
      </c>
      <c r="J50" s="1">
        <v>2378963</v>
      </c>
      <c r="K50" s="1">
        <v>2853214</v>
      </c>
      <c r="L50" s="1">
        <v>3409169</v>
      </c>
      <c r="M50" s="1">
        <v>4132156</v>
      </c>
      <c r="N50" s="1">
        <v>4866692</v>
      </c>
      <c r="O50" s="1">
        <v>5894121</v>
      </c>
      <c r="P50" s="1">
        <v>6724540</v>
      </c>
      <c r="Q50" s="1">
        <v>7705281</v>
      </c>
    </row>
    <row r="51" spans="1:17" x14ac:dyDescent="0.3">
      <c r="A51" t="s">
        <v>104</v>
      </c>
      <c r="B51" t="s">
        <v>105</v>
      </c>
      <c r="C51" t="str">
        <f>_xlfn.XLOOKUP(B51, [1]state_geo_reference!A:A,[1]state_geo_reference!B:B,"NOT FOUND",0)</f>
        <v>Wisconsin</v>
      </c>
      <c r="D51" t="str">
        <f>_xlfn.XLOOKUP(C51,[1]state_geo_reference!B:B,[1]state_geo_reference!C:C,"NOT FOUND",0)</f>
        <v>State</v>
      </c>
      <c r="E51" t="s">
        <v>7</v>
      </c>
      <c r="F51" s="1">
        <v>2333860</v>
      </c>
      <c r="G51" s="1">
        <v>2632067</v>
      </c>
      <c r="H51" s="1">
        <v>2939006</v>
      </c>
      <c r="I51" s="1">
        <v>3137587</v>
      </c>
      <c r="J51" s="1">
        <v>3434575</v>
      </c>
      <c r="K51" s="1">
        <v>3951777</v>
      </c>
      <c r="L51" s="1">
        <v>4417731</v>
      </c>
      <c r="M51" s="1">
        <v>4705767</v>
      </c>
      <c r="N51" s="1">
        <v>4891769</v>
      </c>
      <c r="O51" s="1">
        <v>5363675</v>
      </c>
      <c r="P51" s="1">
        <v>5686986</v>
      </c>
      <c r="Q51" s="1">
        <v>5893718</v>
      </c>
    </row>
    <row r="52" spans="1:17" x14ac:dyDescent="0.3">
      <c r="A52" t="s">
        <v>106</v>
      </c>
      <c r="B52" t="s">
        <v>107</v>
      </c>
      <c r="C52" t="str">
        <f>_xlfn.XLOOKUP(B52, [1]state_geo_reference!A:A,[1]state_geo_reference!B:B,"NOT FOUND",0)</f>
        <v>West Virginia</v>
      </c>
      <c r="D52" t="str">
        <f>_xlfn.XLOOKUP(C52,[1]state_geo_reference!B:B,[1]state_geo_reference!C:C,"NOT FOUND",0)</f>
        <v>State</v>
      </c>
      <c r="E52" t="s">
        <v>7</v>
      </c>
      <c r="F52" s="1">
        <v>1221119</v>
      </c>
      <c r="G52" s="1">
        <v>1463701</v>
      </c>
      <c r="H52" s="1">
        <v>1729205</v>
      </c>
      <c r="I52" s="1">
        <v>1901974</v>
      </c>
      <c r="J52" s="1">
        <v>2005552</v>
      </c>
      <c r="K52" s="1">
        <v>1860421</v>
      </c>
      <c r="L52" s="1">
        <v>1744237</v>
      </c>
      <c r="M52" s="1">
        <v>1949644</v>
      </c>
      <c r="N52" s="1">
        <v>1793477</v>
      </c>
      <c r="O52" s="1">
        <v>1808344</v>
      </c>
      <c r="P52" s="1">
        <v>1852994</v>
      </c>
      <c r="Q52" s="1">
        <v>1793716</v>
      </c>
    </row>
    <row r="53" spans="1:17" x14ac:dyDescent="0.3">
      <c r="A53" t="s">
        <v>108</v>
      </c>
      <c r="B53" t="s">
        <v>109</v>
      </c>
      <c r="C53" t="str">
        <f>_xlfn.XLOOKUP(B53, [1]state_geo_reference!A:A,[1]state_geo_reference!B:B,"NOT FOUND",0)</f>
        <v>Wyoming</v>
      </c>
      <c r="D53" t="str">
        <f>_xlfn.XLOOKUP(C53,[1]state_geo_reference!B:B,[1]state_geo_reference!C:C,"NOT FOUND",0)</f>
        <v>State</v>
      </c>
      <c r="E53" t="s">
        <v>7</v>
      </c>
      <c r="F53" s="1">
        <v>145965</v>
      </c>
      <c r="G53" s="1">
        <v>194402</v>
      </c>
      <c r="H53" s="1">
        <v>225565</v>
      </c>
      <c r="I53" s="1">
        <v>250742</v>
      </c>
      <c r="J53" s="1">
        <v>290529</v>
      </c>
      <c r="K53" s="1">
        <v>330066</v>
      </c>
      <c r="L53" s="1">
        <v>332416</v>
      </c>
      <c r="M53" s="1">
        <v>469557</v>
      </c>
      <c r="N53" s="1">
        <v>453588</v>
      </c>
      <c r="O53" s="1">
        <v>493782</v>
      </c>
      <c r="P53" s="1">
        <v>563626</v>
      </c>
      <c r="Q53" s="1">
        <v>576851</v>
      </c>
    </row>
    <row r="54" spans="1:17" x14ac:dyDescent="0.3">
      <c r="A54" t="s">
        <v>110</v>
      </c>
      <c r="B54" t="s">
        <v>111</v>
      </c>
      <c r="C54" t="str">
        <f>_xlfn.XLOOKUP(B54, [1]state_geo_reference!A:A,[1]state_geo_reference!B:B,"NOT FOUND",0)</f>
        <v>Midwest Region</v>
      </c>
      <c r="D54" t="str">
        <f>_xlfn.XLOOKUP(C54,[1]state_geo_reference!B:B,[1]state_geo_reference!C:C,"NOT FOUND",0)</f>
        <v>Region</v>
      </c>
      <c r="E54" t="s">
        <v>7</v>
      </c>
      <c r="F54" s="1">
        <v>29888542</v>
      </c>
      <c r="G54" s="1">
        <v>34019792</v>
      </c>
      <c r="H54" s="1">
        <v>38594100</v>
      </c>
      <c r="I54" s="1">
        <v>40143332</v>
      </c>
      <c r="J54" s="1">
        <v>44460762</v>
      </c>
      <c r="K54" s="1">
        <v>51619139</v>
      </c>
      <c r="L54" s="1">
        <v>56571663</v>
      </c>
      <c r="M54" s="1">
        <v>58865670</v>
      </c>
      <c r="N54" s="1">
        <v>59668632</v>
      </c>
      <c r="O54" s="1">
        <v>64392776</v>
      </c>
      <c r="P54" s="1">
        <v>66927001</v>
      </c>
      <c r="Q54" s="1">
        <v>68985454</v>
      </c>
    </row>
    <row r="55" spans="1:17" x14ac:dyDescent="0.3">
      <c r="A55" t="s">
        <v>112</v>
      </c>
      <c r="B55" t="s">
        <v>113</v>
      </c>
      <c r="C55" t="str">
        <f>_xlfn.XLOOKUP(B55, [1]state_geo_reference!A:A,[1]state_geo_reference!B:B,"NOT FOUND",0)</f>
        <v>Northeast Region</v>
      </c>
      <c r="D55" t="str">
        <f>_xlfn.XLOOKUP(C55,[1]state_geo_reference!B:B,[1]state_geo_reference!C:C,"NOT FOUND",0)</f>
        <v>Region</v>
      </c>
      <c r="E55" t="s">
        <v>7</v>
      </c>
      <c r="F55" s="1">
        <v>25868573</v>
      </c>
      <c r="G55" s="1">
        <v>29662053</v>
      </c>
      <c r="H55" s="1">
        <v>34427091</v>
      </c>
      <c r="I55" s="1">
        <v>35976777</v>
      </c>
      <c r="J55" s="1">
        <v>39477986</v>
      </c>
      <c r="K55" s="1">
        <v>44677819</v>
      </c>
      <c r="L55" s="1">
        <v>49040703</v>
      </c>
      <c r="M55" s="1">
        <v>49135283</v>
      </c>
      <c r="N55" s="1">
        <v>50809229</v>
      </c>
      <c r="O55" s="1">
        <v>53594378</v>
      </c>
      <c r="P55" s="1">
        <v>55317240</v>
      </c>
      <c r="Q55" s="1">
        <v>57609148</v>
      </c>
    </row>
    <row r="56" spans="1:17" x14ac:dyDescent="0.3">
      <c r="A56" t="s">
        <v>114</v>
      </c>
      <c r="B56" t="s">
        <v>115</v>
      </c>
      <c r="C56" t="str">
        <f>_xlfn.XLOOKUP(B56, [1]state_geo_reference!A:A,[1]state_geo_reference!B:B,"NOT FOUND",0)</f>
        <v>South Region</v>
      </c>
      <c r="D56" t="str">
        <f>_xlfn.XLOOKUP(C56,[1]state_geo_reference!B:B,[1]state_geo_reference!C:C,"NOT FOUND",0)</f>
        <v>Region</v>
      </c>
      <c r="E56" t="s">
        <v>7</v>
      </c>
      <c r="F56" s="1">
        <v>29389330</v>
      </c>
      <c r="G56" s="1">
        <v>33125803</v>
      </c>
      <c r="H56" s="1">
        <v>37857633</v>
      </c>
      <c r="I56" s="1">
        <v>41665901</v>
      </c>
      <c r="J56" s="1">
        <v>47197088</v>
      </c>
      <c r="K56" s="1">
        <v>54973113</v>
      </c>
      <c r="L56" s="1">
        <v>62795367</v>
      </c>
      <c r="M56" s="1">
        <v>75372362</v>
      </c>
      <c r="N56" s="1">
        <v>85445930</v>
      </c>
      <c r="O56" s="1">
        <v>100236820</v>
      </c>
      <c r="P56" s="1">
        <v>114555744</v>
      </c>
      <c r="Q56" s="1">
        <v>126266107</v>
      </c>
    </row>
    <row r="57" spans="1:17" x14ac:dyDescent="0.3">
      <c r="A57" t="s">
        <v>116</v>
      </c>
      <c r="B57" t="s">
        <v>117</v>
      </c>
      <c r="C57" t="str">
        <f>_xlfn.XLOOKUP(B57, [1]state_geo_reference!A:A,[1]state_geo_reference!B:B,"NOT FOUND",0)</f>
        <v>West Region</v>
      </c>
      <c r="D57" t="str">
        <f>_xlfn.XLOOKUP(C57,[1]state_geo_reference!B:B,[1]state_geo_reference!C:C,"NOT FOUND",0)</f>
        <v>Region</v>
      </c>
      <c r="E57" t="s">
        <v>7</v>
      </c>
      <c r="F57" s="1">
        <v>7082086</v>
      </c>
      <c r="G57" s="1">
        <v>9213920</v>
      </c>
      <c r="H57" s="1">
        <v>12323836</v>
      </c>
      <c r="I57" s="1">
        <v>14379119</v>
      </c>
      <c r="J57" s="1">
        <v>20189962</v>
      </c>
      <c r="K57" s="1">
        <v>28053104</v>
      </c>
      <c r="L57" s="1">
        <v>34804193</v>
      </c>
      <c r="M57" s="1">
        <v>43172490</v>
      </c>
      <c r="N57" s="1">
        <v>52786082</v>
      </c>
      <c r="O57" s="1">
        <v>63197932</v>
      </c>
      <c r="P57" s="1">
        <v>71945553</v>
      </c>
      <c r="Q57" s="1">
        <v>78588572</v>
      </c>
    </row>
    <row r="58" spans="1:17" x14ac:dyDescent="0.3">
      <c r="A58" t="s">
        <v>118</v>
      </c>
      <c r="B58" t="s">
        <v>119</v>
      </c>
      <c r="C58" t="str">
        <f>_xlfn.XLOOKUP(B58, [1]state_geo_reference!A:A,[1]state_geo_reference!B:B,"NOT FOUND",0)</f>
        <v>United States</v>
      </c>
      <c r="D58" t="str">
        <f>_xlfn.XLOOKUP(C58,[1]state_geo_reference!B:B,[1]state_geo_reference!C:C,"NOT FOUND",0)</f>
        <v>Nation</v>
      </c>
      <c r="E58" t="s">
        <v>7</v>
      </c>
      <c r="F58" s="1">
        <v>92228531</v>
      </c>
      <c r="G58" s="1">
        <v>106021568</v>
      </c>
      <c r="H58" s="1">
        <v>123202660</v>
      </c>
      <c r="I58" s="1">
        <v>132165129</v>
      </c>
      <c r="J58" s="1">
        <v>151325798</v>
      </c>
      <c r="K58" s="1">
        <v>179323175</v>
      </c>
      <c r="L58" s="1">
        <v>203211926</v>
      </c>
      <c r="M58" s="1">
        <v>226545805</v>
      </c>
      <c r="N58" s="1">
        <v>248709873</v>
      </c>
      <c r="O58" s="1">
        <v>281421906</v>
      </c>
      <c r="P58" s="1">
        <v>308745538</v>
      </c>
      <c r="Q58" s="1">
        <v>331449281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census_transposed1910-2020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Haggerty</dc:creator>
  <cp:lastModifiedBy>Lawrence Haggerty</cp:lastModifiedBy>
  <dcterms:created xsi:type="dcterms:W3CDTF">2023-05-27T18:28:57Z</dcterms:created>
  <dcterms:modified xsi:type="dcterms:W3CDTF">2023-05-27T18:46:01Z</dcterms:modified>
</cp:coreProperties>
</file>