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WS_Applications\rows\Test_data\r312 evap (replace lds)\"/>
    </mc:Choice>
  </mc:AlternateContent>
  <xr:revisionPtr revIDLastSave="0" documentId="10_ncr:100000_{2B0C4869-6073-4625-9779-EBFC85314633}" xr6:coauthVersionLast="31" xr6:coauthVersionMax="31" xr10:uidLastSave="{00000000-0000-0000-0000-000000000000}"/>
  <bookViews>
    <workbookView xWindow="0" yWindow="0" windowWidth="28740" windowHeight="12315" xr2:uid="{97085CA8-A080-4952-A184-DAA68278C2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N37" i="1"/>
  <c r="J6" i="1"/>
  <c r="J7" i="1"/>
  <c r="J8" i="1"/>
  <c r="J9" i="1"/>
  <c r="J10" i="1"/>
  <c r="J11" i="1"/>
  <c r="J12" i="1"/>
  <c r="J13" i="1"/>
  <c r="K13" i="1" s="1"/>
  <c r="J14" i="1"/>
  <c r="J15" i="1"/>
  <c r="J16" i="1"/>
  <c r="J17" i="1"/>
  <c r="J18" i="1"/>
  <c r="J19" i="1"/>
  <c r="J20" i="1"/>
  <c r="J21" i="1"/>
  <c r="K21" i="1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K30" i="1"/>
  <c r="K29" i="1"/>
  <c r="K23" i="1"/>
  <c r="K22" i="1"/>
  <c r="K14" i="1"/>
  <c r="K7" i="1"/>
  <c r="K6" i="1"/>
  <c r="G36" i="1"/>
  <c r="K36" i="1" s="1"/>
  <c r="G35" i="1"/>
  <c r="K35" i="1" s="1"/>
  <c r="G34" i="1"/>
  <c r="K34" i="1" s="1"/>
  <c r="G33" i="1"/>
  <c r="G32" i="1"/>
  <c r="K32" i="1" s="1"/>
  <c r="G31" i="1"/>
  <c r="G30" i="1"/>
  <c r="G29" i="1"/>
  <c r="G28" i="1"/>
  <c r="K28" i="1" s="1"/>
  <c r="G27" i="1"/>
  <c r="K27" i="1" s="1"/>
  <c r="G26" i="1"/>
  <c r="K26" i="1" s="1"/>
  <c r="G25" i="1"/>
  <c r="G24" i="1"/>
  <c r="K24" i="1" s="1"/>
  <c r="G23" i="1"/>
  <c r="G22" i="1"/>
  <c r="G21" i="1"/>
  <c r="G20" i="1"/>
  <c r="K20" i="1" s="1"/>
  <c r="G19" i="1"/>
  <c r="K19" i="1" s="1"/>
  <c r="G18" i="1"/>
  <c r="K18" i="1" s="1"/>
  <c r="G17" i="1"/>
  <c r="G16" i="1"/>
  <c r="K16" i="1" s="1"/>
  <c r="G15" i="1"/>
  <c r="G14" i="1"/>
  <c r="G13" i="1"/>
  <c r="G12" i="1"/>
  <c r="K12" i="1" s="1"/>
  <c r="G11" i="1"/>
  <c r="K11" i="1" s="1"/>
  <c r="G10" i="1"/>
  <c r="K10" i="1" s="1"/>
  <c r="G9" i="1"/>
  <c r="G8" i="1"/>
  <c r="K8" i="1" s="1"/>
  <c r="G7" i="1"/>
  <c r="G6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K31" i="1"/>
  <c r="K15" i="1"/>
  <c r="F35" i="1"/>
  <c r="F34" i="1"/>
  <c r="F33" i="1"/>
  <c r="F31" i="1"/>
  <c r="F27" i="1"/>
  <c r="F26" i="1"/>
  <c r="F25" i="1"/>
  <c r="F23" i="1"/>
  <c r="F19" i="1"/>
  <c r="F18" i="1"/>
  <c r="F17" i="1"/>
  <c r="F15" i="1"/>
  <c r="F11" i="1"/>
  <c r="F10" i="1"/>
  <c r="F9" i="1"/>
  <c r="E36" i="1"/>
  <c r="F36" i="1" s="1"/>
  <c r="E35" i="1"/>
  <c r="E34" i="1"/>
  <c r="E33" i="1"/>
  <c r="E32" i="1"/>
  <c r="F32" i="1" s="1"/>
  <c r="E31" i="1"/>
  <c r="E30" i="1"/>
  <c r="F30" i="1" s="1"/>
  <c r="E29" i="1"/>
  <c r="F29" i="1" s="1"/>
  <c r="E28" i="1"/>
  <c r="F28" i="1" s="1"/>
  <c r="E27" i="1"/>
  <c r="E26" i="1"/>
  <c r="E25" i="1"/>
  <c r="E24" i="1"/>
  <c r="F24" i="1" s="1"/>
  <c r="E23" i="1"/>
  <c r="E22" i="1"/>
  <c r="F22" i="1" s="1"/>
  <c r="E21" i="1"/>
  <c r="F21" i="1" s="1"/>
  <c r="E20" i="1"/>
  <c r="F20" i="1" s="1"/>
  <c r="E19" i="1"/>
  <c r="E18" i="1"/>
  <c r="E17" i="1"/>
  <c r="E16" i="1"/>
  <c r="F16" i="1" s="1"/>
  <c r="E15" i="1"/>
  <c r="E14" i="1"/>
  <c r="F14" i="1" s="1"/>
  <c r="E13" i="1"/>
  <c r="F13" i="1" s="1"/>
  <c r="E12" i="1"/>
  <c r="F12" i="1" s="1"/>
  <c r="E11" i="1"/>
  <c r="E10" i="1"/>
  <c r="E9" i="1"/>
  <c r="E8" i="1"/>
  <c r="F8" i="1" s="1"/>
  <c r="E7" i="1"/>
  <c r="F7" i="1" s="1"/>
  <c r="E6" i="1"/>
  <c r="F6" i="1" s="1"/>
  <c r="O37" i="1" l="1"/>
  <c r="K9" i="1"/>
  <c r="K17" i="1"/>
  <c r="K25" i="1"/>
  <c r="K33" i="1"/>
</calcChain>
</file>

<file path=xl/sharedStrings.xml><?xml version="1.0" encoding="utf-8"?>
<sst xmlns="http://schemas.openxmlformats.org/spreadsheetml/2006/main" count="61" uniqueCount="46">
  <si>
    <t>Dartmouth evap mlake calculations</t>
  </si>
  <si>
    <t>transformation id</t>
  </si>
  <si>
    <t>EVAP_net_mlake_8am</t>
  </si>
  <si>
    <t>input</t>
  </si>
  <si>
    <t>EVAP_OPO_mlake_8am</t>
  </si>
  <si>
    <t>P_OPO_mlake_8am</t>
  </si>
  <si>
    <t>output</t>
  </si>
  <si>
    <t>check</t>
  </si>
  <si>
    <t>evap - P</t>
  </si>
  <si>
    <t>EVAP_loss_mlake</t>
  </si>
  <si>
    <t>A</t>
  </si>
  <si>
    <t>evap * A</t>
  </si>
  <si>
    <t>EVAP_loss_mlake_monthly</t>
  </si>
  <si>
    <t>sum</t>
  </si>
  <si>
    <t>Wed,01-01-2020 09:00</t>
  </si>
  <si>
    <t>Thu,02-01-2020 09:00</t>
  </si>
  <si>
    <t>Fri,03-01-2020 09:00</t>
  </si>
  <si>
    <t>Sat,04-01-2020 09:00</t>
  </si>
  <si>
    <t>Sun,05-01-2020 09:00</t>
  </si>
  <si>
    <t>Mon,06-01-2020 09:00</t>
  </si>
  <si>
    <t>Tue,07-01-2020 09:00</t>
  </si>
  <si>
    <t>Wed,08-01-2020 09:00</t>
  </si>
  <si>
    <t>Thu,09-01-2020 09:00</t>
  </si>
  <si>
    <t>Fri,10-01-2020 09:00</t>
  </si>
  <si>
    <t>Sat,11-01-2020 09:00</t>
  </si>
  <si>
    <t>Sun,12-01-2020 09:00</t>
  </si>
  <si>
    <t>Mon,13-01-2020 09:00</t>
  </si>
  <si>
    <t>Tue,14-01-2020 09:00</t>
  </si>
  <si>
    <t>Wed,15-01-2020 09:00</t>
  </si>
  <si>
    <t>Thu,16-01-2020 09:00</t>
  </si>
  <si>
    <t>Fri,17-01-2020 09:00</t>
  </si>
  <si>
    <t>Sat,18-01-2020 09:00</t>
  </si>
  <si>
    <t>Sun,19-01-2020 09:00</t>
  </si>
  <si>
    <t>Mon,20-01-2020 09:00</t>
  </si>
  <si>
    <t>Tue,21-01-2020 09:00</t>
  </si>
  <si>
    <t>Wed,22-01-2020 09:00</t>
  </si>
  <si>
    <t>Thu,23-01-2020 09:00</t>
  </si>
  <si>
    <t>Fri,24-01-2020 09:00</t>
  </si>
  <si>
    <t>Sat,25-01-2020 09:00</t>
  </si>
  <si>
    <t>Sun,26-01-2020 09:00</t>
  </si>
  <si>
    <t>Mon,27-01-2020 09:00</t>
  </si>
  <si>
    <t>Tue,28-01-2020 09:00</t>
  </si>
  <si>
    <t>Wed,29-01-2020 09:00</t>
  </si>
  <si>
    <t>Thu,30-01-2020 09:00</t>
  </si>
  <si>
    <t>Fri,31-01-2020 09:00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</si>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</sst>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238E-2924-49BB-B999-7EC60A026C2A}">
  <dimension ref="A1:O37"/>
  <sheetViews>
    <sheetView tabSelected="1" topLeftCell="A4" workbookViewId="0">
      <selection activeCell="M38" sqref="M38"/>
    </sheetView>
  </sheetViews>
  <sheetFormatPr defaultRowHeight="15" x14ac:dyDescent="0.25"/>
  <cols>
    <col min="1" max="1" width="25.42578125" customWidth="1"/>
    <col min="2" max="5" width="11.42578125" customWidth="1"/>
    <col min="6" max="6" width="6" bestFit="1" customWidth="1"/>
    <col min="7" max="10" width="11.42578125" customWidth="1"/>
    <col min="11" max="11" width="6" bestFit="1" customWidth="1"/>
    <col min="15" max="15" width="6" bestFit="1" customWidth="1"/>
  </cols>
  <sheetData>
    <row r="1" spans="1:15" x14ac:dyDescent="0.25">
      <c r="A1" t="s">
        <v>0</v>
      </c>
    </row>
    <row r="3" spans="1:15" s="1" customFormat="1" ht="46.5" customHeight="1" x14ac:dyDescent="0.25">
      <c r="A3" s="1" t="s">
        <v>1</v>
      </c>
      <c r="B3" s="2" t="s">
        <v>2</v>
      </c>
      <c r="C3" s="2"/>
      <c r="D3" s="2"/>
      <c r="E3" s="2"/>
      <c r="G3" s="2" t="s">
        <v>9</v>
      </c>
      <c r="H3" s="2"/>
      <c r="I3" s="2"/>
      <c r="J3" s="2"/>
      <c r="L3" s="2" t="s">
        <v>12</v>
      </c>
      <c r="M3" s="2"/>
      <c r="N3" s="2"/>
    </row>
    <row r="4" spans="1:15" x14ac:dyDescent="0.25">
      <c r="B4" t="s">
        <v>3</v>
      </c>
      <c r="C4" t="s">
        <v>3</v>
      </c>
      <c r="D4" t="s">
        <v>6</v>
      </c>
      <c r="E4" t="s">
        <v>45</v>
      </c>
      <c r="F4" t="s">
        <v>7</v>
      </c>
      <c r="G4" t="s">
        <v>3</v>
      </c>
      <c r="H4" t="s">
        <v>3</v>
      </c>
      <c r="I4" t="s">
        <v>6</v>
      </c>
      <c r="J4" t="s">
        <v>45</v>
      </c>
      <c r="K4" t="s">
        <v>7</v>
      </c>
      <c r="L4" t="s">
        <v>3</v>
      </c>
      <c r="M4" t="s">
        <v>6</v>
      </c>
      <c r="N4" t="s">
        <v>45</v>
      </c>
      <c r="O4" t="s">
        <v>7</v>
      </c>
    </row>
    <row r="5" spans="1:15" s="1" customFormat="1" ht="48" customHeight="1" x14ac:dyDescent="0.25">
      <c r="B5" s="1" t="s">
        <v>4</v>
      </c>
      <c r="C5" s="1" t="s">
        <v>5</v>
      </c>
      <c r="D5" s="1" t="s">
        <v>2</v>
      </c>
      <c r="E5" s="1" t="s">
        <v>8</v>
      </c>
      <c r="G5" s="1" t="s">
        <v>2</v>
      </c>
      <c r="H5" s="1" t="s">
        <v>10</v>
      </c>
      <c r="I5" s="1" t="s">
        <v>9</v>
      </c>
      <c r="J5" s="1" t="s">
        <v>11</v>
      </c>
      <c r="L5" s="1" t="s">
        <v>9</v>
      </c>
      <c r="M5" s="1" t="s">
        <v>12</v>
      </c>
      <c r="N5" s="1" t="s">
        <v>13</v>
      </c>
    </row>
    <row r="6" spans="1:15" x14ac:dyDescent="0.25">
      <c r="A6" t="s">
        <v>14</v>
      </c>
      <c r="B6">
        <v>5.0999999999999996</v>
      </c>
      <c r="C6">
        <v>0</v>
      </c>
      <c r="D6">
        <v>5.0999999999999996</v>
      </c>
      <c r="E6">
        <f>B6-C6</f>
        <v>5.0999999999999996</v>
      </c>
      <c r="F6" t="str">
        <f>IF(D6 &lt;&gt;E6,"error"," ")</f>
        <v xml:space="preserve"> </v>
      </c>
      <c r="G6">
        <f>D6</f>
        <v>5.0999999999999996</v>
      </c>
      <c r="H6">
        <v>4398</v>
      </c>
      <c r="I6">
        <v>0.2</v>
      </c>
      <c r="J6">
        <f>ROUND(G6*H6/100000,1)</f>
        <v>0.2</v>
      </c>
      <c r="K6" t="str">
        <f>IF(I6 &lt;&gt;J6,"error"," ")</f>
        <v xml:space="preserve"> </v>
      </c>
      <c r="L6">
        <f>I6</f>
        <v>0.2</v>
      </c>
      <c r="O6" t="str">
        <f>IF(M6 &lt;&gt;N6,"error"," ")</f>
        <v xml:space="preserve"> </v>
      </c>
    </row>
    <row r="7" spans="1:15" x14ac:dyDescent="0.25">
      <c r="A7" t="s">
        <v>15</v>
      </c>
      <c r="B7">
        <v>4.5999999999999996</v>
      </c>
      <c r="C7">
        <v>0</v>
      </c>
      <c r="D7">
        <v>4.5999999999999996</v>
      </c>
      <c r="E7">
        <f t="shared" ref="E7:E36" si="0">B7-C7</f>
        <v>4.5999999999999996</v>
      </c>
      <c r="F7" t="str">
        <f>IF(D7 &lt;&gt;E7,"error"," ")</f>
        <v xml:space="preserve"> </v>
      </c>
      <c r="G7">
        <f t="shared" ref="G7:G36" si="1">D7</f>
        <v>4.5999999999999996</v>
      </c>
      <c r="H7">
        <v>4398.3999999999996</v>
      </c>
      <c r="I7">
        <v>0.2</v>
      </c>
      <c r="J7">
        <f t="shared" ref="J7:J36" si="2">ROUND(G7*H7/100000,1)</f>
        <v>0.2</v>
      </c>
      <c r="K7" t="str">
        <f>IF(I7 &lt;&gt;J7,"error"," ")</f>
        <v xml:space="preserve"> </v>
      </c>
      <c r="L7">
        <f t="shared" ref="L7:L36" si="3">I7</f>
        <v>0.2</v>
      </c>
      <c r="O7" t="str">
        <f>IF(M7 &lt;&gt;N7,"error"," ")</f>
        <v xml:space="preserve"> </v>
      </c>
    </row>
    <row r="8" spans="1:15" x14ac:dyDescent="0.25">
      <c r="A8" t="s">
        <v>16</v>
      </c>
      <c r="B8">
        <v>3.9</v>
      </c>
      <c r="C8">
        <v>0</v>
      </c>
      <c r="D8">
        <v>3.9</v>
      </c>
      <c r="E8">
        <f t="shared" si="0"/>
        <v>3.9</v>
      </c>
      <c r="F8" t="str">
        <f t="shared" ref="F8:F36" si="4">IF(D8 &lt;&gt;E8,"error"," ")</f>
        <v xml:space="preserve"> </v>
      </c>
      <c r="G8">
        <f t="shared" si="1"/>
        <v>3.9</v>
      </c>
      <c r="H8">
        <v>4395</v>
      </c>
      <c r="I8">
        <v>0.2</v>
      </c>
      <c r="J8">
        <f t="shared" si="2"/>
        <v>0.2</v>
      </c>
      <c r="K8" t="str">
        <f t="shared" ref="K8:K36" si="5">IF(I8 &lt;&gt;J8,"error"," ")</f>
        <v xml:space="preserve"> </v>
      </c>
      <c r="L8">
        <f t="shared" si="3"/>
        <v>0.2</v>
      </c>
      <c r="O8" t="str">
        <f t="shared" ref="O8:O37" si="6">IF(M8 &lt;&gt;N8,"error"," ")</f>
        <v xml:space="preserve"> </v>
      </c>
    </row>
    <row r="9" spans="1:15" x14ac:dyDescent="0.25">
      <c r="A9" t="s">
        <v>17</v>
      </c>
      <c r="B9">
        <v>6.2</v>
      </c>
      <c r="C9">
        <v>0</v>
      </c>
      <c r="D9">
        <v>6.2</v>
      </c>
      <c r="E9">
        <f t="shared" si="0"/>
        <v>6.2</v>
      </c>
      <c r="F9" t="str">
        <f t="shared" si="4"/>
        <v xml:space="preserve"> </v>
      </c>
      <c r="G9">
        <f t="shared" si="1"/>
        <v>6.2</v>
      </c>
      <c r="H9">
        <v>4391</v>
      </c>
      <c r="I9">
        <v>0.3</v>
      </c>
      <c r="J9">
        <f t="shared" si="2"/>
        <v>0.3</v>
      </c>
      <c r="K9" t="str">
        <f t="shared" si="5"/>
        <v xml:space="preserve"> </v>
      </c>
      <c r="L9">
        <f t="shared" si="3"/>
        <v>0.3</v>
      </c>
      <c r="O9" t="str">
        <f t="shared" si="6"/>
        <v xml:space="preserve"> </v>
      </c>
    </row>
    <row r="10" spans="1:15" x14ac:dyDescent="0.25">
      <c r="A10" t="s">
        <v>18</v>
      </c>
      <c r="B10">
        <v>3.7</v>
      </c>
      <c r="C10">
        <v>0</v>
      </c>
      <c r="D10">
        <v>3.7</v>
      </c>
      <c r="E10">
        <f t="shared" si="0"/>
        <v>3.7</v>
      </c>
      <c r="F10" t="str">
        <f t="shared" si="4"/>
        <v xml:space="preserve"> </v>
      </c>
      <c r="G10">
        <f t="shared" si="1"/>
        <v>3.7</v>
      </c>
      <c r="H10">
        <v>4389.8999999999996</v>
      </c>
      <c r="I10">
        <v>0.2</v>
      </c>
      <c r="J10">
        <f t="shared" si="2"/>
        <v>0.2</v>
      </c>
      <c r="K10" t="str">
        <f t="shared" si="5"/>
        <v xml:space="preserve"> </v>
      </c>
      <c r="L10">
        <f t="shared" si="3"/>
        <v>0.2</v>
      </c>
      <c r="O10" t="str">
        <f t="shared" si="6"/>
        <v xml:space="preserve"> </v>
      </c>
    </row>
    <row r="11" spans="1:15" x14ac:dyDescent="0.25">
      <c r="A11" t="s">
        <v>19</v>
      </c>
      <c r="B11">
        <v>2.2999999999999998</v>
      </c>
      <c r="C11">
        <v>1</v>
      </c>
      <c r="D11">
        <v>1.3</v>
      </c>
      <c r="E11">
        <f t="shared" si="0"/>
        <v>1.2999999999999998</v>
      </c>
      <c r="F11" t="str">
        <f t="shared" si="4"/>
        <v xml:space="preserve"> </v>
      </c>
      <c r="G11">
        <f t="shared" si="1"/>
        <v>1.3</v>
      </c>
      <c r="H11">
        <v>4388.2</v>
      </c>
      <c r="I11">
        <v>0.1</v>
      </c>
      <c r="J11">
        <f t="shared" si="2"/>
        <v>0.1</v>
      </c>
      <c r="K11" t="str">
        <f t="shared" si="5"/>
        <v xml:space="preserve"> </v>
      </c>
      <c r="L11">
        <f t="shared" si="3"/>
        <v>0.1</v>
      </c>
      <c r="O11" t="str">
        <f t="shared" si="6"/>
        <v xml:space="preserve"> </v>
      </c>
    </row>
    <row r="12" spans="1:15" x14ac:dyDescent="0.25">
      <c r="A12" t="s">
        <v>20</v>
      </c>
      <c r="B12">
        <v>5.6</v>
      </c>
      <c r="C12">
        <v>3.2</v>
      </c>
      <c r="D12">
        <v>2.4</v>
      </c>
      <c r="E12">
        <f t="shared" si="0"/>
        <v>2.3999999999999995</v>
      </c>
      <c r="F12" t="str">
        <f t="shared" si="4"/>
        <v xml:space="preserve"> </v>
      </c>
      <c r="G12">
        <f t="shared" si="1"/>
        <v>2.4</v>
      </c>
      <c r="H12">
        <v>4385.7</v>
      </c>
      <c r="I12">
        <v>0.1</v>
      </c>
      <c r="J12">
        <f t="shared" si="2"/>
        <v>0.1</v>
      </c>
      <c r="K12" t="str">
        <f t="shared" si="5"/>
        <v xml:space="preserve"> </v>
      </c>
      <c r="L12">
        <f t="shared" si="3"/>
        <v>0.1</v>
      </c>
      <c r="O12" t="str">
        <f t="shared" si="6"/>
        <v xml:space="preserve"> </v>
      </c>
    </row>
    <row r="13" spans="1:15" x14ac:dyDescent="0.25">
      <c r="A13" t="s">
        <v>21</v>
      </c>
      <c r="B13">
        <v>6.1</v>
      </c>
      <c r="C13">
        <v>0</v>
      </c>
      <c r="D13">
        <v>6.1</v>
      </c>
      <c r="E13">
        <f t="shared" si="0"/>
        <v>6.1</v>
      </c>
      <c r="F13" t="str">
        <f t="shared" si="4"/>
        <v xml:space="preserve"> </v>
      </c>
      <c r="G13">
        <f t="shared" si="1"/>
        <v>6.1</v>
      </c>
      <c r="H13">
        <v>4383</v>
      </c>
      <c r="I13">
        <v>0.3</v>
      </c>
      <c r="J13">
        <f t="shared" si="2"/>
        <v>0.3</v>
      </c>
      <c r="K13" t="str">
        <f t="shared" si="5"/>
        <v xml:space="preserve"> </v>
      </c>
      <c r="L13">
        <f t="shared" si="3"/>
        <v>0.3</v>
      </c>
      <c r="O13" t="str">
        <f t="shared" si="6"/>
        <v xml:space="preserve"> </v>
      </c>
    </row>
    <row r="14" spans="1:15" x14ac:dyDescent="0.25">
      <c r="A14" t="s">
        <v>22</v>
      </c>
      <c r="B14">
        <v>4.7</v>
      </c>
      <c r="C14">
        <v>0</v>
      </c>
      <c r="D14">
        <v>4.7</v>
      </c>
      <c r="E14">
        <f t="shared" si="0"/>
        <v>4.7</v>
      </c>
      <c r="F14" t="str">
        <f t="shared" si="4"/>
        <v xml:space="preserve"> </v>
      </c>
      <c r="G14">
        <f t="shared" si="1"/>
        <v>4.7</v>
      </c>
      <c r="H14">
        <v>4380</v>
      </c>
      <c r="I14">
        <v>0.2</v>
      </c>
      <c r="J14">
        <f t="shared" si="2"/>
        <v>0.2</v>
      </c>
      <c r="K14" t="str">
        <f t="shared" si="5"/>
        <v xml:space="preserve"> </v>
      </c>
      <c r="L14">
        <f t="shared" si="3"/>
        <v>0.2</v>
      </c>
      <c r="O14" t="str">
        <f t="shared" si="6"/>
        <v xml:space="preserve"> </v>
      </c>
    </row>
    <row r="15" spans="1:15" x14ac:dyDescent="0.25">
      <c r="A15" t="s">
        <v>23</v>
      </c>
      <c r="B15">
        <v>6</v>
      </c>
      <c r="C15">
        <v>0</v>
      </c>
      <c r="D15">
        <v>6</v>
      </c>
      <c r="E15">
        <f t="shared" si="0"/>
        <v>6</v>
      </c>
      <c r="F15" t="str">
        <f t="shared" si="4"/>
        <v xml:space="preserve"> </v>
      </c>
      <c r="G15">
        <f t="shared" si="1"/>
        <v>6</v>
      </c>
      <c r="H15">
        <v>4377</v>
      </c>
      <c r="I15">
        <v>0.3</v>
      </c>
      <c r="J15">
        <f t="shared" si="2"/>
        <v>0.3</v>
      </c>
      <c r="K15" t="str">
        <f t="shared" si="5"/>
        <v xml:space="preserve"> </v>
      </c>
      <c r="L15">
        <f t="shared" si="3"/>
        <v>0.3</v>
      </c>
      <c r="O15" t="str">
        <f t="shared" si="6"/>
        <v xml:space="preserve"> </v>
      </c>
    </row>
    <row r="16" spans="1:15" x14ac:dyDescent="0.25">
      <c r="A16" t="s">
        <v>24</v>
      </c>
      <c r="B16">
        <v>4.9000000000000004</v>
      </c>
      <c r="C16">
        <v>3</v>
      </c>
      <c r="D16">
        <v>1.9</v>
      </c>
      <c r="E16">
        <f t="shared" si="0"/>
        <v>1.9000000000000004</v>
      </c>
      <c r="F16" t="str">
        <f t="shared" si="4"/>
        <v xml:space="preserve"> </v>
      </c>
      <c r="G16">
        <f t="shared" si="1"/>
        <v>1.9</v>
      </c>
      <c r="H16">
        <v>4376.6000000000004</v>
      </c>
      <c r="I16">
        <v>0.1</v>
      </c>
      <c r="J16">
        <f t="shared" si="2"/>
        <v>0.1</v>
      </c>
      <c r="K16" t="str">
        <f t="shared" si="5"/>
        <v xml:space="preserve"> </v>
      </c>
      <c r="L16">
        <f t="shared" si="3"/>
        <v>0.1</v>
      </c>
      <c r="O16" t="str">
        <f t="shared" si="6"/>
        <v xml:space="preserve"> </v>
      </c>
    </row>
    <row r="17" spans="1:15" x14ac:dyDescent="0.25">
      <c r="A17" t="s">
        <v>25</v>
      </c>
      <c r="B17">
        <v>6.1</v>
      </c>
      <c r="C17">
        <v>0</v>
      </c>
      <c r="D17">
        <v>6.1</v>
      </c>
      <c r="E17">
        <f t="shared" si="0"/>
        <v>6.1</v>
      </c>
      <c r="F17" t="str">
        <f t="shared" si="4"/>
        <v xml:space="preserve"> </v>
      </c>
      <c r="G17">
        <f t="shared" si="1"/>
        <v>6.1</v>
      </c>
      <c r="H17">
        <v>4376</v>
      </c>
      <c r="I17">
        <v>0.3</v>
      </c>
      <c r="J17">
        <f t="shared" si="2"/>
        <v>0.3</v>
      </c>
      <c r="K17" t="str">
        <f t="shared" si="5"/>
        <v xml:space="preserve"> </v>
      </c>
      <c r="L17">
        <f t="shared" si="3"/>
        <v>0.3</v>
      </c>
      <c r="O17" t="str">
        <f t="shared" si="6"/>
        <v xml:space="preserve"> </v>
      </c>
    </row>
    <row r="18" spans="1:15" x14ac:dyDescent="0.25">
      <c r="A18" t="s">
        <v>26</v>
      </c>
      <c r="B18">
        <v>5.8</v>
      </c>
      <c r="C18">
        <v>0</v>
      </c>
      <c r="D18">
        <v>5.8</v>
      </c>
      <c r="E18">
        <f t="shared" si="0"/>
        <v>5.8</v>
      </c>
      <c r="F18" t="str">
        <f t="shared" si="4"/>
        <v xml:space="preserve"> </v>
      </c>
      <c r="G18">
        <f t="shared" si="1"/>
        <v>5.8</v>
      </c>
      <c r="H18">
        <v>4376</v>
      </c>
      <c r="I18">
        <v>0.3</v>
      </c>
      <c r="J18">
        <f t="shared" si="2"/>
        <v>0.3</v>
      </c>
      <c r="K18" t="str">
        <f t="shared" si="5"/>
        <v xml:space="preserve"> </v>
      </c>
      <c r="L18">
        <f t="shared" si="3"/>
        <v>0.3</v>
      </c>
      <c r="O18" t="str">
        <f t="shared" si="6"/>
        <v xml:space="preserve"> </v>
      </c>
    </row>
    <row r="19" spans="1:15" x14ac:dyDescent="0.25">
      <c r="A19" t="s">
        <v>27</v>
      </c>
      <c r="B19">
        <v>4.8</v>
      </c>
      <c r="C19">
        <v>0</v>
      </c>
      <c r="D19">
        <v>4.8</v>
      </c>
      <c r="E19">
        <f t="shared" si="0"/>
        <v>4.8</v>
      </c>
      <c r="F19" t="str">
        <f t="shared" si="4"/>
        <v xml:space="preserve"> </v>
      </c>
      <c r="G19">
        <f t="shared" si="1"/>
        <v>4.8</v>
      </c>
      <c r="H19">
        <v>4372.3999999999996</v>
      </c>
      <c r="I19">
        <v>0.2</v>
      </c>
      <c r="J19">
        <f t="shared" si="2"/>
        <v>0.2</v>
      </c>
      <c r="K19" t="str">
        <f t="shared" si="5"/>
        <v xml:space="preserve"> </v>
      </c>
      <c r="L19">
        <f t="shared" si="3"/>
        <v>0.2</v>
      </c>
      <c r="O19" t="str">
        <f t="shared" si="6"/>
        <v xml:space="preserve"> </v>
      </c>
    </row>
    <row r="20" spans="1:15" x14ac:dyDescent="0.25">
      <c r="A20" t="s">
        <v>28</v>
      </c>
      <c r="B20">
        <v>3.3</v>
      </c>
      <c r="C20">
        <v>0</v>
      </c>
      <c r="D20">
        <v>3.3</v>
      </c>
      <c r="E20">
        <f t="shared" si="0"/>
        <v>3.3</v>
      </c>
      <c r="F20" t="str">
        <f t="shared" si="4"/>
        <v xml:space="preserve"> </v>
      </c>
      <c r="G20">
        <f t="shared" si="1"/>
        <v>3.3</v>
      </c>
      <c r="H20">
        <v>4363.5</v>
      </c>
      <c r="I20">
        <v>0.1</v>
      </c>
      <c r="J20">
        <f t="shared" si="2"/>
        <v>0.1</v>
      </c>
      <c r="K20" t="str">
        <f t="shared" si="5"/>
        <v xml:space="preserve"> </v>
      </c>
      <c r="L20">
        <f t="shared" si="3"/>
        <v>0.1</v>
      </c>
      <c r="O20" t="str">
        <f t="shared" si="6"/>
        <v xml:space="preserve"> </v>
      </c>
    </row>
    <row r="21" spans="1:15" x14ac:dyDescent="0.25">
      <c r="A21" t="s">
        <v>29</v>
      </c>
      <c r="B21">
        <v>4.9000000000000004</v>
      </c>
      <c r="C21">
        <v>0</v>
      </c>
      <c r="D21">
        <v>4.9000000000000004</v>
      </c>
      <c r="E21">
        <f t="shared" si="0"/>
        <v>4.9000000000000004</v>
      </c>
      <c r="F21" t="str">
        <f t="shared" si="4"/>
        <v xml:space="preserve"> </v>
      </c>
      <c r="G21">
        <f t="shared" si="1"/>
        <v>4.9000000000000004</v>
      </c>
      <c r="H21">
        <v>4357.3999999999996</v>
      </c>
      <c r="I21">
        <v>0.2</v>
      </c>
      <c r="J21">
        <f t="shared" si="2"/>
        <v>0.2</v>
      </c>
      <c r="K21" t="str">
        <f t="shared" si="5"/>
        <v xml:space="preserve"> </v>
      </c>
      <c r="L21">
        <f t="shared" si="3"/>
        <v>0.2</v>
      </c>
      <c r="O21" t="str">
        <f t="shared" si="6"/>
        <v xml:space="preserve"> </v>
      </c>
    </row>
    <row r="22" spans="1:15" x14ac:dyDescent="0.25">
      <c r="A22" t="s">
        <v>30</v>
      </c>
      <c r="B22">
        <v>3.2</v>
      </c>
      <c r="C22">
        <v>0</v>
      </c>
      <c r="D22">
        <v>3.2</v>
      </c>
      <c r="E22">
        <f t="shared" si="0"/>
        <v>3.2</v>
      </c>
      <c r="F22" t="str">
        <f t="shared" si="4"/>
        <v xml:space="preserve"> </v>
      </c>
      <c r="G22">
        <f t="shared" si="1"/>
        <v>3.2</v>
      </c>
      <c r="H22">
        <v>4354</v>
      </c>
      <c r="I22">
        <v>0.1</v>
      </c>
      <c r="J22">
        <f t="shared" si="2"/>
        <v>0.1</v>
      </c>
      <c r="K22" t="str">
        <f t="shared" si="5"/>
        <v xml:space="preserve"> </v>
      </c>
      <c r="L22">
        <f t="shared" si="3"/>
        <v>0.1</v>
      </c>
      <c r="O22" t="str">
        <f t="shared" si="6"/>
        <v xml:space="preserve"> </v>
      </c>
    </row>
    <row r="23" spans="1:15" x14ac:dyDescent="0.25">
      <c r="A23" t="s">
        <v>31</v>
      </c>
      <c r="B23">
        <v>4</v>
      </c>
      <c r="C23">
        <v>0</v>
      </c>
      <c r="D23">
        <v>4</v>
      </c>
      <c r="E23">
        <f t="shared" si="0"/>
        <v>4</v>
      </c>
      <c r="F23" t="str">
        <f t="shared" si="4"/>
        <v xml:space="preserve"> </v>
      </c>
      <c r="G23">
        <f t="shared" si="1"/>
        <v>4</v>
      </c>
      <c r="H23">
        <v>4347.8999999999996</v>
      </c>
      <c r="I23">
        <v>0.2</v>
      </c>
      <c r="J23">
        <f t="shared" si="2"/>
        <v>0.2</v>
      </c>
      <c r="K23" t="str">
        <f t="shared" si="5"/>
        <v xml:space="preserve"> </v>
      </c>
      <c r="L23">
        <f t="shared" si="3"/>
        <v>0.2</v>
      </c>
      <c r="O23" t="str">
        <f t="shared" si="6"/>
        <v xml:space="preserve"> </v>
      </c>
    </row>
    <row r="24" spans="1:15" x14ac:dyDescent="0.25">
      <c r="A24" t="s">
        <v>32</v>
      </c>
      <c r="B24">
        <v>4.8</v>
      </c>
      <c r="C24">
        <v>0</v>
      </c>
      <c r="D24">
        <v>4.8</v>
      </c>
      <c r="E24">
        <f t="shared" si="0"/>
        <v>4.8</v>
      </c>
      <c r="F24" t="str">
        <f t="shared" si="4"/>
        <v xml:space="preserve"> </v>
      </c>
      <c r="G24">
        <f t="shared" si="1"/>
        <v>4.8</v>
      </c>
      <c r="H24">
        <v>4340.5</v>
      </c>
      <c r="I24">
        <v>0.2</v>
      </c>
      <c r="J24">
        <f t="shared" si="2"/>
        <v>0.2</v>
      </c>
      <c r="K24" t="str">
        <f t="shared" si="5"/>
        <v xml:space="preserve"> </v>
      </c>
      <c r="L24">
        <f t="shared" si="3"/>
        <v>0.2</v>
      </c>
      <c r="O24" t="str">
        <f t="shared" si="6"/>
        <v xml:space="preserve"> </v>
      </c>
    </row>
    <row r="25" spans="1:15" x14ac:dyDescent="0.25">
      <c r="A25" t="s">
        <v>33</v>
      </c>
      <c r="B25">
        <v>3.2</v>
      </c>
      <c r="C25">
        <v>12.4</v>
      </c>
      <c r="D25">
        <v>-9.1999999999999993</v>
      </c>
      <c r="E25">
        <f t="shared" si="0"/>
        <v>-9.1999999999999993</v>
      </c>
      <c r="F25" t="str">
        <f t="shared" si="4"/>
        <v xml:space="preserve"> </v>
      </c>
      <c r="G25">
        <f t="shared" si="1"/>
        <v>-9.1999999999999993</v>
      </c>
      <c r="H25">
        <v>4336.1000000000004</v>
      </c>
      <c r="I25">
        <v>-0.4</v>
      </c>
      <c r="J25">
        <f t="shared" si="2"/>
        <v>-0.4</v>
      </c>
      <c r="K25" t="str">
        <f t="shared" si="5"/>
        <v xml:space="preserve"> </v>
      </c>
      <c r="L25">
        <f t="shared" si="3"/>
        <v>-0.4</v>
      </c>
      <c r="O25" t="str">
        <f t="shared" si="6"/>
        <v xml:space="preserve"> </v>
      </c>
    </row>
    <row r="26" spans="1:15" x14ac:dyDescent="0.25">
      <c r="A26" t="s">
        <v>34</v>
      </c>
      <c r="B26">
        <v>5.4</v>
      </c>
      <c r="C26">
        <v>14.4</v>
      </c>
      <c r="D26">
        <v>-9</v>
      </c>
      <c r="E26">
        <f t="shared" si="0"/>
        <v>-9</v>
      </c>
      <c r="F26" t="str">
        <f t="shared" si="4"/>
        <v xml:space="preserve"> </v>
      </c>
      <c r="G26">
        <f t="shared" si="1"/>
        <v>-9</v>
      </c>
      <c r="H26">
        <v>4330.7</v>
      </c>
      <c r="I26">
        <v>-0.4</v>
      </c>
      <c r="J26">
        <f t="shared" si="2"/>
        <v>-0.4</v>
      </c>
      <c r="K26" t="str">
        <f t="shared" si="5"/>
        <v xml:space="preserve"> </v>
      </c>
      <c r="L26">
        <f t="shared" si="3"/>
        <v>-0.4</v>
      </c>
      <c r="O26" t="str">
        <f t="shared" si="6"/>
        <v xml:space="preserve"> </v>
      </c>
    </row>
    <row r="27" spans="1:15" x14ac:dyDescent="0.25">
      <c r="A27" t="s">
        <v>35</v>
      </c>
      <c r="B27">
        <v>5.9</v>
      </c>
      <c r="C27">
        <v>0</v>
      </c>
      <c r="D27">
        <v>5.9</v>
      </c>
      <c r="E27">
        <f t="shared" si="0"/>
        <v>5.9</v>
      </c>
      <c r="F27" t="str">
        <f t="shared" si="4"/>
        <v xml:space="preserve"> </v>
      </c>
      <c r="G27">
        <f t="shared" si="1"/>
        <v>5.9</v>
      </c>
      <c r="H27">
        <v>4321.8999999999996</v>
      </c>
      <c r="I27">
        <v>0.3</v>
      </c>
      <c r="J27">
        <f t="shared" si="2"/>
        <v>0.3</v>
      </c>
      <c r="K27" t="str">
        <f t="shared" si="5"/>
        <v xml:space="preserve"> </v>
      </c>
      <c r="L27">
        <f t="shared" si="3"/>
        <v>0.3</v>
      </c>
      <c r="O27" t="str">
        <f t="shared" si="6"/>
        <v xml:space="preserve"> </v>
      </c>
    </row>
    <row r="28" spans="1:15" x14ac:dyDescent="0.25">
      <c r="A28" t="s">
        <v>36</v>
      </c>
      <c r="B28">
        <v>4.2</v>
      </c>
      <c r="C28">
        <v>0</v>
      </c>
      <c r="D28">
        <v>4.2</v>
      </c>
      <c r="E28">
        <f t="shared" si="0"/>
        <v>4.2</v>
      </c>
      <c r="F28" t="str">
        <f t="shared" si="4"/>
        <v xml:space="preserve"> </v>
      </c>
      <c r="G28">
        <f t="shared" si="1"/>
        <v>4.2</v>
      </c>
      <c r="H28">
        <v>4315.1000000000004</v>
      </c>
      <c r="I28">
        <v>0.2</v>
      </c>
      <c r="J28">
        <f t="shared" si="2"/>
        <v>0.2</v>
      </c>
      <c r="K28" t="str">
        <f t="shared" si="5"/>
        <v xml:space="preserve"> </v>
      </c>
      <c r="L28">
        <f t="shared" si="3"/>
        <v>0.2</v>
      </c>
      <c r="O28" t="str">
        <f t="shared" si="6"/>
        <v xml:space="preserve"> </v>
      </c>
    </row>
    <row r="29" spans="1:15" x14ac:dyDescent="0.25">
      <c r="A29" t="s">
        <v>37</v>
      </c>
      <c r="B29">
        <v>6.4</v>
      </c>
      <c r="C29">
        <v>10.8</v>
      </c>
      <c r="D29">
        <v>-4.4000000000000004</v>
      </c>
      <c r="E29">
        <f t="shared" si="0"/>
        <v>-4.4000000000000004</v>
      </c>
      <c r="F29" t="str">
        <f t="shared" si="4"/>
        <v xml:space="preserve"> </v>
      </c>
      <c r="G29">
        <f t="shared" si="1"/>
        <v>-4.4000000000000004</v>
      </c>
      <c r="H29">
        <v>4310.3999999999996</v>
      </c>
      <c r="I29">
        <v>-0.2</v>
      </c>
      <c r="J29">
        <f t="shared" si="2"/>
        <v>-0.2</v>
      </c>
      <c r="K29" t="str">
        <f t="shared" si="5"/>
        <v xml:space="preserve"> </v>
      </c>
      <c r="L29">
        <f t="shared" si="3"/>
        <v>-0.2</v>
      </c>
      <c r="O29" t="str">
        <f t="shared" si="6"/>
        <v xml:space="preserve"> </v>
      </c>
    </row>
    <row r="30" spans="1:15" x14ac:dyDescent="0.25">
      <c r="A30" t="s">
        <v>38</v>
      </c>
      <c r="B30">
        <v>6.1</v>
      </c>
      <c r="C30">
        <v>0</v>
      </c>
      <c r="D30">
        <v>6.1</v>
      </c>
      <c r="E30">
        <f t="shared" si="0"/>
        <v>6.1</v>
      </c>
      <c r="F30" t="str">
        <f t="shared" si="4"/>
        <v xml:space="preserve"> </v>
      </c>
      <c r="G30">
        <f t="shared" si="1"/>
        <v>6.1</v>
      </c>
      <c r="H30">
        <v>4303.2</v>
      </c>
      <c r="I30">
        <v>0.3</v>
      </c>
      <c r="J30">
        <f t="shared" si="2"/>
        <v>0.3</v>
      </c>
      <c r="K30" t="str">
        <f t="shared" si="5"/>
        <v xml:space="preserve"> </v>
      </c>
      <c r="L30">
        <f t="shared" si="3"/>
        <v>0.3</v>
      </c>
      <c r="O30" t="str">
        <f t="shared" si="6"/>
        <v xml:space="preserve"> </v>
      </c>
    </row>
    <row r="31" spans="1:15" x14ac:dyDescent="0.25">
      <c r="A31" t="s">
        <v>39</v>
      </c>
      <c r="B31">
        <v>5.8</v>
      </c>
      <c r="C31">
        <v>0</v>
      </c>
      <c r="D31">
        <v>5.8</v>
      </c>
      <c r="E31">
        <f t="shared" si="0"/>
        <v>5.8</v>
      </c>
      <c r="F31" t="str">
        <f t="shared" si="4"/>
        <v xml:space="preserve"> </v>
      </c>
      <c r="G31">
        <f t="shared" si="1"/>
        <v>5.8</v>
      </c>
      <c r="H31">
        <v>4295</v>
      </c>
      <c r="I31">
        <v>0.2</v>
      </c>
      <c r="J31">
        <f t="shared" si="2"/>
        <v>0.2</v>
      </c>
      <c r="K31" t="str">
        <f t="shared" si="5"/>
        <v xml:space="preserve"> </v>
      </c>
      <c r="L31">
        <f t="shared" si="3"/>
        <v>0.2</v>
      </c>
      <c r="O31" t="str">
        <f t="shared" si="6"/>
        <v xml:space="preserve"> </v>
      </c>
    </row>
    <row r="32" spans="1:15" x14ac:dyDescent="0.25">
      <c r="A32" t="s">
        <v>40</v>
      </c>
      <c r="B32">
        <v>5.5</v>
      </c>
      <c r="C32">
        <v>0</v>
      </c>
      <c r="D32">
        <v>5.5</v>
      </c>
      <c r="E32">
        <f t="shared" si="0"/>
        <v>5.5</v>
      </c>
      <c r="F32" t="str">
        <f t="shared" si="4"/>
        <v xml:space="preserve"> </v>
      </c>
      <c r="G32">
        <f t="shared" si="1"/>
        <v>5.5</v>
      </c>
      <c r="H32">
        <v>4292.8999999999996</v>
      </c>
      <c r="I32">
        <v>0.2</v>
      </c>
      <c r="J32">
        <f t="shared" si="2"/>
        <v>0.2</v>
      </c>
      <c r="K32" t="str">
        <f t="shared" si="5"/>
        <v xml:space="preserve"> </v>
      </c>
      <c r="L32">
        <f t="shared" si="3"/>
        <v>0.2</v>
      </c>
      <c r="O32" t="str">
        <f t="shared" si="6"/>
        <v xml:space="preserve"> </v>
      </c>
    </row>
    <row r="33" spans="1:15" x14ac:dyDescent="0.25">
      <c r="A33" t="s">
        <v>41</v>
      </c>
      <c r="B33">
        <v>5.0999999999999996</v>
      </c>
      <c r="C33">
        <v>0</v>
      </c>
      <c r="D33">
        <v>5.0999999999999996</v>
      </c>
      <c r="E33">
        <f t="shared" si="0"/>
        <v>5.0999999999999996</v>
      </c>
      <c r="F33" t="str">
        <f t="shared" si="4"/>
        <v xml:space="preserve"> </v>
      </c>
      <c r="G33">
        <f t="shared" si="1"/>
        <v>5.0999999999999996</v>
      </c>
      <c r="H33">
        <v>4287.6000000000004</v>
      </c>
      <c r="I33">
        <v>0.2</v>
      </c>
      <c r="J33">
        <f t="shared" si="2"/>
        <v>0.2</v>
      </c>
      <c r="K33" t="str">
        <f t="shared" si="5"/>
        <v xml:space="preserve"> </v>
      </c>
      <c r="L33">
        <f t="shared" si="3"/>
        <v>0.2</v>
      </c>
      <c r="O33" t="str">
        <f t="shared" si="6"/>
        <v xml:space="preserve"> </v>
      </c>
    </row>
    <row r="34" spans="1:15" x14ac:dyDescent="0.25">
      <c r="A34" t="s">
        <v>42</v>
      </c>
      <c r="B34">
        <v>6.2</v>
      </c>
      <c r="C34">
        <v>0</v>
      </c>
      <c r="D34">
        <v>6.2</v>
      </c>
      <c r="E34">
        <f t="shared" si="0"/>
        <v>6.2</v>
      </c>
      <c r="F34" t="str">
        <f t="shared" si="4"/>
        <v xml:space="preserve"> </v>
      </c>
      <c r="G34">
        <f t="shared" si="1"/>
        <v>6.2</v>
      </c>
      <c r="H34">
        <v>4281.8</v>
      </c>
      <c r="I34">
        <v>0.3</v>
      </c>
      <c r="J34">
        <f t="shared" si="2"/>
        <v>0.3</v>
      </c>
      <c r="K34" t="str">
        <f t="shared" si="5"/>
        <v xml:space="preserve"> </v>
      </c>
      <c r="L34">
        <f t="shared" si="3"/>
        <v>0.3</v>
      </c>
      <c r="O34" t="str">
        <f t="shared" si="6"/>
        <v xml:space="preserve"> </v>
      </c>
    </row>
    <row r="35" spans="1:15" x14ac:dyDescent="0.25">
      <c r="A35" t="s">
        <v>43</v>
      </c>
      <c r="B35">
        <v>6.2</v>
      </c>
      <c r="C35">
        <v>0</v>
      </c>
      <c r="D35">
        <v>6.2</v>
      </c>
      <c r="E35">
        <f t="shared" si="0"/>
        <v>6.2</v>
      </c>
      <c r="F35" t="str">
        <f t="shared" si="4"/>
        <v xml:space="preserve"> </v>
      </c>
      <c r="G35">
        <f t="shared" si="1"/>
        <v>6.2</v>
      </c>
      <c r="H35">
        <v>4276.7</v>
      </c>
      <c r="I35">
        <v>0.3</v>
      </c>
      <c r="J35">
        <f t="shared" si="2"/>
        <v>0.3</v>
      </c>
      <c r="K35" t="str">
        <f t="shared" si="5"/>
        <v xml:space="preserve"> </v>
      </c>
      <c r="L35">
        <f t="shared" si="3"/>
        <v>0.3</v>
      </c>
      <c r="O35" t="str">
        <f t="shared" si="6"/>
        <v xml:space="preserve"> </v>
      </c>
    </row>
    <row r="36" spans="1:15" x14ac:dyDescent="0.25">
      <c r="A36" t="s">
        <v>44</v>
      </c>
      <c r="B36">
        <v>6.8</v>
      </c>
      <c r="C36">
        <v>0</v>
      </c>
      <c r="D36">
        <v>6.8</v>
      </c>
      <c r="E36">
        <f t="shared" si="0"/>
        <v>6.8</v>
      </c>
      <c r="F36" t="str">
        <f t="shared" si="4"/>
        <v xml:space="preserve"> </v>
      </c>
      <c r="G36">
        <f t="shared" si="1"/>
        <v>6.8</v>
      </c>
      <c r="H36">
        <v>4270</v>
      </c>
      <c r="I36">
        <v>0.3</v>
      </c>
      <c r="J36">
        <f t="shared" si="2"/>
        <v>0.3</v>
      </c>
      <c r="K36" t="str">
        <f t="shared" si="5"/>
        <v xml:space="preserve"> </v>
      </c>
      <c r="L36">
        <f t="shared" si="3"/>
        <v>0.3</v>
      </c>
      <c r="O36" t="str">
        <f t="shared" si="6"/>
        <v xml:space="preserve"> </v>
      </c>
    </row>
    <row r="37" spans="1:15" x14ac:dyDescent="0.25">
      <c r="M37">
        <v>5.0999999999999996</v>
      </c>
      <c r="N37">
        <f>SUM(L6:L36)</f>
        <v>5.1000000000000005</v>
      </c>
      <c r="O37" t="str">
        <f t="shared" si="6"/>
        <v xml:space="preserve"> </v>
      </c>
    </row>
  </sheetData>
  <mergeCells count="3">
    <mergeCell ref="B3:E3"/>
    <mergeCell ref="G3:J3"/>
    <mergeCell ref="L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De Kleermaeker</dc:creator>
  <cp:lastModifiedBy>Simone De Kleermaeker</cp:lastModifiedBy>
  <dcterms:created xsi:type="dcterms:W3CDTF">2020-03-30T04:08:59Z</dcterms:created>
  <dcterms:modified xsi:type="dcterms:W3CDTF">2020-03-30T11:22:06Z</dcterms:modified>
</cp:coreProperties>
</file>