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definedNames>
    <definedName name="_xlnm._FilterDatabase" localSheetId="0" hidden="1">Sheet1!$A$12:$P$57</definedName>
    <definedName name="_xlnm.Print_Area" localSheetId="0">Sheet1!$A$1:$P$57</definedName>
    <definedName name="_xlnm.Print_Titles" localSheetId="0">Sheet1!$8:$10</definedName>
  </definedNames>
  <calcPr calcId="152511"/>
</workbook>
</file>

<file path=xl/calcChain.xml><?xml version="1.0" encoding="utf-8"?>
<calcChain xmlns="http://schemas.openxmlformats.org/spreadsheetml/2006/main">
  <c r="I57" i="1" l="1"/>
  <c r="O57" i="1" s="1"/>
  <c r="I56" i="1"/>
  <c r="O56" i="1" s="1"/>
  <c r="I54" i="1"/>
  <c r="O54" i="1" s="1"/>
  <c r="I47" i="1"/>
  <c r="O47" i="1" s="1"/>
  <c r="I46" i="1"/>
  <c r="O46" i="1" s="1"/>
  <c r="I45" i="1"/>
  <c r="O45" i="1" s="1"/>
  <c r="I44" i="1"/>
  <c r="O44" i="1" s="1"/>
  <c r="I43" i="1"/>
  <c r="O43" i="1" s="1"/>
  <c r="I42" i="1"/>
  <c r="O42" i="1" s="1"/>
  <c r="I41" i="1"/>
  <c r="O41" i="1" s="1"/>
  <c r="I40" i="1"/>
  <c r="O40" i="1" s="1"/>
  <c r="I39" i="1"/>
  <c r="O39" i="1" s="1"/>
  <c r="I38" i="1"/>
  <c r="O38" i="1" s="1"/>
  <c r="I37" i="1"/>
  <c r="O37" i="1" s="1"/>
  <c r="I36" i="1"/>
  <c r="O36" i="1" s="1"/>
  <c r="I35" i="1"/>
  <c r="O35" i="1" s="1"/>
  <c r="I34" i="1"/>
  <c r="O34" i="1" s="1"/>
  <c r="I32" i="1"/>
  <c r="O32" i="1" s="1"/>
  <c r="I31" i="1"/>
  <c r="O31" i="1" s="1"/>
  <c r="I30" i="1"/>
  <c r="O30" i="1" s="1"/>
  <c r="I29" i="1"/>
  <c r="O29" i="1" s="1"/>
  <c r="I28" i="1"/>
  <c r="O28" i="1" s="1"/>
  <c r="I27" i="1"/>
  <c r="O27" i="1" s="1"/>
  <c r="I26" i="1"/>
  <c r="O26" i="1" s="1"/>
  <c r="I25" i="1"/>
  <c r="O25" i="1" s="1"/>
  <c r="I24" i="1"/>
  <c r="O24" i="1" s="1"/>
  <c r="I23" i="1"/>
  <c r="O23" i="1" s="1"/>
  <c r="I22" i="1"/>
  <c r="O22" i="1" s="1"/>
  <c r="I21" i="1"/>
  <c r="I20" i="1"/>
  <c r="O20" i="1" s="1"/>
  <c r="I19" i="1"/>
  <c r="O19" i="1" s="1"/>
  <c r="I18" i="1"/>
  <c r="O18" i="1" s="1"/>
  <c r="I17" i="1"/>
  <c r="O17" i="1" s="1"/>
  <c r="I16" i="1"/>
  <c r="O16" i="1" s="1"/>
  <c r="I15" i="1"/>
  <c r="O15" i="1" s="1"/>
  <c r="I14" i="1"/>
  <c r="O14" i="1" s="1"/>
</calcChain>
</file>

<file path=xl/sharedStrings.xml><?xml version="1.0" encoding="utf-8"?>
<sst xmlns="http://schemas.openxmlformats.org/spreadsheetml/2006/main" count="234" uniqueCount="191">
  <si>
    <t>RISK ASSESSMENT</t>
  </si>
  <si>
    <t>Department / Site / Location:</t>
  </si>
  <si>
    <t xml:space="preserve">All Company Departments </t>
  </si>
  <si>
    <t>Task Description:</t>
  </si>
  <si>
    <t>COVID-19</t>
  </si>
  <si>
    <t>Document Number:</t>
  </si>
  <si>
    <t>Revision Date:</t>
  </si>
  <si>
    <t>Revision Number:</t>
  </si>
  <si>
    <t>Machine Guarding 60, Isolation (electric) 60, Barricading 50, Mechanical 50, Screening 50, Insulation 50, Limiters 50, Ventilation, Containment 40, Warning - signage, demarcation 30, Procedures, monitoring, training, supervision 20</t>
  </si>
  <si>
    <t>Risk Rating</t>
  </si>
  <si>
    <t>Item No.</t>
  </si>
  <si>
    <t>Sequence of Task Steps</t>
  </si>
  <si>
    <t>Hazards</t>
  </si>
  <si>
    <t>Description of Existing Controls</t>
  </si>
  <si>
    <t>Engineering Controls</t>
  </si>
  <si>
    <t>Warnings</t>
  </si>
  <si>
    <t>Admin Controls</t>
  </si>
  <si>
    <t>PPE</t>
  </si>
  <si>
    <t>Additional Controls Required</t>
  </si>
  <si>
    <t xml:space="preserve">Prior Company Start-up &amp; General Information </t>
  </si>
  <si>
    <t xml:space="preserve">Classification of Hazardous Biological Agent </t>
  </si>
  <si>
    <t>COVID-19 exposure in the workplace</t>
  </si>
  <si>
    <t>H</t>
  </si>
  <si>
    <t>Wrong classification of Hazardous Biological Agent will result in wrong control measures</t>
  </si>
  <si>
    <t>As per the National Institute of Occupational Health COVID-19 is regarded as a group 4 Hazardous Biological Agent. This Hazardous Biological Agent causes severe human disease and is a serious hazard to exposed persons with a high risk of spreading.</t>
  </si>
  <si>
    <t xml:space="preserve">Drafting and Revising of new documentation as per hazardous biological agent regulations </t>
  </si>
  <si>
    <t xml:space="preserve">Employees not aware of the new potential hazards following COVID-19 </t>
  </si>
  <si>
    <t xml:space="preserve">Company risks exposing employees to a dangerous working environment resulting in reinfection or company outbreak of COVID-19 </t>
  </si>
  <si>
    <t xml:space="preserve">The employer shall be responsible to redraft and implement the following:                                                                                       -COVID-19 policy                                                                                             -Risk Assessment and SOP                                                         -Medical surveillance procedure                                                                               -Reporting of possible infection procedure                                          </t>
  </si>
  <si>
    <t xml:space="preserve">Company start up post lockdown fails resulting in the company being shut down by the department of labour </t>
  </si>
  <si>
    <t xml:space="preserve">Employees Use of Public transport to get to and from work  </t>
  </si>
  <si>
    <t xml:space="preserve">Public transport used not adhering to government regulations </t>
  </si>
  <si>
    <t>Employees to be educated on what to be aware of when utilising public transport. The employees must report unhygienic public transport to the relevant manager so that alternative arrangements can be made by the employer</t>
  </si>
  <si>
    <t xml:space="preserve">Public transport being overloaded </t>
  </si>
  <si>
    <t>H, S</t>
  </si>
  <si>
    <t>An excessive amount of people in a congested area with limited ventilation could result in possible infection and further spread of COVID-19</t>
  </si>
  <si>
    <t>Employees to be educated on what to be aware of when utilising public transport. The employees must report overloading to the relevant manager so that alternative arrangements can be made by the employer</t>
  </si>
  <si>
    <t>Employer providing transport to employees (Fleet Vehicles included)</t>
  </si>
  <si>
    <t xml:space="preserve">Company transport provided not adhering to government regulations </t>
  </si>
  <si>
    <t xml:space="preserve">Transport provide by the employer not cleaned as per cleaning maintenance schedule </t>
  </si>
  <si>
    <t xml:space="preserve">All fleet vehicles that will be used by the employer must be added onto the daily routine cleaning schedules and must be signed off by the relevant manager/ fleet manager. The employer shall ensure that driver of the company vehicle is not under the influence of alcohol. </t>
  </si>
  <si>
    <t xml:space="preserve">Company transport being overloaded </t>
  </si>
  <si>
    <t>All company vehicles must have strict physical distancing rules implemented where vehicle carrying capacities are reduced in order to comply with this</t>
  </si>
  <si>
    <t xml:space="preserve">Drivers picking up non employees </t>
  </si>
  <si>
    <t>Unknown person could be infected with the COVID-19 virus</t>
  </si>
  <si>
    <t xml:space="preserve">Under no circumstances can a driver of a company vehicle pick up non employees and use the company vehicle as public transport. </t>
  </si>
  <si>
    <t>If an employee fails to comply, the employer can follow the Company Disciplinary Code</t>
  </si>
  <si>
    <t>Medical Surveillance / Screening of employees prior to coming back to work</t>
  </si>
  <si>
    <t>Employees not fit to return to work</t>
  </si>
  <si>
    <t>Accidental infection spread due to not being aware of pre existing infections</t>
  </si>
  <si>
    <t>Employer shall distribute Self Moderation questionnaire to all employees to complete. All information shall be kept confidential by employer. These documents to be kept on record in employees personal file.</t>
  </si>
  <si>
    <t>Poppi Act to be adhered to.</t>
  </si>
  <si>
    <t xml:space="preserve">Should the employer suspect possible infections in employees that show symptoms of COVID-19 they must be isolated and transported home or to an occupational health clinic, family practitioner or primary care clinic for further clinical evaluation. </t>
  </si>
  <si>
    <t xml:space="preserve">Where reasonably practicable employers to procure hand held temperature thermometers to assist in the medical screening </t>
  </si>
  <si>
    <t>Routine Daily activities</t>
  </si>
  <si>
    <t xml:space="preserve">Coming into contact with infected surfaces
</t>
  </si>
  <si>
    <t xml:space="preserve">Touching your nose, mouth or eyes after coming into contact with contaminated surfaces may result in COVID-19 infection </t>
  </si>
  <si>
    <t xml:space="preserve">1. Cleaning schedule to be drafted. Schedule to be monitored daily and signed off by relevant 16.2 appointee once completed. The daily cleaning schedule should include:                                                                          A. Wiping down and sanitizing all surfaces.                                                                                                                                                                                                                                                                                        B. Sweeping all floors and walkways.                                                                                                                                                                                                                                                                                         C. All floors within the workplace to be sanitized at least once a day.                                                                                                                                                                                                                                                                                                                                                                                                                                                                                                                                        (Disinfect surfaces with 62-71% alcohol, or 0.5% hydrogen peroxide bleach or household bleach containing 0.1% sodium hypochlorite. Regular Deep Cleaning - after every patient or intervals not exceeding 1 hour. Hand Sanitizer to be used frequently. Do not touch face. Cleaners should be trained on cleaning the areas frequently.                                                                                                                                                                                                                                                                                                                                                           1. Avoid touching eyes, nose and mouth                                                                                                                                                                                                                                                                                    2. Stay informed on the latest developments about COVID-19. Follow advice given by your healthcare provider, your national and local public health authority or your employer on how to protect yourself and others from COVID-19.                                                                                                                                                                                                                                                         </t>
  </si>
  <si>
    <t>Awareness sessions to be held with all staff discussing preventative measures and good hygiene practices</t>
  </si>
  <si>
    <t xml:space="preserve">Not keeping 2 meter distance from an employee or individual showing symptoms
</t>
  </si>
  <si>
    <t>When closer than two meters from infected individual it may result in the employee contracting the virus via droplets produced from coughing or sneezing coming into contact with the employee's nose, mouth or eyes.</t>
  </si>
  <si>
    <t xml:space="preserve">1. Regularly and thoroughly clean your hands with an alcohol-based hand rub or wash them with soap and water.
2. Maintain at least 2 meter distance between yourself and other employees where reasonably  practicable.                                                                                                                                                         3. Avoid touching eyes, nose and mouth                                                                                                                                                                                                                                                                                                 4. Practice respiratory hygiene. Make sure you, and the people around you, follow good respiratory hygiene. This means covering your mouth and nose with your bent elbow or tissue when you cough or sneeze. Then dispose of the used tissue immediately.                                                                                                                                                                                                         5. If you have fever, cough and difficulty breathing, seek medical care immediately.                                                                                                                                                                                                       6. Stay informed on the latest developments about COVID-19. Follow advice given by your healthcare provider, your national and local public health authority or your employer on how to protect yourself and others from COVID-19.
</t>
  </si>
  <si>
    <t>Awareness sessions to be held with all staff discussing preventative measures and good hygiene practices. Hotline for the COVID-19 as per the Department of Health website: 0800 029 999</t>
  </si>
  <si>
    <t>Coming into contact with infected employees at work</t>
  </si>
  <si>
    <t>Employees are not aware of the risks from COVID-19 and become infected due to lack of awareness of control measures</t>
  </si>
  <si>
    <t>1.Isolate 
Isolate the person from others and provide a disposable surgical mask, if available, for
the person to wear.
2. Inform
Call COVID-19 hotline as per the Department of Health website: 0800029 999
3. Transport 
Ensure the employee has transport to their home or to a medical facility 
4. Clean
Clean the area where the person was working and all places they have been. This may mean evacuating those areas. Use PPE when cleaning.
5. Identify 
Identify who at the workplace had close contact with the infected person in the 24 hours before that infected person started showing symptoms. Send those people home to isolate. Allow employees to raise concerns.
6. Clean
 Clean the area where the close contacts were working and all places they have been. This may mean evacuating those areas. Use PPE when cleaning
7. Review
Review risk management controls relating to COVID-19 and review whether work may need to change. Keep employees up to date on what is happening.</t>
  </si>
  <si>
    <t>Shaking Hands</t>
  </si>
  <si>
    <t>Shaking hands can lead to the contracting of COVID-19</t>
  </si>
  <si>
    <t>Under no circumstances will handshakes be permitted.  Hand sanitizers to be installed or made available as far as is reasonably practicable in each room. Awareness Sessions to be held on COVID-19 as per proper handwashing procedures.</t>
  </si>
  <si>
    <t xml:space="preserve">Someone becomes ill within the workplace </t>
  </si>
  <si>
    <t>Additional employees or visitors could be exposed to COVID-19 resulting in further illnesses.</t>
  </si>
  <si>
    <t>Proximity, workplace gatherings</t>
  </si>
  <si>
    <t>A person catches COVID-19 due to working closely with an infected person.</t>
  </si>
  <si>
    <t xml:space="preserve">A Social Distancing to be implemented. (no handshaking, employee gatherings etc). Educate employees on this and replace face-to-face meetings with virtual communications where possible e.g. conference calls, Skype, etc.; </t>
  </si>
  <si>
    <t>In instances where the concentration of employees is higher then usual, for example lunch sitting area, COVID-19 may be spread more rapidly.</t>
  </si>
  <si>
    <t>1. Stagger lunch &amp; tee time and arrival times                      2. Hand sanitizer to be made available in lunch area.                                                                                                 3. Strict cleaning schedule in communal areas</t>
  </si>
  <si>
    <t>The use of general office equipment and stationary</t>
  </si>
  <si>
    <t>Office equipment and stationary can be infected with COVID 19 leading to the spread of COVID 19</t>
  </si>
  <si>
    <t xml:space="preserve">Office equipment and stationary not to be shared as far as reasonably possible. Hand sanitizers to be used before and after use of office equipment and stationary. </t>
  </si>
  <si>
    <t>Employee(s) who have contracted COVID-19</t>
  </si>
  <si>
    <t>Employees, general public, family members Contracted COVID-19 by any means.</t>
  </si>
  <si>
    <t>Follow the above procedure of isolate, inform, transport, clean, identify, clean, review.</t>
  </si>
  <si>
    <t xml:space="preserve">Company start up post lockdown (Hazardous Biological Agents) </t>
  </si>
  <si>
    <t>Response team establishment</t>
  </si>
  <si>
    <t>Response team not available to inform employees on correct measures to be adhered to.</t>
  </si>
  <si>
    <t>Miscommunication of information could lead to re-infection</t>
  </si>
  <si>
    <t>Response team to be established and comprised of senior management and safety representatives. Some of their functions include:                                                      1. Communication and implementation of risk assessment and procedure                                                                                                                                                                              2. COVID-19 awareness &amp; training.                                                                                                                                                                                                                                                                                      3. Information distribution from Department of Health or Department of labour.</t>
  </si>
  <si>
    <t xml:space="preserve">Use of biometric clocking systems (Where applicable) </t>
  </si>
  <si>
    <t>Employees queuing to use the clocking machine</t>
  </si>
  <si>
    <t>Increases the risk of infection to employees by using a biometric clocking systems</t>
  </si>
  <si>
    <t xml:space="preserve">As far as reasonably practicable the employer shall ensure that no biometric system will be used until further notice. The employer shall implement an alternative method of monitoring the employees hours </t>
  </si>
  <si>
    <t>Alcohol Testing as per GSR 2(a) (Where applicable)</t>
  </si>
  <si>
    <t xml:space="preserve">Employees under the influence of alcohol at the workplace </t>
  </si>
  <si>
    <t xml:space="preserve">Increase the risk of infection to employees by carrying out alcohol testing </t>
  </si>
  <si>
    <t>Alcohol testing to be done by means of visual inspection and steps followed as per substance abuse policy. Should an employee be suspected to be under the influence  of alcohol after the visual inspection the employer can utilise the Alco-Lion breathalyser instead of the Alco stick breathalyser. Employer to ensure breathalyser has been calibrated.</t>
  </si>
  <si>
    <t xml:space="preserve">COVID-19 Occupational Health and Safety Induction </t>
  </si>
  <si>
    <t xml:space="preserve">Injuries or ill health due to employees not aware of dangers in work area </t>
  </si>
  <si>
    <t>S</t>
  </si>
  <si>
    <t>Employees not being made aware of new company rules can lead to further spread of infection</t>
  </si>
  <si>
    <t xml:space="preserve">Inductions and Risk Assessment- Employees to be informed to all hazards pertaining to COVID-19 as well as the recommended precautionary measures.                                                                                         Inductions will be done by department to limit a mass gathering of employees 
All contractors and visitors to undergo COVID-19 based induction prior to being allowed access to site.
Employees to be trained on all cleaning schedules and PPE. No person shall eat, drink smoke, keep food or beverages outside designated area. All permanent employees must attend a health and safety on site COVID-19 induction before work commencing.
</t>
  </si>
  <si>
    <t xml:space="preserve">The COVID-19 health and Safety Induction shall touch on the following topics:                                                                          1. The definition of COVID-19                                                              2. Mitigation of the Risk of Infection                                                             3. COVID-19 Symptoms                                                             4. Correct Personal Hygiene protocols such hand washing                                                                              5. The use of Personal Protective equipment                                                                                6. Reporting Procedure                                                                                                    </t>
  </si>
  <si>
    <t>Monitoring the exposure of the HBA in the workplace.</t>
  </si>
  <si>
    <t>Control measures implemented not effective</t>
  </si>
  <si>
    <t>Employees at risk of contracting COVID-19 due to lack of control measures</t>
  </si>
  <si>
    <t xml:space="preserve">1. A visual walkthrough to observe if any employee appears to be sick must be done on a daily basis by the relevant line managers                                                                                    2.  Health and safety representatives to ensure hand sanitizers are readily available at all times.                                                                                                                                                                  3. Relevant line managers to ensure that daily cleaning schedule is adhered to.                                                                                                                                                                                                    4.  Response team to constantly communicate changes within the workplace to all relevant staff.
</t>
  </si>
  <si>
    <t>Cleaning activities prior to work start up</t>
  </si>
  <si>
    <t xml:space="preserve">Coming into contact with possibly infected surfaces
</t>
  </si>
  <si>
    <t xml:space="preserve">Touching your nose, mouth or eyes after coming into contact with contaminated surfaces may result in Corona virus infection leading to flu like symptoms also leading to respiratory complications that could result in a fatality.                                                                                   Being infected with corona virus leads to potential for employee to infect more surfaces and other people resulting in more infections.
</t>
  </si>
  <si>
    <t xml:space="preserve">1. Cleaning schedule to be drafted. Schedule to be monitored daily signed off by relevant 16.2 appointee once completed. The daily cleaning schedule should include:                                                       A. Wiping down and sanitizing all surfaces.                                                                                                                                                                                                                                                                                        B. Sweeping all floors and walkways.                                                                                                                                                                                                                                                                                         C. All floors within the workplace to be sanitized at least once a day.                                                                                                                                                                                                                                                                                                                                                                                                                                                                                                                                        (Disinfect surfaces with 62-71% alcohol, or 0.5% hydrogen peroxide bleach or household bleach containing 0.1% sodium hypochlorite. Regular Deep Cleaning - after every patient or intervals not exceeding 1 hour. Hand Sanitizer to be used frequently. Do not touch face. Cleaners should be trained on cleaning the areas frequently.                                                                                                                                                                                                                                                                                                                                                           1. Avoid touching eyes, nose and mouth                                                                                                                                                                                                                                                                                    2. Stay informed on the latest developments about COVID-19. Follow advice given by your healthcare provider, your national and local public health authority or your employer on how to protect yourself and others from COVID-19.                                                                                                                                                                                                                                                         </t>
  </si>
  <si>
    <t xml:space="preserve">Issuing of Personal Protective equipment </t>
  </si>
  <si>
    <t>Providing the wrong type of PPE to the employees</t>
  </si>
  <si>
    <t>Employees utilizing the wrong type of PPE may lead to the spread of COVID-19 resulting in illness.</t>
  </si>
  <si>
    <t xml:space="preserve">Type of PPE to be issued to employees will be determined by the hazard the employee is exposed to. Employees shall be trained on the correct use and cleaning method of the PPE. All employees who receive PPE must sign a register to confirm receipt. </t>
  </si>
  <si>
    <t>The use of Personal Protective Equipment</t>
  </si>
  <si>
    <t>Incorrect use of PPE</t>
  </si>
  <si>
    <t>Employees utilising the PPE incorrectly may lead to the spread of COVID-19 resulting in illness.</t>
  </si>
  <si>
    <t xml:space="preserve">Relevant Line managers to ensure as far as is reasonably practicable that PPE is worn at all times during working operations. PPE inspections to be conducted by line managers on a daily basis. Where respiratory protective equipment is provided to the employees the employer shall ensure that each employee receives his/her own respiratory protective equipment. General awareness sessions to be done with all employees to ensure they understand that sharing of the respiratory protective equipment is strictly prohibited. </t>
  </si>
  <si>
    <t>The employer shall ensure that where the use of toxic chemicals is taking place there is adequate ventilation and shall ensure that AIA surveys are done where reasonably practicable.</t>
  </si>
  <si>
    <t xml:space="preserve">Storage of Personal Protective equipment </t>
  </si>
  <si>
    <t>Incorrect storage of Personal Protective Equipment</t>
  </si>
  <si>
    <t>Incorrect storage of PPE may lead to cross contamination of new, old and general PPE altogether</t>
  </si>
  <si>
    <t>Where reasonably practicable two separate lockers labelled protective clothing and personal clothing will be provided respectively, and ensure that the clothing is kept separately in the lockers concerned. The employer shall ensure that no person removes dirty or contaminated personal protective equipment and personal protective clothing from the premises: Provided that where contaminated Personal Protective Equipment has to be disposed of, it shall be treated as hazardous biological waste.</t>
  </si>
  <si>
    <t>Pre-use inspection of machinery</t>
  </si>
  <si>
    <t>Not doing daily checks could result unsuspected failure of machine parts.</t>
  </si>
  <si>
    <t>Failure to conduct pre use inspection could result in serious personal injury</t>
  </si>
  <si>
    <t>Operator to be trained to do the daily inspections and how to complete the inspection forms during the company start up induction. Daily hygiene check and daily wipe downs to be included.</t>
  </si>
  <si>
    <t xml:space="preserve">Should we indicate the time intervals </t>
  </si>
  <si>
    <t>General use of equipment, machinery and tools</t>
  </si>
  <si>
    <t>Unauthorized use of machinery or tools</t>
  </si>
  <si>
    <t>Employees not trained on the use of machinery could result in serious injury to employee or other employees</t>
  </si>
  <si>
    <t>All relevant employees to be trained by accredited service providers and found competent to operate machinery. Machinery and tools to be disinfected with the applicable cleaning agent before and after use. No person shall use compressed air to remove HBA from any surface or person.</t>
  </si>
  <si>
    <t>Where an employee's license has expired an extension period of one month has been granted to obtain the new license</t>
  </si>
  <si>
    <t>Poor ventilation in the working environment</t>
  </si>
  <si>
    <t>Poor ventilation could lead to the emissions of air born biological agents.</t>
  </si>
  <si>
    <t xml:space="preserve">Where reasonably practicable installation of local extraction ventilation systems to process, equipment and tools for the control of emissions of air born HBAs. Where this is not practical the employer shall ensure enough free flowing natural ventilation. </t>
  </si>
  <si>
    <t>Congested working environments</t>
  </si>
  <si>
    <t>Congested Working environments could lead to the further spread of COVID-19 resulting in more illnesses</t>
  </si>
  <si>
    <t xml:space="preserve">The employer shall ensure that there is a limited number of employees working in congested areas at any given stage. If this is not possible the employer must make provision to work in shifts. </t>
  </si>
  <si>
    <t xml:space="preserve">Maintenance of control measures, equipment and facilities </t>
  </si>
  <si>
    <t>Failure to adhere to maintenance schedules</t>
  </si>
  <si>
    <t>Failure to adhere to maintenance schedules may result in failure of engineering controls resulting in further contamination by Hazardous Biological Agents.</t>
  </si>
  <si>
    <t>The employer shall ensure that thorough examinations and tests of engineering control measures are carried out in intervals not exceeding 6 months by an improved HBA inspection authority or by a person whose ability to conduct the measurements, analysis and test is verified by an approved HBA inspection authority.</t>
  </si>
  <si>
    <t>Use of Hazardous Chemical Substance/ Storage and Disposal { HCSR 3(1); (15); 9(a) }</t>
  </si>
  <si>
    <t xml:space="preserve">Training and Competency </t>
  </si>
  <si>
    <t xml:space="preserve">Unauthorized use           Unaware of potential dangers                 Environmental Spillage      Spontaneous Combustion of chemicals                        Chemical Exposure            Decanting of chemical                     Slip, Trip and Fall  </t>
  </si>
  <si>
    <t>H,S,E</t>
  </si>
  <si>
    <t xml:space="preserve">Inhalation, Ingestion, absorption.                         Personal Injury/burns             Property Damage </t>
  </si>
  <si>
    <t>The responsible 16.1 must ensure that all employees are trained in order to work safely.</t>
  </si>
  <si>
    <t xml:space="preserve">Storage of Hazardous Chemical Substances </t>
  </si>
  <si>
    <t xml:space="preserve">Unauthorized use                          Environmental Spillage      Spontaneous Combustion of chemicals                        Chemical Exposure            Decanting of chemical, Slip, Trip and Fall  </t>
  </si>
  <si>
    <t>All hazardous chemicals to be stored in a well ventilated area and kept locked at all times.                                                          All chemicals inside the chemical store must be clearly labelled at all times. Only the hazardous chemical controller may open and remove chemical from the chemical store. Chemicals to be segregated as far as reasonable practicable and Material Safety Data Sheets (MSDS) to be readily available at the chemical store. All MSDS are not to be older than 5 years.                                                      Chemical store to have a bund area to contain the chemicals inside if they had to spill at once.                                      Environmental Spillage kit to be available in case of a chemical spill. All relevant PPE must be worn when handling chemicals as specified in the Material Safety Data Sheets. As far as reasonable practicable employees must never decant a chemical into another container or bottle, if there is no other option the container or bottle must be clearly label and discarded after use. Hazardous Chemical controller to ensure that good housekeeping is maintained in the chemical store. Fire Extinguishers to be readily available and in good working order</t>
  </si>
  <si>
    <t>The responsible 16.2 must ensure that this is enforced.</t>
  </si>
  <si>
    <t>Use of Hazardous Chemicals</t>
  </si>
  <si>
    <t xml:space="preserve">Unauthorized use                          Environmental Spillage      Spontaneous Combustion of chemicals                        Chemical Exposure            Decanting of chemical                Slip, Trip and Fall  </t>
  </si>
  <si>
    <t xml:space="preserve">Where a hazardous liquid chemicals are being used in the workshop a drip tray must be used to contain spillages. Where a hazardous aerosol is being the employer must ensure that the area is well ventilated and that the employee is where the correct PPE according to the MSDS. The relevant MSDS must be readily available where the chemical is being used. Once the employee is finished using the chemical it is their responsibility to ensure that the chemical goes back into the chemical store. Fire extinguishers to be readily available and in good working order where the chemical is being used. All spillages must be cleaned up with the environmental spill kit provided. </t>
  </si>
  <si>
    <t>Safe work procedure to be drafted and implemented.</t>
  </si>
  <si>
    <t>Disposal of Hazardous Chemicals</t>
  </si>
  <si>
    <t xml:space="preserve">Unauthorized use                          Environmental Spillage      Spontaneous Combustion of chemicals                        Chemical Exposure            Decanting of chemical                         Slip, Trip and Fall  </t>
  </si>
  <si>
    <t>H,S,E,C</t>
  </si>
  <si>
    <t>Under no circumstance shall the employer permit any employee to dispose of a hazardous chemical by pouring it on the grass or down the drain. All hazardous chemicals that need to be discarded must be done in a safe manner and a safe waste disposal certificate must be kept as evidence.</t>
  </si>
  <si>
    <t>The Responsible 16.1 must ensure this is enforced.</t>
  </si>
  <si>
    <t xml:space="preserve">Precautions when infected  &amp; dealing with an infected employee in the workplace </t>
  </si>
  <si>
    <t>Being Infected with COVID-19</t>
  </si>
  <si>
    <t>Entering and interacting with public areas</t>
  </si>
  <si>
    <t>Entering and interacting with public areas when infection may result in more infections which could lead to fatalities.</t>
  </si>
  <si>
    <t xml:space="preserve">When infection has been established:                                                                                                                                                                                                                                                                                          1. Stay home: People who are mildly ill with COVID-19 are able to recover at home. Do not leave, except to get medical care. Do not visit public areas.                                                                                2. Stay in touch with your doctor. Call before you get medical care. Be sure to get care if your health deteriorates or you think it is an emergency.                                                                                                3. Avoid public transportation: Avoid using public transportation, ride-sharing, or taxis.                                                                                                                                                                                          4. Stay away from others: As much as possible, you should stay in a specific “sick room” and away from other people in your home. Use a separate bathroom, if available                                                                                 5. Limit contact with pets &amp; animals: You should restrict contact with pets and other animals. Although there have not been reports of pets or other animals becoming sick with COVID-19, it is still recommended that people with the virus limit contact with animals until more information is known.                                                                                 6. If you are sick: You must wear a facemask when you are around other people and before you enter a healthcare provider’s office.                                                                                                7. Cover your coughs and sneezes in your bend armpit or tissue and dispose of the tissue immediately as per below
</t>
  </si>
  <si>
    <t>Hazardous Biological Waste Disposal</t>
  </si>
  <si>
    <t>No written procedure</t>
  </si>
  <si>
    <t>No written procedure that will result in incorrect disposal of waste</t>
  </si>
  <si>
    <t>The employer shall have a written procedure for appropriate decontamination and disinfection and this must be communicated to all relevant staff</t>
  </si>
  <si>
    <t>Disposing of possibly contaminated waste.</t>
  </si>
  <si>
    <t xml:space="preserve">Not disposing of waste in the correct manner
</t>
  </si>
  <si>
    <t>If possibly infected waste is not disposed of correctly it may lead to more infections resulting in fatalities.</t>
  </si>
  <si>
    <t>1. Public Health recommends all waste that has been in contact with any self-isolated individual should be double-bagged and tied to prevent the spread of the COVID-19                                                                                  2. The waste should not be disposed of or put out for collection until it is known the potential patient does not have COVID-19.                                                                                                                 3. Waste from possible cases and cleaning of areas where possible cases have been (including disposable cloths, tissues, and masks if worn) should be put in a plastic rubbish bag and tied when full. The plastic bag should then be placed in a second bin bag and tied.                                                                                                                                                                                     4. Waste to be stored in areas where no children, pets or rodents have access to it.                                                                                                                                                                                                     5. If possible put waste in marked bags stating biological hazard. Otherwise be sure to double bag and follow link to view how not is to be tied.  6. Where possible notify the correct authorities to collect contaminated waste or seek further information from National Institute for Communicable Diseases. The employer shall ensure that if services of waste disposal contractor is used a provision is incorporated into the contract (37.2) stating that the contractor shall comply with the provisions of Regulation 17 of Hazardous Biological Agents.</t>
  </si>
  <si>
    <t>xxx</t>
  </si>
  <si>
    <t>Insert company logo</t>
  </si>
  <si>
    <r>
      <t xml:space="preserve">Risk Assessment Team Members:
</t>
    </r>
    <r>
      <rPr>
        <sz val="11"/>
        <rFont val="Calibri"/>
        <family val="2"/>
        <scheme val="minor"/>
      </rPr>
      <t>- Names &amp; Signatures -</t>
    </r>
  </si>
  <si>
    <r>
      <t xml:space="preserve">RISK PROBABILITY, </t>
    </r>
    <r>
      <rPr>
        <sz val="11"/>
        <rFont val="Calibri"/>
        <family val="2"/>
        <scheme val="minor"/>
      </rPr>
      <t xml:space="preserve">4 RARE or (Almost impossible), 8 UNLIKELY or  (Has happened before in the industry), 12 POSSIBLE or (Has happened before in the company), 16 LIKELY or (Happens regularly in the industry) 20 CERTAIN or (Happens regularly in the company)
</t>
    </r>
    <r>
      <rPr>
        <b/>
        <sz val="11"/>
        <rFont val="Calibri"/>
        <family val="2"/>
        <scheme val="minor"/>
      </rPr>
      <t xml:space="preserve">RISK EXPOSURE HEALTH &amp; SAFETY (PERSONS EXPOSED) </t>
    </r>
    <r>
      <rPr>
        <sz val="11"/>
        <rFont val="Calibri"/>
        <family val="2"/>
        <scheme val="minor"/>
      </rPr>
      <t xml:space="preserve">2 =1 PERSON, 4= 2-5 PERSONS, 6 = 6-20 PERSONS, 8= 21-50 PERSONS, 10 OVER 50 PERSONS
</t>
    </r>
    <r>
      <rPr>
        <b/>
        <sz val="11"/>
        <rFont val="Calibri"/>
        <family val="2"/>
        <scheme val="minor"/>
      </rPr>
      <t xml:space="preserve">ENVIRONMENT </t>
    </r>
    <r>
      <rPr>
        <sz val="11"/>
        <rFont val="Calibri"/>
        <family val="2"/>
        <scheme val="minor"/>
      </rPr>
      <t>2 =Site Specific, 4 =Immediate surroundings, 6 = Local community, 8 = Regional, 10 = National or international</t>
    </r>
  </si>
  <si>
    <r>
      <t xml:space="preserve">NB: </t>
    </r>
    <r>
      <rPr>
        <sz val="12"/>
        <rFont val="Calibri"/>
        <family val="2"/>
        <scheme val="minor"/>
      </rPr>
      <t xml:space="preserve">  Mitigation Factors can only be applied if the control measures used comply
with the relevant legislation, industry standards &amp; company rules.</t>
    </r>
  </si>
  <si>
    <r>
      <t xml:space="preserve">Pure
Risk
</t>
    </r>
    <r>
      <rPr>
        <sz val="9"/>
        <rFont val="Calibri"/>
        <family val="2"/>
        <scheme val="minor"/>
      </rPr>
      <t>A(B+C)</t>
    </r>
  </si>
  <si>
    <r>
      <t xml:space="preserve">Mitigation Factors </t>
    </r>
    <r>
      <rPr>
        <sz val="9"/>
        <rFont val="Calibri"/>
        <family val="2"/>
        <scheme val="minor"/>
      </rPr>
      <t>(D)</t>
    </r>
  </si>
  <si>
    <r>
      <t xml:space="preserve">Mitigated
Risk
</t>
    </r>
    <r>
      <rPr>
        <sz val="10"/>
        <rFont val="Calibri"/>
        <family val="2"/>
        <scheme val="minor"/>
      </rPr>
      <t>A(B+C) - D</t>
    </r>
  </si>
  <si>
    <r>
      <t xml:space="preserve">Sev
</t>
    </r>
    <r>
      <rPr>
        <sz val="9"/>
        <rFont val="Calibri"/>
        <family val="2"/>
        <scheme val="minor"/>
      </rPr>
      <t>(A)</t>
    </r>
  </si>
  <si>
    <r>
      <t xml:space="preserve">Prob
</t>
    </r>
    <r>
      <rPr>
        <sz val="9"/>
        <rFont val="Calibri"/>
        <family val="2"/>
        <scheme val="minor"/>
      </rPr>
      <t>(B)</t>
    </r>
  </si>
  <si>
    <r>
      <t xml:space="preserve">Exp
</t>
    </r>
    <r>
      <rPr>
        <sz val="9"/>
        <rFont val="Calibri"/>
        <family val="2"/>
        <scheme val="minor"/>
      </rPr>
      <t>(C)</t>
    </r>
  </si>
  <si>
    <r>
      <t>Only an employee that is trained</t>
    </r>
    <r>
      <rPr>
        <i/>
        <sz val="10"/>
        <rFont val="Calibri"/>
        <family val="2"/>
        <scheme val="minor"/>
      </rPr>
      <t xml:space="preserve"> and found competent</t>
    </r>
    <r>
      <rPr>
        <sz val="10"/>
        <rFont val="Calibri"/>
        <family val="2"/>
        <scheme val="minor"/>
      </rPr>
      <t xml:space="preserve"> may handle hazardous chemical substances.                                                                        </t>
    </r>
    <r>
      <rPr>
        <i/>
        <sz val="10"/>
        <rFont val="Calibri"/>
        <family val="2"/>
        <scheme val="minor"/>
      </rPr>
      <t>Employee must be appointed in writing to handle hazardous  chemical substances.</t>
    </r>
    <r>
      <rPr>
        <sz val="10"/>
        <rFont val="Calibri"/>
        <family val="2"/>
        <scheme val="minor"/>
      </rPr>
      <t xml:space="preserve">                                                                             Material Safety Data Sheets must be relevant and valid  and provided to employees. All users to be trained on the Material Safety Data Sheets. First Aiders to be trained on first aid measures and Fire Fighters on the fire fighting measures.</t>
    </r>
  </si>
  <si>
    <r>
      <t>RISK SEVERITY: SAFETY,</t>
    </r>
    <r>
      <rPr>
        <sz val="11"/>
        <rFont val="Calibri"/>
        <family val="2"/>
        <scheme val="minor"/>
      </rPr>
      <t xml:space="preserve"> </t>
    </r>
    <r>
      <rPr>
        <b/>
        <sz val="11"/>
        <rFont val="Calibri"/>
        <family val="2"/>
        <scheme val="minor"/>
      </rPr>
      <t>3</t>
    </r>
    <r>
      <rPr>
        <sz val="11"/>
        <rFont val="Calibri"/>
        <family val="2"/>
        <scheme val="minor"/>
      </rPr>
      <t xml:space="preserve"> First Aid</t>
    </r>
    <r>
      <rPr>
        <b/>
        <sz val="11"/>
        <rFont val="Calibri"/>
        <family val="2"/>
        <scheme val="minor"/>
      </rPr>
      <t>, 6</t>
    </r>
    <r>
      <rPr>
        <sz val="11"/>
        <rFont val="Calibri"/>
        <family val="2"/>
        <scheme val="minor"/>
      </rPr>
      <t xml:space="preserve"> Medical Aid / Temporary Disablement</t>
    </r>
    <r>
      <rPr>
        <b/>
        <sz val="11"/>
        <rFont val="Calibri"/>
        <family val="2"/>
        <scheme val="minor"/>
      </rPr>
      <t>, 9</t>
    </r>
    <r>
      <rPr>
        <sz val="11"/>
        <rFont val="Calibri"/>
        <family val="2"/>
        <scheme val="minor"/>
      </rPr>
      <t xml:space="preserve"> Permanent Disablement,</t>
    </r>
    <r>
      <rPr>
        <b/>
        <sz val="11"/>
        <rFont val="Calibri"/>
        <family val="2"/>
        <scheme val="minor"/>
      </rPr>
      <t xml:space="preserve"> 12</t>
    </r>
    <r>
      <rPr>
        <sz val="11"/>
        <rFont val="Calibri"/>
        <family val="2"/>
        <scheme val="minor"/>
      </rPr>
      <t xml:space="preserve"> Fatality, </t>
    </r>
    <r>
      <rPr>
        <b/>
        <sz val="11"/>
        <rFont val="Calibri"/>
        <family val="2"/>
        <scheme val="minor"/>
      </rPr>
      <t>15</t>
    </r>
    <r>
      <rPr>
        <sz val="11"/>
        <rFont val="Calibri"/>
        <family val="2"/>
        <scheme val="minor"/>
      </rPr>
      <t xml:space="preserve"> Multiple Fatalities
</t>
    </r>
    <r>
      <rPr>
        <b/>
        <sz val="11"/>
        <rFont val="Calibri"/>
        <family val="2"/>
        <scheme val="minor"/>
      </rPr>
      <t xml:space="preserve">
HEALTH, </t>
    </r>
    <r>
      <rPr>
        <sz val="11"/>
        <rFont val="Calibri"/>
        <family val="2"/>
        <scheme val="minor"/>
      </rPr>
      <t xml:space="preserve">3 Physical discomfort, irritation or chronic pain, 6 Illness resulting in time off work, 9 Permanent Damage to Health, 12 Terminal Illness (1 person), 15 Terminal Illness (More than 1 person)
</t>
    </r>
    <r>
      <rPr>
        <b/>
        <sz val="11"/>
        <rFont val="Calibri"/>
        <family val="2"/>
        <scheme val="minor"/>
      </rPr>
      <t xml:space="preserve">ENVIRONMENT </t>
    </r>
    <r>
      <rPr>
        <sz val="11"/>
        <rFont val="Calibri"/>
        <family val="2"/>
        <scheme val="minor"/>
      </rPr>
      <t>3 Minor Disturbance, 6 Short-term damage, 9 Medium-term Damager, 12 Long-term Damage, 15 Irreversible damage</t>
    </r>
  </si>
  <si>
    <t>Risks to Safety, Health, Environment</t>
  </si>
  <si>
    <r>
      <rPr>
        <b/>
        <sz val="14"/>
        <rFont val="Calibri"/>
        <family val="2"/>
        <scheme val="minor"/>
      </rPr>
      <t xml:space="preserve">RISK RATING LEGEND: </t>
    </r>
    <r>
      <rPr>
        <sz val="14"/>
        <rFont val="Calibri"/>
        <family val="2"/>
        <scheme val="minor"/>
      </rPr>
      <t xml:space="preserve">  18-100 = </t>
    </r>
    <r>
      <rPr>
        <b/>
        <sz val="14"/>
        <rFont val="Calibri"/>
        <family val="2"/>
        <scheme val="minor"/>
      </rPr>
      <t>Low</t>
    </r>
    <r>
      <rPr>
        <sz val="14"/>
        <rFont val="Calibri"/>
        <family val="2"/>
        <scheme val="minor"/>
      </rPr>
      <t xml:space="preserve">     101-200 = </t>
    </r>
    <r>
      <rPr>
        <b/>
        <sz val="14"/>
        <rFont val="Calibri"/>
        <family val="2"/>
        <scheme val="minor"/>
      </rPr>
      <t>Med</t>
    </r>
    <r>
      <rPr>
        <sz val="14"/>
        <rFont val="Calibri"/>
        <family val="2"/>
        <scheme val="minor"/>
      </rPr>
      <t xml:space="preserve">     201-300 = </t>
    </r>
    <r>
      <rPr>
        <b/>
        <sz val="14"/>
        <rFont val="Calibri"/>
        <family val="2"/>
        <scheme val="minor"/>
      </rPr>
      <t>High</t>
    </r>
    <r>
      <rPr>
        <sz val="14"/>
        <rFont val="Calibri"/>
        <family val="2"/>
        <scheme val="minor"/>
      </rPr>
      <t xml:space="preserve">     301-450 = </t>
    </r>
    <r>
      <rPr>
        <b/>
        <sz val="14"/>
        <rFont val="Calibri"/>
        <family val="2"/>
        <scheme val="minor"/>
      </rPr>
      <t>Critical</t>
    </r>
  </si>
  <si>
    <t xml:space="preserve">The employer shall be responsible to redraft and implement the following:                                                                                       -COVID-19 policy                                                                                             -Risk Assessment and SOP                                                                -Medical surveillance procedure                                                                               -Reporting of possible infection procedure                                          </t>
  </si>
  <si>
    <t xml:space="preserve">Traveling in unhygienic  public transport could result in reinfection or company outbreak of               COVID-19 </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</si>
</sst>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sz val="15"/>
      <color theme="3"/>
      <name val="Calibri"/>
      <family val="2"/>
      <scheme val="minor"/>
    </font>
    <font>
      <b/>
      <i/>
      <sz val="16"/>
      <color theme="0" tint="-0.14999847407452621"/>
      <name val="Calibri"/>
      <family val="2"/>
      <scheme val="minor"/>
    </font>
    <font>
      <b/>
      <sz val="11"/>
      <name val="Calibri"/>
      <family val="2"/>
      <scheme val="minor"/>
    </font>
    <font>
      <sz val="11"/>
      <name val="Calibri"/>
      <family val="2"/>
      <scheme val="minor"/>
    </font>
    <font>
      <sz val="11"/>
      <color rgb="FF000000"/>
      <name val="Calibri"/>
      <family val="2"/>
      <scheme val="minor"/>
    </font>
    <font>
      <b/>
      <sz val="12"/>
      <name val="Calibri"/>
      <family val="2"/>
      <scheme val="minor"/>
    </font>
    <font>
      <sz val="12"/>
      <name val="Calibri"/>
      <family val="2"/>
      <scheme val="minor"/>
    </font>
    <font>
      <sz val="10"/>
      <name val="Calibri"/>
      <family val="2"/>
      <scheme val="minor"/>
    </font>
    <font>
      <b/>
      <sz val="10"/>
      <name val="Calibri"/>
      <family val="2"/>
      <scheme val="minor"/>
    </font>
    <font>
      <sz val="9"/>
      <name val="Calibri"/>
      <family val="2"/>
      <scheme val="minor"/>
    </font>
    <font>
      <sz val="10"/>
      <color rgb="FF000000"/>
      <name val="Calibri"/>
      <family val="2"/>
      <scheme val="minor"/>
    </font>
    <font>
      <b/>
      <sz val="10"/>
      <color rgb="FF000000"/>
      <name val="Calibri"/>
      <family val="2"/>
      <scheme val="minor"/>
    </font>
    <font>
      <b/>
      <sz val="10"/>
      <color rgb="FF632523"/>
      <name val="Calibri"/>
      <family val="2"/>
      <scheme val="minor"/>
    </font>
    <font>
      <b/>
      <sz val="10"/>
      <color rgb="FF7030A0"/>
      <name val="Calibri"/>
      <family val="2"/>
      <scheme val="minor"/>
    </font>
    <font>
      <i/>
      <sz val="10"/>
      <name val="Calibri"/>
      <family val="2"/>
      <scheme val="minor"/>
    </font>
    <font>
      <sz val="14"/>
      <name val="Calibri"/>
      <family val="2"/>
      <scheme val="minor"/>
    </font>
    <font>
      <b/>
      <sz val="14"/>
      <name val="Calibri"/>
      <family val="2"/>
      <scheme val="minor"/>
    </font>
    <font>
      <b/>
      <sz val="10"/>
      <color theme="0"/>
      <name val="Calibri"/>
      <family val="2"/>
      <scheme val="minor"/>
    </font>
    <font>
      <b/>
      <sz val="12"/>
      <color theme="0"/>
      <name val="Calibri"/>
      <family val="2"/>
      <scheme val="minor"/>
    </font>
    <font>
      <sz val="12"/>
      <color theme="0"/>
      <name val="Calibri"/>
      <family val="2"/>
      <scheme val="minor"/>
    </font>
    <font>
      <b/>
      <sz val="12"/>
      <color theme="0"/>
      <name val="Cambria"/>
      <family val="1"/>
      <scheme val="major"/>
    </font>
    <font>
      <sz val="12"/>
      <color theme="0"/>
      <name val="Cambria"/>
      <family val="1"/>
      <scheme val="major"/>
    </font>
    <font>
      <b/>
      <sz val="12"/>
      <color theme="0"/>
      <name val="Arial"/>
      <family val="2"/>
    </font>
    <font>
      <sz val="12"/>
      <color theme="0"/>
      <name val="Arial"/>
      <family val="2"/>
    </font>
    <font>
      <b/>
      <sz val="24"/>
      <color theme="3"/>
      <name val="Cambria"/>
      <family val="1"/>
      <scheme val="major"/>
    </font>
  </fonts>
  <fills count="14">
    <fill>
      <patternFill patternType="none"/>
    </fill>
    <fill>
      <patternFill patternType="gray125"/>
    </fill>
    <fill>
      <patternFill patternType="solid">
        <fgColor rgb="FF99CCFF"/>
        <bgColor rgb="FF000000"/>
      </patternFill>
    </fill>
    <fill>
      <patternFill patternType="solid">
        <fgColor rgb="FFCCFFCC"/>
        <bgColor rgb="FF000000"/>
      </patternFill>
    </fill>
    <fill>
      <patternFill patternType="solid">
        <fgColor rgb="FFFFFF99"/>
        <bgColor rgb="FF000000"/>
      </patternFill>
    </fill>
    <fill>
      <patternFill patternType="solid">
        <fgColor rgb="FFFFFF99"/>
        <bgColor rgb="FFFFFFCC"/>
      </patternFill>
    </fill>
    <fill>
      <patternFill patternType="solid">
        <fgColor rgb="FFFFFFFF"/>
        <bgColor rgb="FF000000"/>
      </patternFill>
    </fill>
    <fill>
      <patternFill patternType="solid">
        <fgColor rgb="FFFFFFFF"/>
        <bgColor rgb="FFFFFFCC"/>
      </patternFill>
    </fill>
    <fill>
      <patternFill patternType="solid">
        <fgColor theme="4" tint="0.79998168889431442"/>
        <bgColor rgb="FF000000"/>
      </patternFill>
    </fill>
    <fill>
      <patternFill patternType="solid">
        <fgColor theme="4" tint="0.79998168889431442"/>
        <bgColor rgb="FFFFFFCC"/>
      </patternFill>
    </fill>
    <fill>
      <patternFill patternType="solid">
        <fgColor theme="4" tint="0.79998168889431442"/>
        <bgColor indexed="64"/>
      </patternFill>
    </fill>
    <fill>
      <patternFill patternType="solid">
        <fgColor theme="3"/>
        <bgColor rgb="FFFFFFCC"/>
      </patternFill>
    </fill>
    <fill>
      <patternFill patternType="solid">
        <fgColor theme="3"/>
        <bgColor indexed="64"/>
      </patternFill>
    </fill>
    <fill>
      <patternFill patternType="solid">
        <fgColor theme="3"/>
        <bgColor rgb="FF000000"/>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right/>
      <top/>
      <bottom style="thick">
        <color theme="4"/>
      </bottom>
      <diagonal/>
    </border>
  </borders>
  <cellStyleXfs count="2">
    <xf numFmtId="0" fontId="0" fillId="0" borderId="0"/>
    <xf numFmtId="0" fontId="1" fillId="0" borderId="30" applyNumberFormat="0" applyFill="0" applyAlignment="0" applyProtection="0"/>
  </cellStyleXfs>
  <cellXfs count="124">
    <xf numFmtId="0" fontId="0" fillId="0" borderId="0" xfId="0"/>
    <xf numFmtId="0" fontId="2" fillId="0" borderId="29" xfId="0" applyFont="1" applyBorder="1" applyAlignment="1">
      <alignment horizontal="center" vertical="center"/>
    </xf>
    <xf numFmtId="0" fontId="0" fillId="0" borderId="0" xfId="0" applyFont="1"/>
    <xf numFmtId="0" fontId="3" fillId="2" borderId="6" xfId="0" applyFont="1" applyFill="1" applyBorder="1" applyAlignment="1" applyProtection="1">
      <alignment horizontal="center" vertical="center" wrapText="1"/>
      <protection locked="0"/>
    </xf>
    <xf numFmtId="0" fontId="3" fillId="2" borderId="7"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wrapText="1"/>
    </xf>
    <xf numFmtId="0" fontId="4" fillId="0" borderId="9" xfId="0" applyFont="1" applyFill="1" applyBorder="1" applyAlignment="1" applyProtection="1">
      <alignment horizontal="left" vertical="center" wrapText="1"/>
    </xf>
    <xf numFmtId="0" fontId="4" fillId="0" borderId="10" xfId="0" applyFont="1" applyFill="1" applyBorder="1" applyAlignment="1" applyProtection="1">
      <alignment horizontal="left" vertical="center" wrapText="1"/>
    </xf>
    <xf numFmtId="0" fontId="4" fillId="0" borderId="0" xfId="0" applyFont="1" applyFill="1" applyBorder="1" applyAlignment="1">
      <alignment horizontal="center" vertical="center" wrapText="1"/>
    </xf>
    <xf numFmtId="0" fontId="3" fillId="2" borderId="11"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4" fillId="0" borderId="14" xfId="0" applyFont="1" applyFill="1" applyBorder="1" applyAlignment="1" applyProtection="1">
      <alignment horizontal="left" vertical="center" wrapText="1"/>
    </xf>
    <xf numFmtId="0" fontId="4" fillId="0" borderId="12" xfId="0" applyFont="1" applyFill="1" applyBorder="1" applyAlignment="1" applyProtection="1">
      <alignment horizontal="left" vertical="center" wrapText="1"/>
    </xf>
    <xf numFmtId="0" fontId="4" fillId="0" borderId="15" xfId="0" applyFont="1" applyFill="1" applyBorder="1" applyAlignment="1" applyProtection="1">
      <alignment horizontal="left" vertical="center" wrapText="1"/>
    </xf>
    <xf numFmtId="0" fontId="3" fillId="2" borderId="16" xfId="0" applyFont="1" applyFill="1" applyBorder="1" applyAlignment="1" applyProtection="1">
      <alignment horizontal="center" vertical="center" wrapText="1"/>
      <protection locked="0"/>
    </xf>
    <xf numFmtId="0" fontId="3" fillId="2" borderId="17" xfId="0" applyFont="1" applyFill="1" applyBorder="1" applyAlignment="1" applyProtection="1">
      <alignment horizontal="center" vertical="center" wrapText="1"/>
      <protection locked="0"/>
    </xf>
    <xf numFmtId="0" fontId="4" fillId="0" borderId="17" xfId="0" applyFont="1" applyFill="1" applyBorder="1" applyAlignment="1" applyProtection="1">
      <alignment horizontal="left" vertical="center" wrapText="1"/>
      <protection locked="0"/>
    </xf>
    <xf numFmtId="0" fontId="3" fillId="2" borderId="17" xfId="0" applyFont="1" applyFill="1" applyBorder="1" applyAlignment="1" applyProtection="1">
      <alignment horizontal="center" vertical="center" wrapText="1"/>
    </xf>
    <xf numFmtId="15" fontId="4" fillId="0" borderId="17" xfId="0" applyNumberFormat="1" applyFont="1" applyFill="1" applyBorder="1" applyAlignment="1" applyProtection="1">
      <alignment horizontal="left" vertical="center" wrapText="1"/>
    </xf>
    <xf numFmtId="1" fontId="5" fillId="0" borderId="17" xfId="0" applyNumberFormat="1" applyFont="1" applyFill="1" applyBorder="1" applyAlignment="1" applyProtection="1">
      <alignment horizontal="center" vertical="center" wrapText="1"/>
    </xf>
    <xf numFmtId="1" fontId="5" fillId="0" borderId="18" xfId="0" applyNumberFormat="1" applyFont="1" applyFill="1" applyBorder="1" applyAlignment="1" applyProtection="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4" fillId="0" borderId="18" xfId="0" applyFont="1" applyFill="1" applyBorder="1" applyAlignment="1" applyProtection="1">
      <alignment horizontal="left" vertical="center" wrapText="1"/>
      <protection locked="0"/>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4" fillId="0" borderId="20"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3" fillId="3" borderId="22"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23"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4" fillId="0" borderId="4" xfId="0" applyFont="1" applyFill="1" applyBorder="1"/>
    <xf numFmtId="0" fontId="4" fillId="0" borderId="5" xfId="0" applyFont="1" applyFill="1" applyBorder="1"/>
    <xf numFmtId="0" fontId="6" fillId="3" borderId="4"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27" xfId="0" applyFont="1" applyFill="1" applyBorder="1" applyAlignment="1">
      <alignment horizontal="left" vertical="center" wrapText="1"/>
    </xf>
    <xf numFmtId="0" fontId="3" fillId="4" borderId="17" xfId="0" applyFont="1" applyFill="1" applyBorder="1" applyAlignment="1">
      <alignment horizontal="center" vertical="center" wrapText="1"/>
    </xf>
    <xf numFmtId="0" fontId="11" fillId="0" borderId="10" xfId="0" applyFont="1" applyFill="1" applyBorder="1" applyAlignment="1">
      <alignment vertical="center" wrapText="1"/>
    </xf>
    <xf numFmtId="0" fontId="9" fillId="5" borderId="20" xfId="0" applyFont="1" applyFill="1" applyBorder="1" applyAlignment="1">
      <alignment horizontal="center" vertical="center" textRotation="90" wrapText="1"/>
    </xf>
    <xf numFmtId="0" fontId="9" fillId="6" borderId="0" xfId="0" applyFont="1" applyFill="1" applyBorder="1" applyAlignment="1">
      <alignment horizontal="center" vertical="center" wrapText="1"/>
    </xf>
    <xf numFmtId="2" fontId="9" fillId="7" borderId="17" xfId="0" applyNumberFormat="1" applyFont="1" applyFill="1" applyBorder="1" applyAlignment="1">
      <alignment horizontal="center" vertical="center" wrapText="1"/>
    </xf>
    <xf numFmtId="0" fontId="9" fillId="7" borderId="17"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13" fillId="3" borderId="17" xfId="0" applyFont="1" applyFill="1" applyBorder="1" applyAlignment="1" applyProtection="1">
      <alignment horizontal="center" vertical="center" wrapText="1"/>
    </xf>
    <xf numFmtId="0" fontId="14" fillId="3" borderId="17" xfId="0" applyFont="1" applyFill="1" applyBorder="1" applyAlignment="1" applyProtection="1">
      <alignment horizontal="center" vertical="center" wrapText="1"/>
    </xf>
    <xf numFmtId="2" fontId="9" fillId="7" borderId="17" xfId="0" applyNumberFormat="1" applyFont="1" applyFill="1" applyBorder="1" applyAlignment="1">
      <alignment horizontal="center" vertical="center" wrapText="1"/>
    </xf>
    <xf numFmtId="0" fontId="9" fillId="7" borderId="17"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11" fillId="0" borderId="17" xfId="0" applyFont="1" applyFill="1" applyBorder="1" applyAlignment="1">
      <alignment horizontal="center" vertical="center" wrapText="1"/>
    </xf>
    <xf numFmtId="2" fontId="9" fillId="7" borderId="20" xfId="0" applyNumberFormat="1" applyFont="1" applyFill="1" applyBorder="1" applyAlignment="1">
      <alignment horizontal="center" vertical="center" wrapText="1"/>
    </xf>
    <xf numFmtId="0" fontId="9" fillId="7" borderId="20" xfId="0" applyFont="1" applyFill="1" applyBorder="1" applyAlignment="1">
      <alignment horizontal="center" vertical="center" wrapText="1"/>
    </xf>
    <xf numFmtId="0" fontId="8" fillId="0" borderId="20" xfId="0" applyFont="1" applyFill="1" applyBorder="1" applyAlignment="1">
      <alignment horizontal="center" vertical="center" wrapText="1"/>
    </xf>
    <xf numFmtId="2" fontId="9" fillId="7" borderId="28" xfId="0" applyNumberFormat="1"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28" xfId="0" applyFont="1" applyFill="1" applyBorder="1" applyAlignment="1">
      <alignment horizontal="center" vertical="center" wrapText="1"/>
    </xf>
    <xf numFmtId="2" fontId="9" fillId="7" borderId="7" xfId="0" applyNumberFormat="1"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7" xfId="0" applyFont="1" applyFill="1" applyBorder="1" applyAlignment="1">
      <alignment horizontal="center" vertical="center" wrapText="1"/>
    </xf>
    <xf numFmtId="2" fontId="9" fillId="0" borderId="17" xfId="0" applyNumberFormat="1" applyFont="1" applyFill="1" applyBorder="1" applyAlignment="1" applyProtection="1">
      <alignment horizontal="center" vertical="center" wrapText="1"/>
      <protection locked="0"/>
    </xf>
    <xf numFmtId="0" fontId="9" fillId="0" borderId="20" xfId="0" applyFont="1" applyFill="1" applyBorder="1" applyAlignment="1">
      <alignment horizontal="center" vertical="center" wrapText="1"/>
    </xf>
    <xf numFmtId="0" fontId="8" fillId="0" borderId="17" xfId="0" applyFont="1" applyFill="1" applyBorder="1" applyAlignment="1" applyProtection="1">
      <alignment horizontal="center" vertical="center" wrapText="1"/>
      <protection locked="0"/>
    </xf>
    <xf numFmtId="0" fontId="11" fillId="0" borderId="17" xfId="0" applyFont="1" applyFill="1" applyBorder="1" applyAlignment="1" applyProtection="1">
      <alignment horizontal="center" vertical="center" wrapText="1"/>
      <protection locked="0"/>
    </xf>
    <xf numFmtId="0" fontId="9" fillId="0" borderId="28" xfId="0" applyFont="1" applyFill="1" applyBorder="1" applyAlignment="1">
      <alignment horizontal="center" vertical="center" wrapText="1"/>
    </xf>
    <xf numFmtId="2" fontId="9" fillId="0" borderId="20" xfId="0" applyNumberFormat="1" applyFont="1" applyFill="1" applyBorder="1" applyAlignment="1" applyProtection="1">
      <alignment horizontal="center" vertical="center" wrapText="1"/>
      <protection locked="0"/>
    </xf>
    <xf numFmtId="0" fontId="8" fillId="0" borderId="20" xfId="0" applyFont="1" applyFill="1" applyBorder="1" applyAlignment="1" applyProtection="1">
      <alignment horizontal="center" vertical="center" wrapText="1"/>
      <protection locked="0"/>
    </xf>
    <xf numFmtId="0" fontId="9" fillId="0" borderId="7" xfId="0" applyFont="1" applyFill="1" applyBorder="1" applyAlignment="1">
      <alignment horizontal="center" vertical="center" wrapText="1"/>
    </xf>
    <xf numFmtId="2" fontId="9" fillId="0" borderId="7" xfId="0" applyNumberFormat="1" applyFont="1" applyFill="1" applyBorder="1" applyAlignment="1">
      <alignment horizontal="center" vertical="center" wrapText="1"/>
    </xf>
    <xf numFmtId="0" fontId="8" fillId="0" borderId="7"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12" fillId="3" borderId="17" xfId="0" applyFont="1" applyFill="1" applyBorder="1" applyAlignment="1" applyProtection="1">
      <alignment horizontal="center" vertical="center" wrapText="1"/>
    </xf>
    <xf numFmtId="0" fontId="14" fillId="3" borderId="17"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9" fillId="0" borderId="17" xfId="0" applyFont="1" applyFill="1" applyBorder="1" applyAlignment="1" applyProtection="1">
      <alignment horizontal="center" vertical="center" wrapText="1"/>
      <protection locked="0"/>
    </xf>
    <xf numFmtId="0" fontId="11" fillId="0" borderId="17" xfId="0" applyFont="1" applyFill="1" applyBorder="1" applyAlignment="1" applyProtection="1">
      <alignment horizontal="left" vertical="center" wrapText="1"/>
      <protection locked="0"/>
    </xf>
    <xf numFmtId="0" fontId="8" fillId="0" borderId="17" xfId="0" applyFont="1" applyFill="1" applyBorder="1" applyAlignment="1" applyProtection="1">
      <alignment horizontal="left" vertical="center" wrapText="1"/>
      <protection locked="0"/>
    </xf>
    <xf numFmtId="0" fontId="8" fillId="0" borderId="17" xfId="0" applyFont="1" applyFill="1" applyBorder="1" applyAlignment="1" applyProtection="1">
      <alignment vertical="center" wrapText="1"/>
      <protection locked="0"/>
    </xf>
    <xf numFmtId="0" fontId="8" fillId="0" borderId="17"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11" fillId="6" borderId="17"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9" fillId="9" borderId="17" xfId="0" applyFont="1" applyFill="1" applyBorder="1" applyAlignment="1">
      <alignment horizontal="center" vertical="center" wrapText="1"/>
    </xf>
    <xf numFmtId="0" fontId="8" fillId="10" borderId="17" xfId="0" applyFont="1" applyFill="1" applyBorder="1" applyAlignment="1">
      <alignment horizontal="center" vertical="center" wrapText="1"/>
    </xf>
    <xf numFmtId="2" fontId="9" fillId="9" borderId="17" xfId="0" applyNumberFormat="1" applyFont="1" applyFill="1" applyBorder="1" applyAlignment="1">
      <alignment horizontal="center" vertical="center" wrapText="1"/>
    </xf>
    <xf numFmtId="2" fontId="9" fillId="9" borderId="19" xfId="0" applyNumberFormat="1" applyFont="1" applyFill="1" applyBorder="1" applyAlignment="1">
      <alignment horizontal="center" vertical="center" wrapText="1"/>
    </xf>
    <xf numFmtId="0" fontId="9" fillId="9" borderId="20" xfId="0" applyFont="1" applyFill="1" applyBorder="1" applyAlignment="1">
      <alignment horizontal="center" vertical="center" wrapText="1"/>
    </xf>
    <xf numFmtId="0" fontId="9" fillId="9" borderId="20"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17"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2" fillId="8" borderId="21"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24" xfId="0" applyFont="1" applyFill="1" applyBorder="1" applyAlignment="1">
      <alignment horizontal="center" vertical="center" wrapText="1"/>
    </xf>
    <xf numFmtId="2" fontId="9" fillId="0" borderId="7" xfId="0" applyNumberFormat="1" applyFont="1" applyFill="1" applyBorder="1" applyAlignment="1">
      <alignment horizontal="center" vertical="center" wrapText="1"/>
    </xf>
    <xf numFmtId="2" fontId="9" fillId="0" borderId="28" xfId="0" applyNumberFormat="1" applyFont="1" applyFill="1" applyBorder="1" applyAlignment="1">
      <alignment horizontal="center" vertical="center" wrapText="1"/>
    </xf>
    <xf numFmtId="0" fontId="17" fillId="3" borderId="22" xfId="0" applyFont="1" applyFill="1" applyBorder="1" applyAlignment="1">
      <alignment horizontal="center" vertical="center" wrapText="1"/>
    </xf>
    <xf numFmtId="2" fontId="18" fillId="11" borderId="17" xfId="0" applyNumberFormat="1" applyFont="1" applyFill="1" applyBorder="1" applyAlignment="1">
      <alignment horizontal="center" vertical="center" wrapText="1"/>
    </xf>
    <xf numFmtId="0" fontId="19" fillId="11" borderId="17" xfId="0" applyFont="1" applyFill="1" applyBorder="1" applyAlignment="1">
      <alignment horizontal="left" vertical="center" wrapText="1"/>
    </xf>
    <xf numFmtId="0" fontId="20" fillId="12" borderId="17" xfId="0" applyFont="1" applyFill="1" applyBorder="1" applyAlignment="1">
      <alignment horizontal="left" vertical="center" wrapText="1"/>
    </xf>
    <xf numFmtId="0" fontId="21" fillId="11" borderId="17" xfId="0" applyFont="1" applyFill="1" applyBorder="1" applyAlignment="1">
      <alignment horizontal="left" vertical="center" wrapText="1"/>
    </xf>
    <xf numFmtId="0" fontId="22" fillId="12" borderId="17" xfId="0" applyFont="1" applyFill="1" applyBorder="1" applyAlignment="1">
      <alignment horizontal="left" vertical="center" wrapText="1"/>
    </xf>
    <xf numFmtId="2" fontId="18" fillId="13" borderId="17" xfId="0" applyNumberFormat="1" applyFont="1" applyFill="1" applyBorder="1" applyAlignment="1" applyProtection="1">
      <alignment horizontal="center" vertical="center" wrapText="1"/>
      <protection locked="0"/>
    </xf>
    <xf numFmtId="0" fontId="23" fillId="13" borderId="17" xfId="0" applyFont="1" applyFill="1" applyBorder="1" applyAlignment="1" applyProtection="1">
      <alignment horizontal="left" vertical="center" wrapText="1"/>
      <protection locked="0"/>
    </xf>
    <xf numFmtId="0" fontId="24" fillId="13" borderId="17" xfId="0" applyFont="1" applyFill="1" applyBorder="1" applyAlignment="1">
      <alignment horizontal="left" vertical="center" wrapText="1"/>
    </xf>
    <xf numFmtId="0" fontId="9" fillId="9" borderId="28"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25" fillId="0" borderId="30" xfId="1" applyFont="1" applyAlignment="1">
      <alignment horizontal="center" vertical="center"/>
    </xf>
  </cellXfs>
  <cellStyles count="2">
    <cellStyle name="Heading 1" xfId="1" builtinId="1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tabSelected="1" view="pageBreakPreview" zoomScale="55" zoomScaleNormal="100" zoomScaleSheetLayoutView="55" workbookViewId="0">
      <selection activeCell="T4" sqref="T4"/>
    </sheetView>
  </sheetViews>
  <sheetFormatPr defaultColWidth="8.77734375" defaultRowHeight="14.4" x14ac:dyDescent="0.3"/>
  <cols>
    <col min="1" max="1" width="8.77734375" style="2"/>
    <col min="2" max="2" width="35.21875" style="2" customWidth="1"/>
    <col min="3" max="3" width="33.109375" style="2" customWidth="1"/>
    <col min="4" max="4" width="8.77734375" style="2"/>
    <col min="5" max="5" width="40.5546875" style="2" customWidth="1"/>
    <col min="6" max="8" width="8.77734375" style="2"/>
    <col min="9" max="9" width="10.21875" style="2" customWidth="1"/>
    <col min="10" max="10" width="44.44140625" style="2" customWidth="1"/>
    <col min="11" max="14" width="8.77734375" style="2"/>
    <col min="15" max="15" width="11.77734375" style="2" customWidth="1"/>
    <col min="16" max="16" width="41.88671875" style="2" customWidth="1"/>
    <col min="17" max="16384" width="8.77734375" style="2"/>
  </cols>
  <sheetData>
    <row r="1" spans="1:16" ht="66" customHeight="1" thickBot="1" x14ac:dyDescent="0.35">
      <c r="A1" s="1" t="s">
        <v>175</v>
      </c>
      <c r="B1" s="1"/>
      <c r="C1" s="1"/>
      <c r="D1" s="123" t="s">
        <v>0</v>
      </c>
      <c r="E1" s="123"/>
      <c r="F1" s="123"/>
      <c r="G1" s="123"/>
      <c r="H1" s="123"/>
      <c r="I1" s="123"/>
      <c r="J1" s="123"/>
      <c r="K1" s="123"/>
      <c r="L1" s="123"/>
      <c r="M1" s="123"/>
      <c r="N1" s="123"/>
      <c r="O1" s="123"/>
      <c r="P1" s="123"/>
    </row>
    <row r="2" spans="1:16" s="8" customFormat="1" ht="41.55" customHeight="1" x14ac:dyDescent="0.3">
      <c r="A2" s="3" t="s">
        <v>1</v>
      </c>
      <c r="B2" s="4"/>
      <c r="C2" s="4"/>
      <c r="D2" s="5" t="s">
        <v>2</v>
      </c>
      <c r="E2" s="6"/>
      <c r="F2" s="6"/>
      <c r="G2" s="6"/>
      <c r="H2" s="6"/>
      <c r="I2" s="6"/>
      <c r="J2" s="6"/>
      <c r="K2" s="6"/>
      <c r="L2" s="6"/>
      <c r="M2" s="6"/>
      <c r="N2" s="6"/>
      <c r="O2" s="6"/>
      <c r="P2" s="7"/>
    </row>
    <row r="3" spans="1:16" s="8" customFormat="1" ht="36" customHeight="1" x14ac:dyDescent="0.3">
      <c r="A3" s="9" t="s">
        <v>3</v>
      </c>
      <c r="B3" s="10"/>
      <c r="C3" s="11"/>
      <c r="D3" s="12" t="s">
        <v>4</v>
      </c>
      <c r="E3" s="13"/>
      <c r="F3" s="13"/>
      <c r="G3" s="13"/>
      <c r="H3" s="13"/>
      <c r="I3" s="13"/>
      <c r="J3" s="13"/>
      <c r="K3" s="13"/>
      <c r="L3" s="13"/>
      <c r="M3" s="13"/>
      <c r="N3" s="13"/>
      <c r="O3" s="13"/>
      <c r="P3" s="14"/>
    </row>
    <row r="4" spans="1:16" s="8" customFormat="1" ht="49.95" customHeight="1" x14ac:dyDescent="0.3">
      <c r="A4" s="15" t="s">
        <v>5</v>
      </c>
      <c r="B4" s="16"/>
      <c r="C4" s="16"/>
      <c r="D4" s="17" t="s">
        <v>174</v>
      </c>
      <c r="E4" s="17"/>
      <c r="F4" s="17"/>
      <c r="G4" s="18" t="s">
        <v>6</v>
      </c>
      <c r="H4" s="18"/>
      <c r="I4" s="18"/>
      <c r="J4" s="19" t="s">
        <v>174</v>
      </c>
      <c r="K4" s="18" t="s">
        <v>7</v>
      </c>
      <c r="L4" s="18"/>
      <c r="M4" s="18"/>
      <c r="N4" s="18"/>
      <c r="O4" s="20"/>
      <c r="P4" s="21"/>
    </row>
    <row r="5" spans="1:16" s="8" customFormat="1" ht="33.450000000000003" customHeight="1" x14ac:dyDescent="0.3">
      <c r="A5" s="22" t="s">
        <v>176</v>
      </c>
      <c r="B5" s="23"/>
      <c r="C5" s="23"/>
      <c r="D5" s="17"/>
      <c r="E5" s="17"/>
      <c r="F5" s="17"/>
      <c r="G5" s="17"/>
      <c r="H5" s="17"/>
      <c r="I5" s="17"/>
      <c r="J5" s="17"/>
      <c r="K5" s="17"/>
      <c r="L5" s="17"/>
      <c r="M5" s="17"/>
      <c r="N5" s="17"/>
      <c r="O5" s="17"/>
      <c r="P5" s="24"/>
    </row>
    <row r="6" spans="1:16" s="8" customFormat="1" ht="47.55" customHeight="1" thickBot="1" x14ac:dyDescent="0.35">
      <c r="A6" s="25"/>
      <c r="B6" s="26"/>
      <c r="C6" s="26"/>
      <c r="D6" s="27"/>
      <c r="E6" s="27"/>
      <c r="F6" s="27"/>
      <c r="G6" s="27"/>
      <c r="H6" s="27"/>
      <c r="I6" s="27"/>
      <c r="J6" s="27"/>
      <c r="K6" s="27"/>
      <c r="L6" s="27"/>
      <c r="M6" s="27"/>
      <c r="N6" s="27"/>
      <c r="O6" s="27"/>
      <c r="P6" s="28"/>
    </row>
    <row r="7" spans="1:16" s="8" customFormat="1" ht="131.4" customHeight="1" thickBot="1" x14ac:dyDescent="0.35">
      <c r="A7" s="29" t="s">
        <v>186</v>
      </c>
      <c r="B7" s="30"/>
      <c r="C7" s="30"/>
      <c r="D7" s="30"/>
      <c r="E7" s="30"/>
      <c r="F7" s="30"/>
      <c r="G7" s="30"/>
      <c r="H7" s="30"/>
      <c r="I7" s="31"/>
      <c r="J7" s="32" t="s">
        <v>177</v>
      </c>
      <c r="K7" s="33"/>
      <c r="L7" s="33"/>
      <c r="M7" s="33"/>
      <c r="N7" s="33"/>
      <c r="O7" s="33"/>
      <c r="P7" s="34"/>
    </row>
    <row r="8" spans="1:16" s="8" customFormat="1" ht="31.05" customHeight="1" thickBot="1" x14ac:dyDescent="0.35">
      <c r="A8" s="107" t="s">
        <v>8</v>
      </c>
      <c r="B8" s="108"/>
      <c r="C8" s="108"/>
      <c r="D8" s="108"/>
      <c r="E8" s="108"/>
      <c r="F8" s="108"/>
      <c r="G8" s="108"/>
      <c r="H8" s="108"/>
      <c r="I8" s="108"/>
      <c r="J8" s="108"/>
      <c r="K8" s="108"/>
      <c r="L8" s="108"/>
      <c r="M8" s="108"/>
      <c r="N8" s="108"/>
      <c r="O8" s="108"/>
      <c r="P8" s="109"/>
    </row>
    <row r="9" spans="1:16" s="40" customFormat="1" ht="34.5" customHeight="1" x14ac:dyDescent="0.3">
      <c r="A9" s="112" t="s">
        <v>188</v>
      </c>
      <c r="B9" s="35"/>
      <c r="C9" s="35"/>
      <c r="D9" s="35"/>
      <c r="E9" s="35"/>
      <c r="F9" s="35"/>
      <c r="G9" s="35"/>
      <c r="H9" s="35"/>
      <c r="I9" s="36"/>
      <c r="J9" s="37" t="s">
        <v>178</v>
      </c>
      <c r="K9" s="38"/>
      <c r="L9" s="38"/>
      <c r="M9" s="38"/>
      <c r="N9" s="38"/>
      <c r="O9" s="38"/>
      <c r="P9" s="39"/>
    </row>
    <row r="10" spans="1:16" s="44" customFormat="1" ht="12" customHeight="1" x14ac:dyDescent="0.3">
      <c r="A10" s="41"/>
      <c r="B10" s="42"/>
      <c r="C10" s="42"/>
      <c r="D10" s="42"/>
      <c r="E10" s="42"/>
      <c r="F10" s="42"/>
      <c r="G10" s="42"/>
      <c r="H10" s="42"/>
      <c r="I10" s="42"/>
      <c r="J10" s="42"/>
      <c r="K10" s="42"/>
      <c r="L10" s="42"/>
      <c r="M10" s="42"/>
      <c r="N10" s="42"/>
      <c r="O10" s="42"/>
      <c r="P10" s="43"/>
    </row>
    <row r="11" spans="1:16" s="44" customFormat="1" ht="43.5" customHeight="1" x14ac:dyDescent="0.3">
      <c r="A11" s="45"/>
      <c r="B11" s="46"/>
      <c r="C11" s="46"/>
      <c r="D11" s="46"/>
      <c r="E11" s="46"/>
      <c r="F11" s="102" t="s">
        <v>9</v>
      </c>
      <c r="G11" s="103"/>
      <c r="H11" s="103"/>
      <c r="I11" s="122"/>
      <c r="J11" s="47"/>
      <c r="K11" s="48" t="s">
        <v>180</v>
      </c>
      <c r="L11" s="48"/>
      <c r="M11" s="48"/>
      <c r="N11" s="48"/>
      <c r="O11" s="101" t="s">
        <v>181</v>
      </c>
      <c r="P11" s="49"/>
    </row>
    <row r="12" spans="1:16" s="51" customFormat="1" ht="144.6" customHeight="1" x14ac:dyDescent="0.3">
      <c r="A12" s="97" t="s">
        <v>10</v>
      </c>
      <c r="B12" s="98" t="s">
        <v>11</v>
      </c>
      <c r="C12" s="98" t="s">
        <v>12</v>
      </c>
      <c r="D12" s="99" t="s">
        <v>187</v>
      </c>
      <c r="E12" s="99"/>
      <c r="F12" s="100" t="s">
        <v>182</v>
      </c>
      <c r="G12" s="100" t="s">
        <v>183</v>
      </c>
      <c r="H12" s="100" t="s">
        <v>184</v>
      </c>
      <c r="I12" s="121" t="s">
        <v>179</v>
      </c>
      <c r="J12" s="106" t="s">
        <v>13</v>
      </c>
      <c r="K12" s="50" t="s">
        <v>14</v>
      </c>
      <c r="L12" s="50" t="s">
        <v>15</v>
      </c>
      <c r="M12" s="50" t="s">
        <v>16</v>
      </c>
      <c r="N12" s="50" t="s">
        <v>17</v>
      </c>
      <c r="O12" s="104"/>
      <c r="P12" s="105" t="s">
        <v>18</v>
      </c>
    </row>
    <row r="13" spans="1:16" s="44" customFormat="1" ht="27.75" customHeight="1" x14ac:dyDescent="0.3">
      <c r="A13" s="113">
        <v>1</v>
      </c>
      <c r="B13" s="114" t="s">
        <v>19</v>
      </c>
      <c r="C13" s="115"/>
      <c r="D13" s="115"/>
      <c r="E13" s="115"/>
      <c r="F13" s="115"/>
      <c r="G13" s="115"/>
      <c r="H13" s="115"/>
      <c r="I13" s="115"/>
      <c r="J13" s="115"/>
      <c r="K13" s="115"/>
      <c r="L13" s="115"/>
      <c r="M13" s="115"/>
      <c r="N13" s="115"/>
      <c r="O13" s="115"/>
      <c r="P13" s="115"/>
    </row>
    <row r="14" spans="1:16" s="44" customFormat="1" ht="97.2" customHeight="1" x14ac:dyDescent="0.3">
      <c r="A14" s="52">
        <v>1.01</v>
      </c>
      <c r="B14" s="53" t="s">
        <v>20</v>
      </c>
      <c r="C14" s="54" t="s">
        <v>21</v>
      </c>
      <c r="D14" s="54" t="s">
        <v>22</v>
      </c>
      <c r="E14" s="91" t="s">
        <v>23</v>
      </c>
      <c r="F14" s="54">
        <v>15</v>
      </c>
      <c r="G14" s="54">
        <v>8</v>
      </c>
      <c r="H14" s="54">
        <v>6</v>
      </c>
      <c r="I14" s="55">
        <f>F14*(G14+H14)</f>
        <v>210</v>
      </c>
      <c r="J14" s="91" t="s">
        <v>24</v>
      </c>
      <c r="K14" s="54">
        <v>0</v>
      </c>
      <c r="L14" s="54">
        <v>0</v>
      </c>
      <c r="M14" s="54">
        <v>20</v>
      </c>
      <c r="N14" s="54">
        <v>10</v>
      </c>
      <c r="O14" s="56">
        <f>I14-K14-L14-M14-N14</f>
        <v>180</v>
      </c>
      <c r="P14" s="92"/>
    </row>
    <row r="15" spans="1:16" s="44" customFormat="1" ht="88.2" customHeight="1" x14ac:dyDescent="0.3">
      <c r="A15" s="57">
        <v>1.02</v>
      </c>
      <c r="B15" s="58" t="s">
        <v>25</v>
      </c>
      <c r="C15" s="59" t="s">
        <v>26</v>
      </c>
      <c r="D15" s="60" t="s">
        <v>22</v>
      </c>
      <c r="E15" s="90" t="s">
        <v>27</v>
      </c>
      <c r="F15" s="60">
        <v>15</v>
      </c>
      <c r="G15" s="60">
        <v>8</v>
      </c>
      <c r="H15" s="60">
        <v>6</v>
      </c>
      <c r="I15" s="55">
        <f t="shared" ref="I15:I23" si="0">F15*(G15+H15)</f>
        <v>210</v>
      </c>
      <c r="J15" s="91" t="s">
        <v>189</v>
      </c>
      <c r="K15" s="60">
        <v>0</v>
      </c>
      <c r="L15" s="60">
        <v>0</v>
      </c>
      <c r="M15" s="60">
        <v>20</v>
      </c>
      <c r="N15" s="60">
        <v>10</v>
      </c>
      <c r="O15" s="56">
        <f t="shared" ref="O15:O23" si="1">I15-K15-L15-M15-N15</f>
        <v>180</v>
      </c>
      <c r="P15" s="93"/>
    </row>
    <row r="16" spans="1:16" s="44" customFormat="1" ht="96" customHeight="1" x14ac:dyDescent="0.3">
      <c r="A16" s="57"/>
      <c r="B16" s="58"/>
      <c r="C16" s="59"/>
      <c r="D16" s="60" t="s">
        <v>22</v>
      </c>
      <c r="E16" s="90" t="s">
        <v>29</v>
      </c>
      <c r="F16" s="60">
        <v>12</v>
      </c>
      <c r="G16" s="60">
        <v>8</v>
      </c>
      <c r="H16" s="60">
        <v>2</v>
      </c>
      <c r="I16" s="55">
        <f t="shared" si="0"/>
        <v>120</v>
      </c>
      <c r="J16" s="90" t="s">
        <v>28</v>
      </c>
      <c r="K16" s="60">
        <v>0</v>
      </c>
      <c r="L16" s="60">
        <v>0</v>
      </c>
      <c r="M16" s="60">
        <v>20</v>
      </c>
      <c r="N16" s="60">
        <v>0</v>
      </c>
      <c r="O16" s="56">
        <f t="shared" si="1"/>
        <v>100</v>
      </c>
      <c r="P16" s="93"/>
    </row>
    <row r="17" spans="1:16" s="44" customFormat="1" ht="134.25" customHeight="1" x14ac:dyDescent="0.3">
      <c r="A17" s="62">
        <v>1.03</v>
      </c>
      <c r="B17" s="63" t="s">
        <v>30</v>
      </c>
      <c r="C17" s="64" t="s">
        <v>31</v>
      </c>
      <c r="D17" s="64" t="s">
        <v>22</v>
      </c>
      <c r="E17" s="90" t="s">
        <v>190</v>
      </c>
      <c r="F17" s="60">
        <v>15</v>
      </c>
      <c r="G17" s="60">
        <v>8</v>
      </c>
      <c r="H17" s="60">
        <v>6</v>
      </c>
      <c r="I17" s="55">
        <f t="shared" si="0"/>
        <v>210</v>
      </c>
      <c r="J17" s="90" t="s">
        <v>32</v>
      </c>
      <c r="K17" s="60">
        <v>0</v>
      </c>
      <c r="L17" s="60">
        <v>0</v>
      </c>
      <c r="M17" s="60">
        <v>20</v>
      </c>
      <c r="N17" s="60">
        <v>10</v>
      </c>
      <c r="O17" s="56">
        <f t="shared" si="1"/>
        <v>180</v>
      </c>
      <c r="P17" s="93"/>
    </row>
    <row r="18" spans="1:16" s="44" customFormat="1" ht="134.25" customHeight="1" x14ac:dyDescent="0.3">
      <c r="A18" s="65"/>
      <c r="B18" s="66"/>
      <c r="C18" s="64" t="s">
        <v>33</v>
      </c>
      <c r="D18" s="64" t="s">
        <v>34</v>
      </c>
      <c r="E18" s="90" t="s">
        <v>35</v>
      </c>
      <c r="F18" s="60">
        <v>12</v>
      </c>
      <c r="G18" s="60">
        <v>8</v>
      </c>
      <c r="H18" s="60">
        <v>2</v>
      </c>
      <c r="I18" s="55">
        <f t="shared" si="0"/>
        <v>120</v>
      </c>
      <c r="J18" s="90" t="s">
        <v>36</v>
      </c>
      <c r="K18" s="60">
        <v>0</v>
      </c>
      <c r="L18" s="60">
        <v>0</v>
      </c>
      <c r="M18" s="60">
        <v>20</v>
      </c>
      <c r="N18" s="60">
        <v>0</v>
      </c>
      <c r="O18" s="56">
        <f t="shared" si="1"/>
        <v>100</v>
      </c>
      <c r="P18" s="93"/>
    </row>
    <row r="19" spans="1:16" s="44" customFormat="1" ht="69" x14ac:dyDescent="0.3">
      <c r="A19" s="65"/>
      <c r="B19" s="63" t="s">
        <v>37</v>
      </c>
      <c r="C19" s="64" t="s">
        <v>38</v>
      </c>
      <c r="D19" s="64" t="s">
        <v>22</v>
      </c>
      <c r="E19" s="90" t="s">
        <v>39</v>
      </c>
      <c r="F19" s="60">
        <v>15</v>
      </c>
      <c r="G19" s="60">
        <v>8</v>
      </c>
      <c r="H19" s="60">
        <v>6</v>
      </c>
      <c r="I19" s="55">
        <f t="shared" si="0"/>
        <v>210</v>
      </c>
      <c r="J19" s="90" t="s">
        <v>40</v>
      </c>
      <c r="K19" s="60">
        <v>0</v>
      </c>
      <c r="L19" s="60">
        <v>0</v>
      </c>
      <c r="M19" s="60">
        <v>20</v>
      </c>
      <c r="N19" s="60">
        <v>10</v>
      </c>
      <c r="O19" s="56">
        <f t="shared" si="1"/>
        <v>180</v>
      </c>
      <c r="P19" s="93"/>
    </row>
    <row r="20" spans="1:16" s="44" customFormat="1" ht="93.75" customHeight="1" x14ac:dyDescent="0.3">
      <c r="A20" s="65"/>
      <c r="B20" s="67"/>
      <c r="C20" s="64" t="s">
        <v>41</v>
      </c>
      <c r="D20" s="64"/>
      <c r="E20" s="90" t="s">
        <v>35</v>
      </c>
      <c r="F20" s="60">
        <v>15</v>
      </c>
      <c r="G20" s="60">
        <v>8</v>
      </c>
      <c r="H20" s="60">
        <v>6</v>
      </c>
      <c r="I20" s="55">
        <f t="shared" si="0"/>
        <v>210</v>
      </c>
      <c r="J20" s="90" t="s">
        <v>42</v>
      </c>
      <c r="K20" s="60">
        <v>0</v>
      </c>
      <c r="L20" s="60">
        <v>0</v>
      </c>
      <c r="M20" s="60">
        <v>20</v>
      </c>
      <c r="N20" s="60">
        <v>10</v>
      </c>
      <c r="O20" s="56">
        <f t="shared" si="1"/>
        <v>180</v>
      </c>
      <c r="P20" s="93"/>
    </row>
    <row r="21" spans="1:16" s="44" customFormat="1" ht="41.4" x14ac:dyDescent="0.3">
      <c r="A21" s="68"/>
      <c r="B21" s="66"/>
      <c r="C21" s="64" t="s">
        <v>43</v>
      </c>
      <c r="D21" s="64" t="s">
        <v>22</v>
      </c>
      <c r="E21" s="90" t="s">
        <v>44</v>
      </c>
      <c r="F21" s="60">
        <v>12</v>
      </c>
      <c r="G21" s="60">
        <v>8</v>
      </c>
      <c r="H21" s="60">
        <v>2</v>
      </c>
      <c r="I21" s="55">
        <f t="shared" si="0"/>
        <v>120</v>
      </c>
      <c r="J21" s="90" t="s">
        <v>45</v>
      </c>
      <c r="K21" s="60"/>
      <c r="L21" s="60"/>
      <c r="M21" s="60"/>
      <c r="N21" s="60"/>
      <c r="O21" s="56"/>
      <c r="P21" s="93" t="s">
        <v>46</v>
      </c>
    </row>
    <row r="22" spans="1:16" s="40" customFormat="1" ht="84.6" customHeight="1" x14ac:dyDescent="0.3">
      <c r="A22" s="62">
        <v>1.04</v>
      </c>
      <c r="B22" s="63" t="s">
        <v>47</v>
      </c>
      <c r="C22" s="69" t="s">
        <v>48</v>
      </c>
      <c r="D22" s="69" t="s">
        <v>22</v>
      </c>
      <c r="E22" s="90" t="s">
        <v>49</v>
      </c>
      <c r="F22" s="60">
        <v>15</v>
      </c>
      <c r="G22" s="60">
        <v>8</v>
      </c>
      <c r="H22" s="60">
        <v>6</v>
      </c>
      <c r="I22" s="55">
        <f t="shared" si="0"/>
        <v>210</v>
      </c>
      <c r="J22" s="90" t="s">
        <v>50</v>
      </c>
      <c r="K22" s="60">
        <v>0</v>
      </c>
      <c r="L22" s="60">
        <v>0</v>
      </c>
      <c r="M22" s="60">
        <v>20</v>
      </c>
      <c r="N22" s="60">
        <v>10</v>
      </c>
      <c r="O22" s="56">
        <f t="shared" si="1"/>
        <v>180</v>
      </c>
      <c r="P22" s="93" t="s">
        <v>51</v>
      </c>
    </row>
    <row r="23" spans="1:16" s="40" customFormat="1" ht="76.8" customHeight="1" x14ac:dyDescent="0.3">
      <c r="A23" s="68"/>
      <c r="B23" s="66"/>
      <c r="C23" s="70"/>
      <c r="D23" s="70"/>
      <c r="E23" s="90" t="s">
        <v>49</v>
      </c>
      <c r="F23" s="60">
        <v>15</v>
      </c>
      <c r="G23" s="60">
        <v>8</v>
      </c>
      <c r="H23" s="60">
        <v>6</v>
      </c>
      <c r="I23" s="55">
        <f t="shared" si="0"/>
        <v>210</v>
      </c>
      <c r="J23" s="90" t="s">
        <v>52</v>
      </c>
      <c r="K23" s="60">
        <v>0</v>
      </c>
      <c r="L23" s="60">
        <v>0</v>
      </c>
      <c r="M23" s="60">
        <v>20</v>
      </c>
      <c r="N23" s="60">
        <v>10</v>
      </c>
      <c r="O23" s="56">
        <f t="shared" si="1"/>
        <v>180</v>
      </c>
      <c r="P23" s="93" t="s">
        <v>53</v>
      </c>
    </row>
    <row r="24" spans="1:16" s="40" customFormat="1" ht="304.2" customHeight="1" x14ac:dyDescent="0.3">
      <c r="A24" s="71">
        <v>1.05</v>
      </c>
      <c r="B24" s="72" t="s">
        <v>54</v>
      </c>
      <c r="C24" s="73" t="s">
        <v>55</v>
      </c>
      <c r="D24" s="73" t="s">
        <v>22</v>
      </c>
      <c r="E24" s="88" t="s">
        <v>56</v>
      </c>
      <c r="F24" s="73">
        <v>15</v>
      </c>
      <c r="G24" s="73">
        <v>8</v>
      </c>
      <c r="H24" s="73">
        <v>6</v>
      </c>
      <c r="I24" s="55">
        <f>F24*(G24+H24)</f>
        <v>210</v>
      </c>
      <c r="J24" s="88" t="s">
        <v>57</v>
      </c>
      <c r="K24" s="73">
        <v>0</v>
      </c>
      <c r="L24" s="73">
        <v>0</v>
      </c>
      <c r="M24" s="73">
        <v>20</v>
      </c>
      <c r="N24" s="73">
        <v>10</v>
      </c>
      <c r="O24" s="56">
        <f>I24-K24-L24-M24-N24</f>
        <v>180</v>
      </c>
      <c r="P24" s="87" t="s">
        <v>58</v>
      </c>
    </row>
    <row r="25" spans="1:16" s="40" customFormat="1" ht="93.75" customHeight="1" x14ac:dyDescent="0.3">
      <c r="A25" s="71">
        <v>1.06</v>
      </c>
      <c r="B25" s="75"/>
      <c r="C25" s="73" t="s">
        <v>59</v>
      </c>
      <c r="D25" s="73" t="s">
        <v>22</v>
      </c>
      <c r="E25" s="88" t="s">
        <v>60</v>
      </c>
      <c r="F25" s="73">
        <v>15</v>
      </c>
      <c r="G25" s="73">
        <v>8</v>
      </c>
      <c r="H25" s="73">
        <v>6</v>
      </c>
      <c r="I25" s="55">
        <f t="shared" ref="I25:I32" si="2">F25*(G25+H25)</f>
        <v>210</v>
      </c>
      <c r="J25" s="88" t="s">
        <v>61</v>
      </c>
      <c r="K25" s="73">
        <v>0</v>
      </c>
      <c r="L25" s="73">
        <v>0</v>
      </c>
      <c r="M25" s="73">
        <v>20</v>
      </c>
      <c r="N25" s="73">
        <v>10</v>
      </c>
      <c r="O25" s="56">
        <f t="shared" ref="O25:O32" si="3">I25-K25-L25-M25-N25</f>
        <v>180</v>
      </c>
      <c r="P25" s="87" t="s">
        <v>62</v>
      </c>
    </row>
    <row r="26" spans="1:16" s="40" customFormat="1" ht="386.4" x14ac:dyDescent="0.3">
      <c r="A26" s="71">
        <v>1.07</v>
      </c>
      <c r="B26" s="75"/>
      <c r="C26" s="73" t="s">
        <v>63</v>
      </c>
      <c r="D26" s="73" t="s">
        <v>22</v>
      </c>
      <c r="E26" s="88" t="s">
        <v>64</v>
      </c>
      <c r="F26" s="73">
        <v>15</v>
      </c>
      <c r="G26" s="73">
        <v>8</v>
      </c>
      <c r="H26" s="73">
        <v>6</v>
      </c>
      <c r="I26" s="55">
        <f t="shared" si="2"/>
        <v>210</v>
      </c>
      <c r="J26" s="88" t="s">
        <v>65</v>
      </c>
      <c r="K26" s="73">
        <v>0</v>
      </c>
      <c r="L26" s="73">
        <v>0</v>
      </c>
      <c r="M26" s="73">
        <v>20</v>
      </c>
      <c r="N26" s="73">
        <v>10</v>
      </c>
      <c r="O26" s="56">
        <f t="shared" si="3"/>
        <v>180</v>
      </c>
      <c r="P26" s="87" t="s">
        <v>62</v>
      </c>
    </row>
    <row r="27" spans="1:16" s="40" customFormat="1" ht="69" x14ac:dyDescent="0.3">
      <c r="A27" s="71">
        <v>1.08</v>
      </c>
      <c r="B27" s="75"/>
      <c r="C27" s="73" t="s">
        <v>66</v>
      </c>
      <c r="D27" s="73" t="s">
        <v>22</v>
      </c>
      <c r="E27" s="88" t="s">
        <v>67</v>
      </c>
      <c r="F27" s="73">
        <v>15</v>
      </c>
      <c r="G27" s="73">
        <v>8</v>
      </c>
      <c r="H27" s="73">
        <v>6</v>
      </c>
      <c r="I27" s="55">
        <f>F26*(G27+H26)</f>
        <v>210</v>
      </c>
      <c r="J27" s="88" t="s">
        <v>68</v>
      </c>
      <c r="K27" s="73">
        <v>0</v>
      </c>
      <c r="L27" s="73">
        <v>0</v>
      </c>
      <c r="M27" s="73">
        <v>20</v>
      </c>
      <c r="N27" s="73">
        <v>10</v>
      </c>
      <c r="O27" s="56">
        <f t="shared" si="3"/>
        <v>180</v>
      </c>
      <c r="P27" s="87"/>
    </row>
    <row r="28" spans="1:16" s="40" customFormat="1" ht="409.2" customHeight="1" x14ac:dyDescent="0.3">
      <c r="A28" s="71">
        <v>1.0900000000000001</v>
      </c>
      <c r="B28" s="75"/>
      <c r="C28" s="73" t="s">
        <v>69</v>
      </c>
      <c r="D28" s="73" t="s">
        <v>22</v>
      </c>
      <c r="E28" s="88" t="s">
        <v>70</v>
      </c>
      <c r="F28" s="73">
        <v>15</v>
      </c>
      <c r="G28" s="73">
        <v>8</v>
      </c>
      <c r="H28" s="73">
        <v>6</v>
      </c>
      <c r="I28" s="55">
        <f>F27*(G28+H27)</f>
        <v>210</v>
      </c>
      <c r="J28" s="88" t="s">
        <v>65</v>
      </c>
      <c r="K28" s="73">
        <v>0</v>
      </c>
      <c r="L28" s="73">
        <v>0</v>
      </c>
      <c r="M28" s="73">
        <v>20</v>
      </c>
      <c r="N28" s="73">
        <v>10</v>
      </c>
      <c r="O28" s="56">
        <f t="shared" si="3"/>
        <v>180</v>
      </c>
      <c r="P28" s="87"/>
    </row>
    <row r="29" spans="1:16" s="40" customFormat="1" ht="69" x14ac:dyDescent="0.3">
      <c r="A29" s="76">
        <v>1.1000000000000001</v>
      </c>
      <c r="B29" s="75"/>
      <c r="C29" s="77" t="s">
        <v>71</v>
      </c>
      <c r="D29" s="73" t="s">
        <v>22</v>
      </c>
      <c r="E29" s="88" t="s">
        <v>72</v>
      </c>
      <c r="F29" s="73">
        <v>15</v>
      </c>
      <c r="G29" s="73">
        <v>8</v>
      </c>
      <c r="H29" s="73">
        <v>6</v>
      </c>
      <c r="I29" s="55">
        <f t="shared" si="2"/>
        <v>210</v>
      </c>
      <c r="J29" s="88" t="s">
        <v>73</v>
      </c>
      <c r="K29" s="73">
        <v>0</v>
      </c>
      <c r="L29" s="73">
        <v>0</v>
      </c>
      <c r="M29" s="73">
        <v>20</v>
      </c>
      <c r="N29" s="73">
        <v>0</v>
      </c>
      <c r="O29" s="56">
        <f t="shared" si="3"/>
        <v>190</v>
      </c>
      <c r="P29" s="87"/>
    </row>
    <row r="30" spans="1:16" s="40" customFormat="1" ht="55.2" x14ac:dyDescent="0.3">
      <c r="A30" s="110"/>
      <c r="B30" s="75"/>
      <c r="C30" s="70"/>
      <c r="D30" s="73" t="s">
        <v>22</v>
      </c>
      <c r="E30" s="88" t="s">
        <v>74</v>
      </c>
      <c r="F30" s="73">
        <v>15</v>
      </c>
      <c r="G30" s="73">
        <v>8</v>
      </c>
      <c r="H30" s="73">
        <v>6</v>
      </c>
      <c r="I30" s="55">
        <f t="shared" si="2"/>
        <v>210</v>
      </c>
      <c r="J30" s="88" t="s">
        <v>75</v>
      </c>
      <c r="K30" s="73">
        <v>0</v>
      </c>
      <c r="L30" s="73">
        <v>0</v>
      </c>
      <c r="M30" s="73">
        <v>20</v>
      </c>
      <c r="N30" s="73">
        <v>10</v>
      </c>
      <c r="O30" s="56">
        <f t="shared" si="3"/>
        <v>180</v>
      </c>
      <c r="P30" s="87"/>
    </row>
    <row r="31" spans="1:16" s="40" customFormat="1" ht="55.2" x14ac:dyDescent="0.3">
      <c r="A31" s="79">
        <v>1.1100000000000001</v>
      </c>
      <c r="B31" s="75"/>
      <c r="C31" s="80" t="s">
        <v>76</v>
      </c>
      <c r="D31" s="73"/>
      <c r="E31" s="88" t="s">
        <v>77</v>
      </c>
      <c r="F31" s="73">
        <v>15</v>
      </c>
      <c r="G31" s="73">
        <v>8</v>
      </c>
      <c r="H31" s="73">
        <v>6</v>
      </c>
      <c r="I31" s="55">
        <f t="shared" si="2"/>
        <v>210</v>
      </c>
      <c r="J31" s="88" t="s">
        <v>78</v>
      </c>
      <c r="K31" s="73">
        <v>0</v>
      </c>
      <c r="L31" s="73">
        <v>0</v>
      </c>
      <c r="M31" s="73">
        <v>20</v>
      </c>
      <c r="N31" s="73">
        <v>0</v>
      </c>
      <c r="O31" s="56">
        <f t="shared" si="3"/>
        <v>190</v>
      </c>
      <c r="P31" s="88"/>
    </row>
    <row r="32" spans="1:16" s="40" customFormat="1" ht="126" customHeight="1" x14ac:dyDescent="0.3">
      <c r="A32" s="71">
        <v>1.1200000000000001</v>
      </c>
      <c r="B32" s="78"/>
      <c r="C32" s="60" t="s">
        <v>79</v>
      </c>
      <c r="D32" s="73" t="s">
        <v>22</v>
      </c>
      <c r="E32" s="87" t="s">
        <v>80</v>
      </c>
      <c r="F32" s="73">
        <v>15</v>
      </c>
      <c r="G32" s="73">
        <v>8</v>
      </c>
      <c r="H32" s="73">
        <v>6</v>
      </c>
      <c r="I32" s="55">
        <f t="shared" si="2"/>
        <v>210</v>
      </c>
      <c r="J32" s="87" t="s">
        <v>81</v>
      </c>
      <c r="K32" s="73">
        <v>0</v>
      </c>
      <c r="L32" s="73">
        <v>0</v>
      </c>
      <c r="M32" s="73">
        <v>20</v>
      </c>
      <c r="N32" s="73">
        <v>10</v>
      </c>
      <c r="O32" s="56">
        <f t="shared" si="3"/>
        <v>180</v>
      </c>
      <c r="P32" s="87"/>
    </row>
    <row r="33" spans="1:16" s="40" customFormat="1" ht="24.75" customHeight="1" x14ac:dyDescent="0.3">
      <c r="A33" s="113">
        <v>2</v>
      </c>
      <c r="B33" s="116" t="s">
        <v>82</v>
      </c>
      <c r="C33" s="117"/>
      <c r="D33" s="117"/>
      <c r="E33" s="117"/>
      <c r="F33" s="117"/>
      <c r="G33" s="117"/>
      <c r="H33" s="117"/>
      <c r="I33" s="117"/>
      <c r="J33" s="117"/>
      <c r="K33" s="117"/>
      <c r="L33" s="117"/>
      <c r="M33" s="117"/>
      <c r="N33" s="117"/>
      <c r="O33" s="117"/>
      <c r="P33" s="117"/>
    </row>
    <row r="34" spans="1:16" s="40" customFormat="1" ht="110.4" x14ac:dyDescent="0.3">
      <c r="A34" s="71">
        <v>2.0099999999999998</v>
      </c>
      <c r="B34" s="81" t="s">
        <v>83</v>
      </c>
      <c r="C34" s="60" t="s">
        <v>84</v>
      </c>
      <c r="D34" s="73" t="s">
        <v>22</v>
      </c>
      <c r="E34" s="87" t="s">
        <v>85</v>
      </c>
      <c r="F34" s="73">
        <v>15</v>
      </c>
      <c r="G34" s="73">
        <v>8</v>
      </c>
      <c r="H34" s="73">
        <v>6</v>
      </c>
      <c r="I34" s="55">
        <f t="shared" ref="I34:I38" si="4">F34*(G34+H34)</f>
        <v>210</v>
      </c>
      <c r="J34" s="87" t="s">
        <v>86</v>
      </c>
      <c r="K34" s="73">
        <v>0</v>
      </c>
      <c r="L34" s="73">
        <v>0</v>
      </c>
      <c r="M34" s="73">
        <v>20</v>
      </c>
      <c r="N34" s="73">
        <v>10</v>
      </c>
      <c r="O34" s="56">
        <f t="shared" ref="O34:O47" si="5">I34-K34-L34-M34-N34</f>
        <v>180</v>
      </c>
      <c r="P34" s="74"/>
    </row>
    <row r="35" spans="1:16" s="40" customFormat="1" ht="55.2" x14ac:dyDescent="0.3">
      <c r="A35" s="71">
        <v>2.02</v>
      </c>
      <c r="B35" s="81" t="s">
        <v>87</v>
      </c>
      <c r="C35" s="60" t="s">
        <v>88</v>
      </c>
      <c r="D35" s="73" t="s">
        <v>22</v>
      </c>
      <c r="E35" s="87" t="s">
        <v>89</v>
      </c>
      <c r="F35" s="73">
        <v>12</v>
      </c>
      <c r="G35" s="73">
        <v>6</v>
      </c>
      <c r="H35" s="73">
        <v>4</v>
      </c>
      <c r="I35" s="55">
        <f t="shared" si="4"/>
        <v>120</v>
      </c>
      <c r="J35" s="87" t="s">
        <v>90</v>
      </c>
      <c r="K35" s="73">
        <v>0</v>
      </c>
      <c r="L35" s="73">
        <v>0</v>
      </c>
      <c r="M35" s="73">
        <v>20</v>
      </c>
      <c r="N35" s="73">
        <v>10</v>
      </c>
      <c r="O35" s="56">
        <f t="shared" si="5"/>
        <v>90</v>
      </c>
      <c r="P35" s="74"/>
    </row>
    <row r="36" spans="1:16" s="40" customFormat="1" ht="82.8" x14ac:dyDescent="0.3">
      <c r="A36" s="71">
        <v>2.0299999999999998</v>
      </c>
      <c r="B36" s="81" t="s">
        <v>91</v>
      </c>
      <c r="C36" s="74" t="s">
        <v>92</v>
      </c>
      <c r="D36" s="73" t="s">
        <v>22</v>
      </c>
      <c r="E36" s="87" t="s">
        <v>93</v>
      </c>
      <c r="F36" s="73">
        <v>12</v>
      </c>
      <c r="G36" s="73">
        <v>6</v>
      </c>
      <c r="H36" s="73">
        <v>4</v>
      </c>
      <c r="I36" s="55">
        <f t="shared" si="4"/>
        <v>120</v>
      </c>
      <c r="J36" s="88" t="s">
        <v>94</v>
      </c>
      <c r="K36" s="73">
        <v>0</v>
      </c>
      <c r="L36" s="73">
        <v>0</v>
      </c>
      <c r="M36" s="73">
        <v>20</v>
      </c>
      <c r="N36" s="73">
        <v>10</v>
      </c>
      <c r="O36" s="56">
        <f t="shared" si="5"/>
        <v>90</v>
      </c>
      <c r="P36" s="74"/>
    </row>
    <row r="37" spans="1:16" s="40" customFormat="1" ht="179.4" x14ac:dyDescent="0.3">
      <c r="A37" s="71">
        <v>2.04</v>
      </c>
      <c r="B37" s="81" t="s">
        <v>95</v>
      </c>
      <c r="C37" s="73" t="s">
        <v>96</v>
      </c>
      <c r="D37" s="73" t="s">
        <v>97</v>
      </c>
      <c r="E37" s="88" t="s">
        <v>98</v>
      </c>
      <c r="F37" s="73">
        <v>15</v>
      </c>
      <c r="G37" s="73">
        <v>8</v>
      </c>
      <c r="H37" s="73">
        <v>6</v>
      </c>
      <c r="I37" s="55">
        <f t="shared" si="4"/>
        <v>210</v>
      </c>
      <c r="J37" s="88" t="s">
        <v>99</v>
      </c>
      <c r="K37" s="73">
        <v>0</v>
      </c>
      <c r="L37" s="73">
        <v>0</v>
      </c>
      <c r="M37" s="73">
        <v>20</v>
      </c>
      <c r="N37" s="73">
        <v>10</v>
      </c>
      <c r="O37" s="82">
        <f t="shared" si="5"/>
        <v>180</v>
      </c>
      <c r="P37" s="74" t="s">
        <v>100</v>
      </c>
    </row>
    <row r="38" spans="1:16" s="40" customFormat="1" ht="84" customHeight="1" x14ac:dyDescent="0.3">
      <c r="A38" s="71">
        <v>2.0499999999999998</v>
      </c>
      <c r="B38" s="81" t="s">
        <v>101</v>
      </c>
      <c r="C38" s="73" t="s">
        <v>102</v>
      </c>
      <c r="D38" s="73" t="s">
        <v>22</v>
      </c>
      <c r="E38" s="88" t="s">
        <v>103</v>
      </c>
      <c r="F38" s="73">
        <v>15</v>
      </c>
      <c r="G38" s="73">
        <v>8</v>
      </c>
      <c r="H38" s="73">
        <v>6</v>
      </c>
      <c r="I38" s="55">
        <f t="shared" si="4"/>
        <v>210</v>
      </c>
      <c r="J38" s="88" t="s">
        <v>104</v>
      </c>
      <c r="K38" s="73">
        <v>0</v>
      </c>
      <c r="L38" s="73">
        <v>0</v>
      </c>
      <c r="M38" s="73">
        <v>20</v>
      </c>
      <c r="N38" s="73">
        <v>10</v>
      </c>
      <c r="O38" s="82">
        <f t="shared" si="5"/>
        <v>180</v>
      </c>
      <c r="P38" s="74"/>
    </row>
    <row r="39" spans="1:16" s="40" customFormat="1" ht="248.4" x14ac:dyDescent="0.3">
      <c r="A39" s="71">
        <v>2.06</v>
      </c>
      <c r="B39" s="81" t="s">
        <v>105</v>
      </c>
      <c r="C39" s="73" t="s">
        <v>106</v>
      </c>
      <c r="D39" s="73" t="s">
        <v>22</v>
      </c>
      <c r="E39" s="88" t="s">
        <v>107</v>
      </c>
      <c r="F39" s="73">
        <v>15</v>
      </c>
      <c r="G39" s="73">
        <v>8</v>
      </c>
      <c r="H39" s="73">
        <v>6</v>
      </c>
      <c r="I39" s="55">
        <f>F39*(G39+H39)</f>
        <v>210</v>
      </c>
      <c r="J39" s="88" t="s">
        <v>108</v>
      </c>
      <c r="K39" s="73">
        <v>0</v>
      </c>
      <c r="L39" s="73">
        <v>0</v>
      </c>
      <c r="M39" s="73">
        <v>20</v>
      </c>
      <c r="N39" s="73">
        <v>10</v>
      </c>
      <c r="O39" s="56">
        <f t="shared" si="5"/>
        <v>180</v>
      </c>
      <c r="P39" s="74" t="s">
        <v>58</v>
      </c>
    </row>
    <row r="40" spans="1:16" s="40" customFormat="1" ht="69" x14ac:dyDescent="0.3">
      <c r="A40" s="71">
        <v>2.0699999999999998</v>
      </c>
      <c r="B40" s="81" t="s">
        <v>109</v>
      </c>
      <c r="C40" s="73" t="s">
        <v>110</v>
      </c>
      <c r="D40" s="73" t="s">
        <v>22</v>
      </c>
      <c r="E40" s="88" t="s">
        <v>111</v>
      </c>
      <c r="F40" s="73">
        <v>15</v>
      </c>
      <c r="G40" s="73">
        <v>8</v>
      </c>
      <c r="H40" s="73">
        <v>6</v>
      </c>
      <c r="I40" s="55">
        <f>F40*(G40+H40)</f>
        <v>210</v>
      </c>
      <c r="J40" s="88" t="s">
        <v>112</v>
      </c>
      <c r="K40" s="73">
        <v>0</v>
      </c>
      <c r="L40" s="73">
        <v>0</v>
      </c>
      <c r="M40" s="73">
        <v>20</v>
      </c>
      <c r="N40" s="73">
        <v>10</v>
      </c>
      <c r="O40" s="56">
        <f t="shared" si="5"/>
        <v>180</v>
      </c>
      <c r="P40" s="74"/>
    </row>
    <row r="41" spans="1:16" s="40" customFormat="1" ht="76.5" customHeight="1" x14ac:dyDescent="0.3">
      <c r="A41" s="71">
        <v>2.08</v>
      </c>
      <c r="B41" s="81" t="s">
        <v>113</v>
      </c>
      <c r="C41" s="73" t="s">
        <v>114</v>
      </c>
      <c r="D41" s="73" t="s">
        <v>22</v>
      </c>
      <c r="E41" s="88" t="s">
        <v>115</v>
      </c>
      <c r="F41" s="73">
        <v>15</v>
      </c>
      <c r="G41" s="73">
        <v>8</v>
      </c>
      <c r="H41" s="73">
        <v>6</v>
      </c>
      <c r="I41" s="55">
        <f>F41*(G41+H41)</f>
        <v>210</v>
      </c>
      <c r="J41" s="87" t="s">
        <v>116</v>
      </c>
      <c r="K41" s="74">
        <v>0</v>
      </c>
      <c r="L41" s="74">
        <v>0</v>
      </c>
      <c r="M41" s="74">
        <v>20</v>
      </c>
      <c r="N41" s="74">
        <v>10</v>
      </c>
      <c r="O41" s="83">
        <f t="shared" si="5"/>
        <v>180</v>
      </c>
      <c r="P41" s="74" t="s">
        <v>117</v>
      </c>
    </row>
    <row r="42" spans="1:16" s="40" customFormat="1" ht="124.2" x14ac:dyDescent="0.3">
      <c r="A42" s="71">
        <v>2.09</v>
      </c>
      <c r="B42" s="81" t="s">
        <v>118</v>
      </c>
      <c r="C42" s="73" t="s">
        <v>119</v>
      </c>
      <c r="D42" s="73" t="s">
        <v>22</v>
      </c>
      <c r="E42" s="88" t="s">
        <v>120</v>
      </c>
      <c r="F42" s="73">
        <v>15</v>
      </c>
      <c r="G42" s="73">
        <v>8</v>
      </c>
      <c r="H42" s="73">
        <v>6</v>
      </c>
      <c r="I42" s="55">
        <f>F42*(G42+H42)</f>
        <v>210</v>
      </c>
      <c r="J42" s="87" t="s">
        <v>121</v>
      </c>
      <c r="K42" s="74">
        <v>0</v>
      </c>
      <c r="L42" s="74">
        <v>0</v>
      </c>
      <c r="M42" s="74">
        <v>20</v>
      </c>
      <c r="N42" s="74">
        <v>10</v>
      </c>
      <c r="O42" s="83">
        <f t="shared" si="5"/>
        <v>180</v>
      </c>
      <c r="P42" s="74"/>
    </row>
    <row r="43" spans="1:16" s="40" customFormat="1" ht="55.2" x14ac:dyDescent="0.3">
      <c r="A43" s="71">
        <v>2.1</v>
      </c>
      <c r="B43" s="81" t="s">
        <v>122</v>
      </c>
      <c r="C43" s="73" t="s">
        <v>123</v>
      </c>
      <c r="D43" s="73" t="s">
        <v>97</v>
      </c>
      <c r="E43" s="88" t="s">
        <v>124</v>
      </c>
      <c r="F43" s="73">
        <v>9</v>
      </c>
      <c r="G43" s="73">
        <v>8</v>
      </c>
      <c r="H43" s="73">
        <v>4</v>
      </c>
      <c r="I43" s="84">
        <f t="shared" ref="I43:I47" si="6">F43*(G43+H43)</f>
        <v>108</v>
      </c>
      <c r="J43" s="87" t="s">
        <v>125</v>
      </c>
      <c r="K43" s="74">
        <v>0</v>
      </c>
      <c r="L43" s="74">
        <v>0</v>
      </c>
      <c r="M43" s="74">
        <v>20</v>
      </c>
      <c r="N43" s="74">
        <v>10</v>
      </c>
      <c r="O43" s="85">
        <f t="shared" si="5"/>
        <v>78</v>
      </c>
      <c r="P43" s="74" t="s">
        <v>126</v>
      </c>
    </row>
    <row r="44" spans="1:16" s="40" customFormat="1" ht="69" x14ac:dyDescent="0.3">
      <c r="A44" s="76">
        <v>2.11</v>
      </c>
      <c r="B44" s="72" t="s">
        <v>127</v>
      </c>
      <c r="C44" s="73" t="s">
        <v>128</v>
      </c>
      <c r="D44" s="73" t="s">
        <v>97</v>
      </c>
      <c r="E44" s="88" t="s">
        <v>129</v>
      </c>
      <c r="F44" s="73">
        <v>9</v>
      </c>
      <c r="G44" s="73">
        <v>8</v>
      </c>
      <c r="H44" s="73">
        <v>4</v>
      </c>
      <c r="I44" s="84">
        <f t="shared" si="6"/>
        <v>108</v>
      </c>
      <c r="J44" s="88" t="s">
        <v>130</v>
      </c>
      <c r="K44" s="73">
        <v>0</v>
      </c>
      <c r="L44" s="73">
        <v>0</v>
      </c>
      <c r="M44" s="73">
        <v>20</v>
      </c>
      <c r="N44" s="73">
        <v>10</v>
      </c>
      <c r="O44" s="84">
        <f t="shared" si="5"/>
        <v>78</v>
      </c>
      <c r="P44" s="74" t="s">
        <v>131</v>
      </c>
    </row>
    <row r="45" spans="1:16" s="40" customFormat="1" ht="111.6" customHeight="1" x14ac:dyDescent="0.3">
      <c r="A45" s="111"/>
      <c r="B45" s="75"/>
      <c r="C45" s="73" t="s">
        <v>132</v>
      </c>
      <c r="D45" s="73" t="s">
        <v>22</v>
      </c>
      <c r="E45" s="88" t="s">
        <v>133</v>
      </c>
      <c r="F45" s="73">
        <v>15</v>
      </c>
      <c r="G45" s="73">
        <v>8</v>
      </c>
      <c r="H45" s="73">
        <v>6</v>
      </c>
      <c r="I45" s="84">
        <f t="shared" si="6"/>
        <v>210</v>
      </c>
      <c r="J45" s="88" t="s">
        <v>134</v>
      </c>
      <c r="K45" s="73">
        <v>0</v>
      </c>
      <c r="L45" s="73">
        <v>0</v>
      </c>
      <c r="M45" s="73">
        <v>20</v>
      </c>
      <c r="N45" s="73">
        <v>10</v>
      </c>
      <c r="O45" s="84">
        <f t="shared" si="5"/>
        <v>180</v>
      </c>
      <c r="P45" s="74"/>
    </row>
    <row r="46" spans="1:16" s="40" customFormat="1" ht="30" customHeight="1" x14ac:dyDescent="0.3">
      <c r="A46" s="110"/>
      <c r="B46" s="78"/>
      <c r="C46" s="73" t="s">
        <v>135</v>
      </c>
      <c r="D46" s="73" t="s">
        <v>22</v>
      </c>
      <c r="E46" s="88" t="s">
        <v>136</v>
      </c>
      <c r="F46" s="73">
        <v>15</v>
      </c>
      <c r="G46" s="73">
        <v>8</v>
      </c>
      <c r="H46" s="73">
        <v>6</v>
      </c>
      <c r="I46" s="84">
        <f t="shared" si="6"/>
        <v>210</v>
      </c>
      <c r="J46" s="88" t="s">
        <v>137</v>
      </c>
      <c r="K46" s="73">
        <v>0</v>
      </c>
      <c r="L46" s="73">
        <v>0</v>
      </c>
      <c r="M46" s="73">
        <v>20</v>
      </c>
      <c r="N46" s="73">
        <v>10</v>
      </c>
      <c r="O46" s="84">
        <f t="shared" si="5"/>
        <v>180</v>
      </c>
      <c r="P46" s="74"/>
    </row>
    <row r="47" spans="1:16" s="40" customFormat="1" ht="172.5" customHeight="1" x14ac:dyDescent="0.3">
      <c r="A47" s="71">
        <v>2.12</v>
      </c>
      <c r="B47" s="81" t="s">
        <v>138</v>
      </c>
      <c r="C47" s="60" t="s">
        <v>139</v>
      </c>
      <c r="D47" s="73" t="s">
        <v>22</v>
      </c>
      <c r="E47" s="90" t="s">
        <v>140</v>
      </c>
      <c r="F47" s="73">
        <v>15</v>
      </c>
      <c r="G47" s="73">
        <v>8</v>
      </c>
      <c r="H47" s="73">
        <v>6</v>
      </c>
      <c r="I47" s="55">
        <f t="shared" si="6"/>
        <v>210</v>
      </c>
      <c r="J47" s="87" t="s">
        <v>141</v>
      </c>
      <c r="K47" s="73">
        <v>0</v>
      </c>
      <c r="L47" s="73">
        <v>0</v>
      </c>
      <c r="M47" s="73">
        <v>20</v>
      </c>
      <c r="N47" s="73">
        <v>10</v>
      </c>
      <c r="O47" s="56">
        <f t="shared" si="5"/>
        <v>180</v>
      </c>
      <c r="P47" s="74"/>
    </row>
    <row r="48" spans="1:16" s="40" customFormat="1" ht="24.75" customHeight="1" x14ac:dyDescent="0.3">
      <c r="A48" s="118">
        <v>3</v>
      </c>
      <c r="B48" s="119" t="s">
        <v>142</v>
      </c>
      <c r="C48" s="120"/>
      <c r="D48" s="120"/>
      <c r="E48" s="120"/>
      <c r="F48" s="120"/>
      <c r="G48" s="120"/>
      <c r="H48" s="120"/>
      <c r="I48" s="120"/>
      <c r="J48" s="120"/>
      <c r="K48" s="120"/>
      <c r="L48" s="120"/>
      <c r="M48" s="120"/>
      <c r="N48" s="120"/>
      <c r="O48" s="120"/>
      <c r="P48" s="120"/>
    </row>
    <row r="49" spans="1:16" s="40" customFormat="1" ht="198.6" customHeight="1" x14ac:dyDescent="0.3">
      <c r="A49" s="71">
        <v>3.01</v>
      </c>
      <c r="B49" s="86" t="s">
        <v>143</v>
      </c>
      <c r="C49" s="73" t="s">
        <v>144</v>
      </c>
      <c r="D49" s="73" t="s">
        <v>145</v>
      </c>
      <c r="E49" s="88" t="s">
        <v>146</v>
      </c>
      <c r="F49" s="73">
        <v>9</v>
      </c>
      <c r="G49" s="73">
        <v>12</v>
      </c>
      <c r="H49" s="73">
        <v>4</v>
      </c>
      <c r="I49" s="82">
        <v>144</v>
      </c>
      <c r="J49" s="89" t="s">
        <v>185</v>
      </c>
      <c r="K49" s="73">
        <v>0</v>
      </c>
      <c r="L49" s="73">
        <v>0</v>
      </c>
      <c r="M49" s="73">
        <v>20</v>
      </c>
      <c r="N49" s="73">
        <v>10</v>
      </c>
      <c r="O49" s="82">
        <v>124</v>
      </c>
      <c r="P49" s="87" t="s">
        <v>147</v>
      </c>
    </row>
    <row r="50" spans="1:16" s="40" customFormat="1" ht="294" customHeight="1" x14ac:dyDescent="0.3">
      <c r="A50" s="71">
        <v>3.02</v>
      </c>
      <c r="B50" s="86" t="s">
        <v>148</v>
      </c>
      <c r="C50" s="73" t="s">
        <v>149</v>
      </c>
      <c r="D50" s="73" t="s">
        <v>145</v>
      </c>
      <c r="E50" s="88" t="s">
        <v>146</v>
      </c>
      <c r="F50" s="73">
        <v>9</v>
      </c>
      <c r="G50" s="73">
        <v>12</v>
      </c>
      <c r="H50" s="73">
        <v>6</v>
      </c>
      <c r="I50" s="82">
        <v>162</v>
      </c>
      <c r="J50" s="89" t="s">
        <v>150</v>
      </c>
      <c r="K50" s="73">
        <v>0</v>
      </c>
      <c r="L50" s="73">
        <v>0</v>
      </c>
      <c r="M50" s="73">
        <v>20</v>
      </c>
      <c r="N50" s="73">
        <v>10</v>
      </c>
      <c r="O50" s="84">
        <v>52</v>
      </c>
      <c r="P50" s="87" t="s">
        <v>151</v>
      </c>
    </row>
    <row r="51" spans="1:16" s="40" customFormat="1" ht="55.8" customHeight="1" x14ac:dyDescent="0.3">
      <c r="A51" s="71">
        <v>3.03</v>
      </c>
      <c r="B51" s="86" t="s">
        <v>152</v>
      </c>
      <c r="C51" s="73" t="s">
        <v>153</v>
      </c>
      <c r="D51" s="73" t="s">
        <v>145</v>
      </c>
      <c r="E51" s="88" t="s">
        <v>146</v>
      </c>
      <c r="F51" s="73">
        <v>9</v>
      </c>
      <c r="G51" s="73">
        <v>12</v>
      </c>
      <c r="H51" s="73">
        <v>4</v>
      </c>
      <c r="I51" s="82">
        <v>144</v>
      </c>
      <c r="J51" s="89" t="s">
        <v>154</v>
      </c>
      <c r="K51" s="73">
        <v>50</v>
      </c>
      <c r="L51" s="73">
        <v>0</v>
      </c>
      <c r="M51" s="73">
        <v>20</v>
      </c>
      <c r="N51" s="73">
        <v>10</v>
      </c>
      <c r="O51" s="84">
        <v>64</v>
      </c>
      <c r="P51" s="87" t="s">
        <v>155</v>
      </c>
    </row>
    <row r="52" spans="1:16" s="40" customFormat="1" ht="69" x14ac:dyDescent="0.3">
      <c r="A52" s="71">
        <v>3.04</v>
      </c>
      <c r="B52" s="86" t="s">
        <v>156</v>
      </c>
      <c r="C52" s="73" t="s">
        <v>157</v>
      </c>
      <c r="D52" s="73" t="s">
        <v>158</v>
      </c>
      <c r="E52" s="88" t="s">
        <v>146</v>
      </c>
      <c r="F52" s="73">
        <v>9</v>
      </c>
      <c r="G52" s="73">
        <v>12</v>
      </c>
      <c r="H52" s="73">
        <v>6</v>
      </c>
      <c r="I52" s="82">
        <v>264</v>
      </c>
      <c r="J52" s="89" t="s">
        <v>159</v>
      </c>
      <c r="K52" s="73">
        <v>0</v>
      </c>
      <c r="L52" s="73">
        <v>0</v>
      </c>
      <c r="M52" s="73">
        <v>20</v>
      </c>
      <c r="N52" s="73">
        <v>10</v>
      </c>
      <c r="O52" s="82">
        <v>194</v>
      </c>
      <c r="P52" s="87" t="s">
        <v>160</v>
      </c>
    </row>
    <row r="53" spans="1:16" s="40" customFormat="1" ht="27.75" customHeight="1" x14ac:dyDescent="0.3">
      <c r="A53" s="96">
        <v>4</v>
      </c>
      <c r="B53" s="94" t="s">
        <v>161</v>
      </c>
      <c r="C53" s="95"/>
      <c r="D53" s="95"/>
      <c r="E53" s="95"/>
      <c r="F53" s="95"/>
      <c r="G53" s="95"/>
      <c r="H53" s="95"/>
      <c r="I53" s="95"/>
      <c r="J53" s="95"/>
      <c r="K53" s="95"/>
      <c r="L53" s="95"/>
      <c r="M53" s="95"/>
      <c r="N53" s="95"/>
      <c r="O53" s="95"/>
      <c r="P53" s="95"/>
    </row>
    <row r="54" spans="1:16" s="40" customFormat="1" ht="381.6" customHeight="1" x14ac:dyDescent="0.3">
      <c r="A54" s="71">
        <v>4.01</v>
      </c>
      <c r="B54" s="81" t="s">
        <v>162</v>
      </c>
      <c r="C54" s="73" t="s">
        <v>163</v>
      </c>
      <c r="D54" s="73" t="s">
        <v>22</v>
      </c>
      <c r="E54" s="88" t="s">
        <v>164</v>
      </c>
      <c r="F54" s="73">
        <v>15</v>
      </c>
      <c r="G54" s="73">
        <v>8</v>
      </c>
      <c r="H54" s="73">
        <v>6</v>
      </c>
      <c r="I54" s="55">
        <f t="shared" ref="I54" si="7">F54*(G54+H54)</f>
        <v>210</v>
      </c>
      <c r="J54" s="88" t="s">
        <v>165</v>
      </c>
      <c r="K54" s="73">
        <v>0</v>
      </c>
      <c r="L54" s="73">
        <v>0</v>
      </c>
      <c r="M54" s="73">
        <v>20</v>
      </c>
      <c r="N54" s="73">
        <v>10</v>
      </c>
      <c r="O54" s="56">
        <f t="shared" ref="O54" si="8">I54-K54-L54-M54-N54</f>
        <v>180</v>
      </c>
      <c r="P54" s="87" t="s">
        <v>58</v>
      </c>
    </row>
    <row r="55" spans="1:16" s="40" customFormat="1" ht="37.799999999999997" customHeight="1" x14ac:dyDescent="0.3">
      <c r="A55" s="113">
        <v>5</v>
      </c>
      <c r="B55" s="114" t="s">
        <v>166</v>
      </c>
      <c r="C55" s="115"/>
      <c r="D55" s="115"/>
      <c r="E55" s="115"/>
      <c r="F55" s="115"/>
      <c r="G55" s="115"/>
      <c r="H55" s="115"/>
      <c r="I55" s="115"/>
      <c r="J55" s="115"/>
      <c r="K55" s="115"/>
      <c r="L55" s="115"/>
      <c r="M55" s="115"/>
      <c r="N55" s="115"/>
      <c r="O55" s="115"/>
      <c r="P55" s="115"/>
    </row>
    <row r="56" spans="1:16" s="40" customFormat="1" ht="72.75" customHeight="1" x14ac:dyDescent="0.3">
      <c r="A56" s="52">
        <v>5.01</v>
      </c>
      <c r="B56" s="53" t="s">
        <v>143</v>
      </c>
      <c r="C56" s="60" t="s">
        <v>167</v>
      </c>
      <c r="D56" s="60" t="s">
        <v>22</v>
      </c>
      <c r="E56" s="60" t="s">
        <v>168</v>
      </c>
      <c r="F56" s="60">
        <v>15</v>
      </c>
      <c r="G56" s="60">
        <v>8</v>
      </c>
      <c r="H56" s="60">
        <v>6</v>
      </c>
      <c r="I56" s="55">
        <f t="shared" ref="I56:I57" si="9">F56*(G56+H56)</f>
        <v>210</v>
      </c>
      <c r="J56" s="90" t="s">
        <v>169</v>
      </c>
      <c r="K56" s="60">
        <v>0</v>
      </c>
      <c r="L56" s="60">
        <v>0</v>
      </c>
      <c r="M56" s="60">
        <v>20</v>
      </c>
      <c r="N56" s="60">
        <v>10</v>
      </c>
      <c r="O56" s="56">
        <f t="shared" ref="O56:O57" si="10">I56-K56-L56-M56-N56</f>
        <v>180</v>
      </c>
      <c r="P56" s="61"/>
    </row>
    <row r="57" spans="1:16" s="40" customFormat="1" ht="394.2" customHeight="1" x14ac:dyDescent="0.3">
      <c r="A57" s="71">
        <v>5.0199999999999996</v>
      </c>
      <c r="B57" s="81" t="s">
        <v>170</v>
      </c>
      <c r="C57" s="73" t="s">
        <v>171</v>
      </c>
      <c r="D57" s="73" t="s">
        <v>22</v>
      </c>
      <c r="E57" s="73" t="s">
        <v>172</v>
      </c>
      <c r="F57" s="73">
        <v>15</v>
      </c>
      <c r="G57" s="73">
        <v>8</v>
      </c>
      <c r="H57" s="73">
        <v>6</v>
      </c>
      <c r="I57" s="55">
        <f t="shared" si="9"/>
        <v>210</v>
      </c>
      <c r="J57" s="88" t="s">
        <v>173</v>
      </c>
      <c r="K57" s="73">
        <v>0</v>
      </c>
      <c r="L57" s="73">
        <v>0</v>
      </c>
      <c r="M57" s="73">
        <v>20</v>
      </c>
      <c r="N57" s="73">
        <v>10</v>
      </c>
      <c r="O57" s="56">
        <f t="shared" si="10"/>
        <v>180</v>
      </c>
      <c r="P57" s="74"/>
    </row>
  </sheetData>
  <autoFilter ref="A12:P57">
    <filterColumn colId="3" showButton="0"/>
  </autoFilter>
  <mergeCells count="45">
    <mergeCell ref="A5:C6"/>
    <mergeCell ref="D5:P5"/>
    <mergeCell ref="D6:P6"/>
    <mergeCell ref="A2:C2"/>
    <mergeCell ref="D2:P2"/>
    <mergeCell ref="A3:C3"/>
    <mergeCell ref="D3:P3"/>
    <mergeCell ref="A4:C4"/>
    <mergeCell ref="D4:F4"/>
    <mergeCell ref="G4:I4"/>
    <mergeCell ref="K4:N4"/>
    <mergeCell ref="O4:P4"/>
    <mergeCell ref="O11:O12"/>
    <mergeCell ref="D12:E12"/>
    <mergeCell ref="A7:I7"/>
    <mergeCell ref="J7:P7"/>
    <mergeCell ref="A8:P8"/>
    <mergeCell ref="A9:I9"/>
    <mergeCell ref="J9:P9"/>
    <mergeCell ref="A10:P10"/>
    <mergeCell ref="B48:P48"/>
    <mergeCell ref="B53:P53"/>
    <mergeCell ref="B55:P55"/>
    <mergeCell ref="A22:A23"/>
    <mergeCell ref="B22:B23"/>
    <mergeCell ref="C22:C23"/>
    <mergeCell ref="D22:D23"/>
    <mergeCell ref="B24:B32"/>
    <mergeCell ref="A29:A30"/>
    <mergeCell ref="C29:C30"/>
    <mergeCell ref="A1:C1"/>
    <mergeCell ref="D1:P1"/>
    <mergeCell ref="B33:P33"/>
    <mergeCell ref="A44:A46"/>
    <mergeCell ref="B44:B46"/>
    <mergeCell ref="B13:P13"/>
    <mergeCell ref="A15:A16"/>
    <mergeCell ref="B15:B16"/>
    <mergeCell ref="C15:C16"/>
    <mergeCell ref="A17:A21"/>
    <mergeCell ref="B17:B18"/>
    <mergeCell ref="B19:B21"/>
    <mergeCell ref="A11:E11"/>
    <mergeCell ref="F11:H11"/>
    <mergeCell ref="K11:N11"/>
  </mergeCells>
  <printOptions horizontalCentered="1"/>
  <pageMargins left="0.23622047244094491" right="0.23622047244094491" top="0.15748031496062992" bottom="0.15748031496062992" header="0.31496062992125984" footer="0.31496062992125984"/>
  <pageSetup paperSize="9" scale="48" fitToHeight="0" orientation="landscape" r:id="rId1"/>
  <rowBreaks count="2" manualBreakCount="2">
    <brk id="16" max="15" man="1"/>
    <brk id="28"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2020-05-13T23:09:55Z</dcterms:modified>
</cp:coreProperties>
</file>