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0" yWindow="0" windowWidth="13400" windowHeight="16060" tabRatio="500"/>
  </bookViews>
  <sheets>
    <sheet name="ALL DATA" sheetId="2" r:id="rId1"/>
    <sheet name="gothic type" sheetId="8" r:id="rId2"/>
    <sheet name="ocr" sheetId="7" r:id="rId3"/>
    <sheet name="length" sheetId="6" r:id="rId4"/>
  </sheets>
  <calcPr calcId="140000" concurrentCalc="0"/>
  <pivotCaches>
    <pivotCache cacheId="198" r:id="rId5"/>
    <pivotCache cacheId="199" r:id="rId6"/>
    <pivotCache cacheId="200" r:id="rId7"/>
    <pivotCache cacheId="201" r:id="rId8"/>
    <pivotCache cacheId="202" r:id="rId9"/>
    <pivotCache cacheId="203" r:id="rId10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18" i="2" l="1"/>
  <c r="AG18" i="2"/>
  <c r="AE18" i="2"/>
  <c r="AH18" i="2"/>
  <c r="AN18" i="2"/>
  <c r="AC18" i="2"/>
  <c r="B22" i="7"/>
  <c r="D19" i="7"/>
  <c r="B20" i="7"/>
  <c r="B19" i="7"/>
  <c r="B18" i="7"/>
  <c r="B17" i="7"/>
  <c r="B16" i="7"/>
</calcChain>
</file>

<file path=xl/sharedStrings.xml><?xml version="1.0" encoding="utf-8"?>
<sst xmlns="http://schemas.openxmlformats.org/spreadsheetml/2006/main" count="4235" uniqueCount="1382">
  <si>
    <t>f</t>
  </si>
  <si>
    <t>Lee, Sophia</t>
  </si>
  <si>
    <t>novel</t>
  </si>
  <si>
    <t>legal</t>
  </si>
  <si>
    <t>THE LAST INDIAN, OR, CLIFFORD PRIORY</t>
  </si>
  <si>
    <t>Young, Mary Julia</t>
  </si>
  <si>
    <t>suicide</t>
  </si>
  <si>
    <t>both</t>
  </si>
  <si>
    <t>rape</t>
  </si>
  <si>
    <t>m</t>
  </si>
  <si>
    <t>almost</t>
  </si>
  <si>
    <t>drunkenness</t>
  </si>
  <si>
    <t>all</t>
  </si>
  <si>
    <t>haven</t>
  </si>
  <si>
    <t>male</t>
  </si>
  <si>
    <t>THE ROMANCE OF SMYRNA, OR, THE PREDICTIONS FULFILLED!!!</t>
  </si>
  <si>
    <t>Yorke, Mrs. R. M. P.</t>
  </si>
  <si>
    <t>gaming</t>
  </si>
  <si>
    <t>agonies</t>
  </si>
  <si>
    <t>THE HAUNTED PALACE, OR, THE HORRORS OF VENTOLIENE. A ROMANCE.</t>
  </si>
  <si>
    <t>good</t>
  </si>
  <si>
    <t>THE WORLD WE LIVE IN. A NOVEL</t>
  </si>
  <si>
    <t>Williams, William Frederick</t>
  </si>
  <si>
    <t>suicide and fake</t>
  </si>
  <si>
    <t>successful</t>
  </si>
  <si>
    <t>pre-nuptual and sad</t>
  </si>
  <si>
    <t>evil</t>
  </si>
  <si>
    <t>FITZMAURICE</t>
  </si>
  <si>
    <t>JULIA. A NOVEL, INTERSPERSED WITH SOME POETICAL PIECES</t>
  </si>
  <si>
    <t>Williams, Helen Maria</t>
  </si>
  <si>
    <t>extra</t>
  </si>
  <si>
    <t>female</t>
  </si>
  <si>
    <t>n.d.</t>
  </si>
  <si>
    <t>ZITTAW THE CRUEL, OR, THE WOODMAN'S DAUGHTER. A POLISH ROMANCE</t>
  </si>
  <si>
    <t>Wilkinson, Sarah</t>
  </si>
  <si>
    <t>chapbook</t>
  </si>
  <si>
    <t>birthmark</t>
  </si>
  <si>
    <t>THE WATER SPECTRE, OR, AN BRTACH</t>
  </si>
  <si>
    <t>attempted rape</t>
  </si>
  <si>
    <t>THE SPECTRES, OR, LORD OSWALD AND LADY ROSA &amp;C</t>
  </si>
  <si>
    <t>aborted and clandestine</t>
  </si>
  <si>
    <t>suicide and attempt</t>
  </si>
  <si>
    <t>speech</t>
  </si>
  <si>
    <t>emotional and pre-nuptual</t>
  </si>
  <si>
    <t>THE SPECTRE OF LANMERE ABBEY, OR, THE MYSTERY OF THE BLUE AND SILVER BAG</t>
  </si>
  <si>
    <t>counterfeit</t>
  </si>
  <si>
    <t>THE KNIGHTS OF CALATRAVA, OR, DAYS OF CHIVALRY</t>
  </si>
  <si>
    <t>RINGROVE, OR, OLD FASHIONED NOTIONS</t>
  </si>
  <si>
    <t>West, Jane</t>
  </si>
  <si>
    <t>THE REFUSAL. A NOVEL</t>
  </si>
  <si>
    <t>THE ADVANTAGES OF EDUCATION, OR, THE HISTORY OF MARIA WILLIAMS. A TALE FOR MISSES AND THEIR MAMMAS</t>
  </si>
  <si>
    <t>NETLEY ABBEY. A GOTHIC STORY</t>
  </si>
  <si>
    <t>Warner, Richard</t>
  </si>
  <si>
    <t>clandestine</t>
  </si>
  <si>
    <t>THE CASTLE OF OTRANTO</t>
  </si>
  <si>
    <t>Walpole, Horace</t>
  </si>
  <si>
    <t>THEODORE CYPHON, OR, THE BENEVOLENT JEW</t>
  </si>
  <si>
    <t>Walker, George</t>
  </si>
  <si>
    <t>emotional</t>
  </si>
  <si>
    <t>THE HAUNTED CASTLE. A NORMAN ROMANCE</t>
  </si>
  <si>
    <t>DON RAPHAEL. A ROMANCE</t>
  </si>
  <si>
    <t>ROSALIND DE TRACY</t>
  </si>
  <si>
    <t>Tomlins, Elizabeth Sophia</t>
  </si>
  <si>
    <t>THE THREE GHOSTS OF THE FOREST. A TALE OF HORROR. AN ORIGINAL ROMANCE</t>
  </si>
  <si>
    <t>unknown</t>
  </si>
  <si>
    <t>unsigned</t>
  </si>
  <si>
    <t>interrupted</t>
  </si>
  <si>
    <t>TALES OF THE DEAD</t>
  </si>
  <si>
    <t>Utterson, Sarah Elizabeth</t>
  </si>
  <si>
    <t>MARGIANA, OR, WIDDRINGTON TOWER. A TALE OF THE FIFTEENTH CENTURY</t>
  </si>
  <si>
    <t>Sykes, Mrs. S</t>
  </si>
  <si>
    <t>forced</t>
  </si>
  <si>
    <t>TREACHERY, OR, THE GRAVE OF ANTOINETTE</t>
  </si>
  <si>
    <t>Stanhope, Louisa Sidney</t>
  </si>
  <si>
    <t>pre-nuptual</t>
  </si>
  <si>
    <t>THE SIEGE OF KENILWORTH. AN HISTORICAL ROMANCE</t>
  </si>
  <si>
    <t>clandestine and counterfeit</t>
  </si>
  <si>
    <t>bungled</t>
  </si>
  <si>
    <t>THE NUN OF SANTA MARIA DI TINDARO. A TALE</t>
  </si>
  <si>
    <t>MONTBRASIL ABBEY, OR, MATERNAL TRAITS. A TALE</t>
  </si>
  <si>
    <t>MADELINA. A TALE FOUNDED ON FACTS</t>
  </si>
  <si>
    <t>sad</t>
  </si>
  <si>
    <t>DI MONTRANZO, OR, THE NOVICE OF CORPUS DOMINI. A ROMANCE</t>
  </si>
  <si>
    <t>THE CORSAIR'S BRIDE. A LEGEND OF THE SIXTEENTH CENTURY</t>
  </si>
  <si>
    <t>THE CONFESSIONAL OF VALOMBRE. A ROMANCE</t>
  </si>
  <si>
    <t>prevented</t>
  </si>
  <si>
    <t>drunkenness and gaming</t>
  </si>
  <si>
    <t>THE ADVENTURES OF FERDINAND COUNT FATHOM</t>
  </si>
  <si>
    <t>Smollett, Tobias</t>
  </si>
  <si>
    <t>Date accurate, but early enough that it may need to be excluded</t>
  </si>
  <si>
    <t>prison</t>
  </si>
  <si>
    <t>THE WANDERINGS OF WARWICK. A NOVEL</t>
  </si>
  <si>
    <t>Smith, Charlotte</t>
  </si>
  <si>
    <t>MARCHMONT. A NOVEL</t>
  </si>
  <si>
    <t>emotional and sad</t>
  </si>
  <si>
    <t>BAROZZI, OR, THE VENETIAN SORCERESS. A ROMANCE OF THE SIXTEENTH CENTURY</t>
  </si>
  <si>
    <t>Smith, Catharine</t>
  </si>
  <si>
    <t>WHO'S THE MURDERER? OR, THE MYSTERY OF THE FOREST</t>
  </si>
  <si>
    <t>Sleath, Eleanor</t>
  </si>
  <si>
    <t>PYRENEAN BANDITTI. A ROMANCE</t>
  </si>
  <si>
    <t>THE ORPHAN OF THE RHINE. A ROMANCE</t>
  </si>
  <si>
    <t>THE NOCTURNAL MINSTREL, OR, THE SPIRIT OF THE WOOD</t>
  </si>
  <si>
    <t>THE SON IN THE STORM. A TALE</t>
  </si>
  <si>
    <t>Siddons, Henry</t>
  </si>
  <si>
    <t>MARY JANE. A NOVEL</t>
  </si>
  <si>
    <t>Sickelmore, Richard</t>
  </si>
  <si>
    <t>ZASTROZZI. A ROMANCE</t>
  </si>
  <si>
    <t>Shelley, Percy</t>
  </si>
  <si>
    <t>ST. IRVYNE, OR, THE ROSICRURIAN. A ROMANCE</t>
  </si>
  <si>
    <t>VALPERGA, OR, THE LIFE AND ADVENTURES OF CASTRUCCIO, PRINCE OF LUCCA</t>
  </si>
  <si>
    <t>Shelley, Mary</t>
  </si>
  <si>
    <t>MATHILDA</t>
  </si>
  <si>
    <t>Not published until 1959</t>
  </si>
  <si>
    <t>LODORE</t>
  </si>
  <si>
    <t>THE LAST MAN</t>
  </si>
  <si>
    <t>FRANKENSTEIN, OR, THE MODERN PROMETHEUS</t>
  </si>
  <si>
    <t>THE FORTUNES OF PERKIN WARBECK. A ROMANCE</t>
  </si>
  <si>
    <t>attempt</t>
  </si>
  <si>
    <t>FALKNER. A NOVEL</t>
  </si>
  <si>
    <t>KOENIGSMARK, THE ROBBER, OR, THE TERROR OF BOHEMIA</t>
  </si>
  <si>
    <t>Sarrett, H.J.</t>
  </si>
  <si>
    <t>THE MARCHIONESS!!! OR, "THE MATURED ENCHANTRESS"</t>
  </si>
  <si>
    <t>Ross, Mrs.</t>
  </si>
  <si>
    <t>THE BALANCE OF COMFORT, OR, THE OLD MAID AND MARRIED WOMAN. A NOVEL</t>
  </si>
  <si>
    <t>THE ROMANCE OF THE APPENNINES</t>
  </si>
  <si>
    <t>bad</t>
  </si>
  <si>
    <t>NOCTURNAL VISIT. A TALE</t>
  </si>
  <si>
    <t>Roche, Regina Maria</t>
  </si>
  <si>
    <t>THE MAID OF THE HAMLET. A TALE</t>
  </si>
  <si>
    <t>THE DISCARDED SON, OR, HAUNT OF THE BANDITTI. A TALE</t>
  </si>
  <si>
    <t>CONTRAST</t>
  </si>
  <si>
    <t>CLERMONT. A TALE</t>
  </si>
  <si>
    <t>aborted, clandestine, and counterfeit</t>
  </si>
  <si>
    <t>fake</t>
  </si>
  <si>
    <t>THE CHILDREN OF THE ABBEY. A TALE</t>
  </si>
  <si>
    <t>THE CASTLE CHAPEL. A ROMANTIC TALE</t>
  </si>
  <si>
    <t>BRIDAL OF DUNMORE, AND, LOST AND WON</t>
  </si>
  <si>
    <t>A SUFFOLK TALE, OR, THE PERFIDIOUS GUARDIAN</t>
  </si>
  <si>
    <t>Roche, John Hamilton</t>
  </si>
  <si>
    <t>VACENZA, OR, THE DANGERS OF CREDULITY</t>
  </si>
  <si>
    <t>Robinson, Mary</t>
  </si>
  <si>
    <t>THE MYSTERIOUS WANDERER</t>
  </si>
  <si>
    <t>Reeve, Sophia</t>
  </si>
  <si>
    <t>THE TWO MENTORS. A MODERN STORY</t>
  </si>
  <si>
    <t>Reeve, Clara</t>
  </si>
  <si>
    <t>THE SCHOOL FOR WIDOWS. A NOVEL</t>
  </si>
  <si>
    <t>THE OLD ENGLISH BARON</t>
  </si>
  <si>
    <t>THE EXILES, OR, MEMOIRS OF THE COUNT DE CRONSTADT</t>
  </si>
  <si>
    <t>clandestine, forced, and interrupted</t>
  </si>
  <si>
    <t>MANFRONÉ, OR, THE ONE-HANDED MONK</t>
  </si>
  <si>
    <t>Radcliffe, Ann</t>
  </si>
  <si>
    <t>aborted</t>
  </si>
  <si>
    <t>A SICILIAN ROMANCE</t>
  </si>
  <si>
    <t>THE ROMANCE OF THE FOREST</t>
  </si>
  <si>
    <t>THE MYSTERIES OF UDOLPHO. A ROMANCE</t>
  </si>
  <si>
    <t>THE ITALIAN, OR, THE CONFESSIONAL OF THE BLACK PENITENTS. A ROMANCE</t>
  </si>
  <si>
    <t>GASTON DE BLONDEVILLE, OR, THE COURT OF HENRY III. KEEPING FESTIVAL IN ARDENNE</t>
  </si>
  <si>
    <t>THE CASTLES OF ATHLIN AND DUNBAYNE</t>
  </si>
  <si>
    <t>ROCHE-BLANCHE, OR, THE HUNTERS OF THE PYRENEES. A ROMANCE</t>
  </si>
  <si>
    <t>Porter, Anna Maria</t>
  </si>
  <si>
    <t>THE VAMPYRE. A TALE</t>
  </si>
  <si>
    <t>Polidori, John William</t>
  </si>
  <si>
    <t>ERNESTUS BERCHTOLD, OR, THE MODERN OEDIPUS. A TALE</t>
  </si>
  <si>
    <t>drunkenness and gluttony</t>
  </si>
  <si>
    <t>THE THREE BROTHERS. A ROMANCE</t>
  </si>
  <si>
    <t>Pickersgill, Joshua, Jr.</t>
  </si>
  <si>
    <t>MORE GHOSTS!</t>
  </si>
  <si>
    <t>Patrick, Mrs.</t>
  </si>
  <si>
    <t>blessing and speech</t>
  </si>
  <si>
    <t>THE MYSTERIOUS WARNING. A GERMAN TALE</t>
  </si>
  <si>
    <t>Parsons, Eliza</t>
  </si>
  <si>
    <t>THE HISTORY OF MISS MEREDITH. A NOVEL</t>
  </si>
  <si>
    <t>CASTLE OF WOLFENBACH. A GERMAN STORY</t>
  </si>
  <si>
    <t>ANECDOTES OF TWO WELL-KNOWN FAMILIES</t>
  </si>
  <si>
    <t>THE MYSTERY OF THE BLACK TOWER. A ROMANCE</t>
  </si>
  <si>
    <t>Palmer, John, Jr.</t>
  </si>
  <si>
    <t>forced and interrupted</t>
  </si>
  <si>
    <t>THE HAUNTED CAVERN. A CALEDONIAN TALE</t>
  </si>
  <si>
    <t>THE EPICUREAN. A TALE</t>
  </si>
  <si>
    <t>Moore, Thomas</t>
  </si>
  <si>
    <t>ZELUCO. VARIOUS VIEWS OF HUMAN NATURE, TAKEN FROM LIFE, AND MANNERS, FOREIGN AND DOMESTIC</t>
  </si>
  <si>
    <t>Moore, John</t>
  </si>
  <si>
    <t>THEODOSIUS DE ZULVIN, THE MONK OF MADRID. A SPANISH TALE, DELINEATING VARIOUS TRAITS OF THE HUMAN MIND</t>
  </si>
  <si>
    <t>Moore, George</t>
  </si>
  <si>
    <t>GRASVILLE ABBEY. A ROMANCE</t>
  </si>
  <si>
    <t>THE DEMON OF SICILY</t>
  </si>
  <si>
    <t>Montague, Edward</t>
  </si>
  <si>
    <t>THE MIDNIGHT GROAN, OR, THE SPECTRE OF THE CHAPEL</t>
  </si>
  <si>
    <t>THE VEILED PROTECTRESS, OR, THE MYSTERIOUS MOTHER. A NOVEL</t>
  </si>
  <si>
    <t>Meeke, Mary</t>
  </si>
  <si>
    <t>agonies and speech</t>
  </si>
  <si>
    <t>"THERE IS A SECRET, FIND IT OUT!"</t>
  </si>
  <si>
    <t>MIDNIGHT WEDDINGS. A NOVEL</t>
  </si>
  <si>
    <t>COUNT ST. BLANCHARD, OR, THE PREJUDICED JUDGE. A NOVEL</t>
  </si>
  <si>
    <t>all three</t>
  </si>
  <si>
    <t>THE WILD IRISH BOY</t>
  </si>
  <si>
    <t>Maturin, Charles Robert</t>
  </si>
  <si>
    <t>THE MILESIAN CHIEF. A ROMANCE</t>
  </si>
  <si>
    <t>MELMOTH THE WANDERER</t>
  </si>
  <si>
    <t>FATAL REVENGE, OR, THE FAMILY OF MONTORIO. A ROMANCE</t>
  </si>
  <si>
    <t>gluttony</t>
  </si>
  <si>
    <t>THE ALBIGENSES. A ROMANCE</t>
  </si>
  <si>
    <t>THE IRISH GUARDIAN, OR, ERRORS OF ECCENTRICITY</t>
  </si>
  <si>
    <t>Mackenzie, Anna Maria</t>
  </si>
  <si>
    <t>THE DANISH MASSACRE. AN HISTORICAL FACT</t>
  </si>
  <si>
    <t>THE INFERNAL QUIXOTE. A TALE OF THE DAY</t>
  </si>
  <si>
    <t>Lucas, Charles</t>
  </si>
  <si>
    <t>GWELYGORDD, OR, THE CHILD OF SIN. A TALE OF WELSH ORIGIN</t>
  </si>
  <si>
    <t>THE WOOD DAEMON, OR, "THE CLOCK HAS STRUCK"</t>
  </si>
  <si>
    <t>Lewis, Matthew</t>
  </si>
  <si>
    <t>Chapbook of a play, according to Tracy; date c. 1807</t>
  </si>
  <si>
    <t>TALES OF TERROR. WITH AN INTRODUCTORY DIALOGUE</t>
  </si>
  <si>
    <t>scar</t>
  </si>
  <si>
    <t>ROMANTIC TALES</t>
  </si>
  <si>
    <t>actual</t>
  </si>
  <si>
    <t>bungled and prevented</t>
  </si>
  <si>
    <t>THE MONK. A ROMANCE</t>
  </si>
  <si>
    <t>THE ISLE OF DEVILS. AN HISTORICAL TALE, FOUNDED ON AN ANECDOTE IN THE ANNALS OF PORTUGAL</t>
  </si>
  <si>
    <t>FEUDAL TYRANTS, OR, THE COUNTS OF CARLSHEIM AND SARGANS. A ROMANCE. TAKEN FROM THE GERMAN</t>
  </si>
  <si>
    <t>THE BRAVO OF VENICE</t>
  </si>
  <si>
    <t>LONGSWORD, EARL OF SALISBURY. AN HISTORICAL ROMANCE</t>
  </si>
  <si>
    <t>Leland, Thomas</t>
  </si>
  <si>
    <t>MUNSTER ABBEY. A ROMANCE, INTERSPERSED WITH REFLECTIONS ON VIRTUE AND MORALITY</t>
  </si>
  <si>
    <t>Leigh, Sir Samuel Egerton</t>
  </si>
  <si>
    <t>THE SPECTRE CHIEF, OR, THE BLOOD-STAINED BANNER. AN ANCIENT ROMANCE. With THE SPECTRE CHIEF is bound BARON FITZALLAN</t>
  </si>
  <si>
    <t>Legge, F.</t>
  </si>
  <si>
    <t>Date c. 1800</t>
  </si>
  <si>
    <t>clandestine and interrupted</t>
  </si>
  <si>
    <t>THE RECESS, OR, A TALE OF OTHER TIMES</t>
  </si>
  <si>
    <t>First volume printed alone 1783, reprinted in 1785 when 2nd vol is printed (Alliston)</t>
  </si>
  <si>
    <t>THE INVISIBLE ENEMY, OR, THE MINES OF WIELITSKA. A POLISH LEGENDARY ROMANCE</t>
  </si>
  <si>
    <t>Lathy, Thomas Pike</t>
  </si>
  <si>
    <t>THE UNKNOWN, OR, THE NORTHERN GALLERY. A ROMANCE</t>
  </si>
  <si>
    <t>Lathom, Francis</t>
  </si>
  <si>
    <t>MYSTERY. A NOVEL</t>
  </si>
  <si>
    <t>THE MYSTERIOUS FREEBOOTER, OR, THE DAYS OF QUEEN BESS. A ROMANCE</t>
  </si>
  <si>
    <t>THE MIDNIGHT BELL. A GERMAN STORY, FOUNDED ON INCIDENTS IN REAL LIFE</t>
  </si>
  <si>
    <t>ITALIAN MYSTERIES, OR, MORE SECRETS THAN ONE. A ROMANCE</t>
  </si>
  <si>
    <t>ASTONISHMENT!!! A ROMANCE OF A CENTURY AGO</t>
  </si>
  <si>
    <t>GRAHAM HAMILTON</t>
  </si>
  <si>
    <t>Lamb, Caroline</t>
  </si>
  <si>
    <t>GLENARVON</t>
  </si>
  <si>
    <t>ADA REIS. A TALE</t>
  </si>
  <si>
    <t>MADELINE, OR, THE CASTLE OF MONTGOMERY. A NOVEL</t>
  </si>
  <si>
    <t>Kelly, Isabella</t>
  </si>
  <si>
    <t>THE ABBEY OF SAINT ASAPH. A NOVEL</t>
  </si>
  <si>
    <t>THE NECROMANCER, OR, THE TALE OF THE BLACK FOREST</t>
  </si>
  <si>
    <t>Kahlert, Karl Friedrich</t>
  </si>
  <si>
    <t>THE HOUSE OF RAVENSPUR. A ROMANCE</t>
  </si>
  <si>
    <t>Jamieson, Frances</t>
  </si>
  <si>
    <t>ARIEL, OR, THE INVISIBLE MONITOR</t>
  </si>
  <si>
    <t>Isaacs, Mrs.</t>
  </si>
  <si>
    <t>RIMAULDO, OR, THE CASTLE OF BADAJOS</t>
  </si>
  <si>
    <t>Ireland, William Henry</t>
  </si>
  <si>
    <t>GONDEZ, THE MONK. A ROMANCE OF THE THIRTEENTH CENTURY</t>
  </si>
  <si>
    <t>THE ABBESS. A ROMANCE</t>
  </si>
  <si>
    <t>THE IDIOT HEIRESS. A NOVEL</t>
  </si>
  <si>
    <t>THE RED BARN. A TALE, FOUNDED ON FACT</t>
  </si>
  <si>
    <t>Huish, Robert</t>
  </si>
  <si>
    <t>FITZALLEN</t>
  </si>
  <si>
    <t>THE BROTHERS, OR, THE CASTLE OF NIOLO</t>
  </si>
  <si>
    <t>WARBECK OF WOLFSTEÏN</t>
  </si>
  <si>
    <t>Holford, Margaret</t>
  </si>
  <si>
    <t>ANNA ST. IVES. A NOVEL</t>
  </si>
  <si>
    <t>Holcroft, Thomas</t>
  </si>
  <si>
    <t>(horse)</t>
  </si>
  <si>
    <t>THE THREE PERILS OF MAN, OR, WAR, WOMEN, AND WITCHCRAFT. A BORDER ROMANCE</t>
  </si>
  <si>
    <t>Hogg, James</t>
  </si>
  <si>
    <t>THE PRIVATE MEMOIRS AND CONFESSIONS OF A JUSTIFIED SINNER</t>
  </si>
  <si>
    <t>ST. MARGARET'S CAVE, OR, THE NUN'S STORY. AN ANCIENT LEGEND</t>
  </si>
  <si>
    <t>Helme, Elizabeth</t>
  </si>
  <si>
    <t>THE FARMER OF INGLEWOOD FOREST</t>
  </si>
  <si>
    <t>DUNCAN AND PEGGY. A SCOTTISH TALE</t>
  </si>
  <si>
    <t>PRIORY OF ST. BERNARD. AN OLD ENGLISH TALE</t>
  </si>
  <si>
    <t>Harley, Mrs.</t>
  </si>
  <si>
    <t>MONTALVA, OR, ANNALS OF GUILT</t>
  </si>
  <si>
    <t>Hamilton, Ann Mary</t>
  </si>
  <si>
    <t>THE FOREST OF ST. BERNARDO</t>
  </si>
  <si>
    <t>HORRID MYSTERIES. A STORY</t>
  </si>
  <si>
    <t>Grosse, Karl</t>
  </si>
  <si>
    <t>THE DAGGER</t>
  </si>
  <si>
    <t>THE WOODLAND FAMILY, OR, THE SONS OF ERROR AND DAUGHTERS OF SIMPLICITY. A DOMESTIC TALE</t>
  </si>
  <si>
    <t>Green, William Child</t>
  </si>
  <si>
    <t>THE PROPHECY OF DUNCANNON, OR, THE DWARF AND THE SEER. A CALEDONIAN LEGEND</t>
  </si>
  <si>
    <t>ALIBEG THE TEMPTER. A TALE WILD AND WONDERFUL</t>
  </si>
  <si>
    <t>THE ALGERINES, OR, THE TWINS OF NAPLES</t>
  </si>
  <si>
    <t>ABBOT OF MONTSERRAT, OR, THE POOL OF BLOOD. A ROMANCE</t>
  </si>
  <si>
    <t>DECEPTION</t>
  </si>
  <si>
    <t>Green, Sarah</t>
  </si>
  <si>
    <t>THINGS AS THEY ARE, OR, THE ADVENTURES OF CALEB WILLIAMS</t>
  </si>
  <si>
    <t>Godwin, William</t>
  </si>
  <si>
    <t>ST. LEON. A TALE OF THE SIXTEENTH CENTURY</t>
  </si>
  <si>
    <t>FLEETWOOD, OR, THE NEW MAN OF FEELING</t>
  </si>
  <si>
    <t>THE MYSTERY, OR, FORTY YEARS AGO. A NOVEL</t>
  </si>
  <si>
    <t>Gaspey, Thomas</t>
  </si>
  <si>
    <t>SANTA-MARIA, OR, THE MYSTERIOUS PREGNANCY. A ROMANCE</t>
  </si>
  <si>
    <t>Fox, Joseph, Jr.</t>
  </si>
  <si>
    <t>ROSALVIVA, OR, THE DEMON DWARF. A ROMANCE</t>
  </si>
  <si>
    <t>Fletcher, Grenville</t>
  </si>
  <si>
    <t>FATAL VOWS, OR, THE FALSE MONK. A ROMANCE</t>
  </si>
  <si>
    <t>Author from Google Books, WorldCat, &amp; Jarndyce</t>
  </si>
  <si>
    <t>THE HIGHEST CASTLE AND THE LOWEST CAVE, OR, EVENTS OF THE DAYS WHICH ARE GONE</t>
  </si>
  <si>
    <t>LITERARY HOURS, OR SKETCHES CRITICAL, NARRATIVE, AND POETICAL</t>
  </si>
  <si>
    <t>Drake, Nathan</t>
  </si>
  <si>
    <t>KLOSTERHEIM, OR, THE MASQUE</t>
  </si>
  <si>
    <t>DeQuincey, Thomas</t>
  </si>
  <si>
    <t>ITALIAN VENGEANCE AND ENGLISH FORBEARANCE. A ROMANCE</t>
  </si>
  <si>
    <t>Davenport, Selina</t>
  </si>
  <si>
    <t>blessing</t>
  </si>
  <si>
    <t>AN ANGEL'S FORM AND A DEVIL'S HEART</t>
  </si>
  <si>
    <t>SIR FRANCIS DARRELL, OR, THE VORTEX. A NOVEL</t>
  </si>
  <si>
    <t>Dallas, Robert Charles</t>
  </si>
  <si>
    <t>ZOFLOYA, OR, THE MOOR. A ROMANCE OF THE FIFTEENTH CENTURY</t>
  </si>
  <si>
    <t>Dacre, Charlotte</t>
  </si>
  <si>
    <t>THE PASSIONS</t>
  </si>
  <si>
    <t>THE LIBERTINE</t>
  </si>
  <si>
    <t>CONFESSIONS OF THE NUN OF ST. OMER. A TALE</t>
  </si>
  <si>
    <t>SIR ETHELBERT, OR, THE DISSOLUTION OF MONASTERIES. A ROMANCE</t>
  </si>
  <si>
    <t>Cuthbertson, Catherine</t>
  </si>
  <si>
    <t>THE WATCH TOWER, OR, THE SONS OF ULTHONA. AN HISTORICAL ROMANCE</t>
  </si>
  <si>
    <t>Curties, T. J. Horsley</t>
  </si>
  <si>
    <t>ST. BOLTOPH'S PRIORY, OR, THE SABLE MASK. AN HISTORICAL ROMANCE</t>
  </si>
  <si>
    <t>counterfeit and interrupted</t>
  </si>
  <si>
    <t>THE MONK OF UDOLPHO</t>
  </si>
  <si>
    <t>ETHELWINA, OR, THE HOUSE OF FITZ-AUBURNE. A ROMANCE OF FORMER TIMES</t>
  </si>
  <si>
    <t>clandestine, counterfeit, and interrupted</t>
  </si>
  <si>
    <t>?</t>
  </si>
  <si>
    <t>ANCIENT RECORDS, OR, THE ABBEY OF SAINT OSWYTHE. A ROMANCE</t>
  </si>
  <si>
    <t>THE HAUNTED PRIORY, OR, THE FORTUNES OF THE HOUSE OF RAYO. A ROMANCE FOUNDED PARTLY ON HISTORICAL FACT</t>
  </si>
  <si>
    <t>Cullen, Stephen</t>
  </si>
  <si>
    <t>STORY OF MORELLA DE ALTO, OR, THE CRIMES OF SCORPINO DEVELOPED</t>
  </si>
  <si>
    <t>Crookenden, Isaac</t>
  </si>
  <si>
    <t>SPECTRE OF THE TURRET, OR, GUOLTO CASTLE. A ROMANCE</t>
  </si>
  <si>
    <t>THE SKELETON, OR, MYSTERIOUS DISCOVERY. A GOTHIC ROMANCE</t>
  </si>
  <si>
    <t>THE MYSTERIOUS MURDER, OR, THE USURPER OF NAPLES. AN ORIGINAL ROMANCE. TO WHICH IS PREFIXED THE NOCTURNAL ASSASSIN, OR, SPANISH JEALOUSY</t>
  </si>
  <si>
    <t>FATAL SECRETS, OR, ETHERLINDA DE SALMONI. A SICILIAN STORY</t>
  </si>
  <si>
    <t>SALATHIEL. A STORY OF THE PAST, THE PRESENT, AND THE FUTURE</t>
  </si>
  <si>
    <t>Croly, George</t>
  </si>
  <si>
    <t>COUNT RODERIC'S CASTLE, OR, GOTHIC TIMES. A TALE</t>
  </si>
  <si>
    <t>THE CAVERN OF HORRORS, OR, MISERIES OF MIRANDA. A NEAPOLITAN TALE</t>
  </si>
  <si>
    <t>THE HORRORS OF OAKENDALE ABBEY</t>
  </si>
  <si>
    <t>Carver, Mrs.</t>
  </si>
  <si>
    <t>CLARENTINE. A NOVEL</t>
  </si>
  <si>
    <t>Burney, Sarah Harriet</t>
  </si>
  <si>
    <t>SIR RALPH WILLOUGHBY. AN HISTORICAL TALE OF THE SIXTEENTH CENTURY</t>
  </si>
  <si>
    <t>Brydges, Sir Samuel Egerton</t>
  </si>
  <si>
    <t>16th century</t>
  </si>
  <si>
    <t>England</t>
  </si>
  <si>
    <t>MARY DE CLIFFORD. A STORY INTERSPERSED WITH MANY POEMS</t>
  </si>
  <si>
    <t>seems like 18th century England</t>
  </si>
  <si>
    <t>LE FORESTER. A NOVEL</t>
  </si>
  <si>
    <t>THE SISTERS OF ST. GOTHARD. A TALE</t>
  </si>
  <si>
    <t>Brown, Elizabeth Cullen</t>
  </si>
  <si>
    <t>Switzerland</t>
  </si>
  <si>
    <t>THE WITCH OF RAVENSWORTH. A ROMANCE</t>
  </si>
  <si>
    <t>Brewer, George</t>
  </si>
  <si>
    <t>A WINTER'S TALE</t>
  </si>
  <si>
    <t>Brewer, James Norris</t>
  </si>
  <si>
    <t>THE FASHIONABLE FRIEND. A NOVEL</t>
  </si>
  <si>
    <t>Bonhote, Elizabeth</t>
  </si>
  <si>
    <t>18th century</t>
  </si>
  <si>
    <t>ELLEN WOODLEY. A NOVEL</t>
  </si>
  <si>
    <t>aborted, forced, and interrupted</t>
  </si>
  <si>
    <t>BUNGAY CASTLE. A NOVEL</t>
  </si>
  <si>
    <t>THE MYSTERIOUS MONK, OR, THE WIZARD'S TOWER</t>
  </si>
  <si>
    <t>Bolen, C. A.</t>
  </si>
  <si>
    <t>reign of King John, 1166 - 1216</t>
  </si>
  <si>
    <t>12th century</t>
  </si>
  <si>
    <t>THE BLOODY HAND, OR, THE FATAL CUP. A TALE OF HORROR!</t>
  </si>
  <si>
    <t>protag born in 1766</t>
  </si>
  <si>
    <t>France</t>
  </si>
  <si>
    <t>According to Sadleir-Black collection description, a plagiarism of a prior chapbook plagiarism</t>
  </si>
  <si>
    <t>VATHEK</t>
  </si>
  <si>
    <t>Beckford, William</t>
  </si>
  <si>
    <t>Arabia</t>
  </si>
  <si>
    <t>"SIR BERTRAND. A FRAGMENT"</t>
  </si>
  <si>
    <t>Barbauld, Anna Laetitia</t>
  </si>
  <si>
    <t>fragment</t>
  </si>
  <si>
    <t>clandestine and forced</t>
  </si>
  <si>
    <t>THE BLACK ROBBER. A ROMANCE</t>
  </si>
  <si>
    <t>Ball, Edward</t>
  </si>
  <si>
    <t>status of wedding</t>
  </si>
  <si>
    <t>interrupted wedding</t>
  </si>
  <si>
    <t>forced wedding</t>
  </si>
  <si>
    <t>counterfeit wedding</t>
  </si>
  <si>
    <t>clandestine wedding</t>
  </si>
  <si>
    <t>aborted prior to ceremony, wedding</t>
  </si>
  <si>
    <t>wedding (any)</t>
  </si>
  <si>
    <t>warning, anonymous or pseudonymous</t>
  </si>
  <si>
    <t>voice, mysterious</t>
  </si>
  <si>
    <t>villainess</t>
  </si>
  <si>
    <t>vengeance, vow of</t>
  </si>
  <si>
    <t>usurpation</t>
  </si>
  <si>
    <t>torture (any)</t>
  </si>
  <si>
    <t>status of suicide</t>
  </si>
  <si>
    <t>faked or threatened suicide</t>
  </si>
  <si>
    <t>attempted or contemplated suicide</t>
  </si>
  <si>
    <t>suicide mentions (any)</t>
  </si>
  <si>
    <t>storm</t>
  </si>
  <si>
    <t>starvation</t>
  </si>
  <si>
    <t>kind of bones</t>
  </si>
  <si>
    <t>skull (any)</t>
  </si>
  <si>
    <t>skeleton (any)</t>
  </si>
  <si>
    <t>bones (any)</t>
  </si>
  <si>
    <t>shipwreck</t>
  </si>
  <si>
    <t>gender of seductee</t>
  </si>
  <si>
    <t>of male by female</t>
  </si>
  <si>
    <t>of female by male</t>
  </si>
  <si>
    <t>seduction</t>
  </si>
  <si>
    <t>secrecy, oath of</t>
  </si>
  <si>
    <t>Satan and lesser demons</t>
  </si>
  <si>
    <t>reputation, loss of</t>
  </si>
  <si>
    <t>relative, lost, discovery of</t>
  </si>
  <si>
    <t>kind of assault</t>
  </si>
  <si>
    <t>sexual assault</t>
  </si>
  <si>
    <t>putrefaction</t>
  </si>
  <si>
    <t>presentiment</t>
  </si>
  <si>
    <t>portrait (any)</t>
  </si>
  <si>
    <t>poison (any)</t>
  </si>
  <si>
    <t>piracy</t>
  </si>
  <si>
    <t>noble peasant or apparent peasant</t>
  </si>
  <si>
    <t>passage, subterranean</t>
  </si>
  <si>
    <t>orphan</t>
  </si>
  <si>
    <t>sexuality of nun</t>
  </si>
  <si>
    <t>sexually active nun</t>
  </si>
  <si>
    <t>nun (any)</t>
  </si>
  <si>
    <t>monastery (any)</t>
  </si>
  <si>
    <t>victim of murder</t>
  </si>
  <si>
    <t>uxoricide</t>
  </si>
  <si>
    <t>sororicide</t>
  </si>
  <si>
    <t>regicide</t>
  </si>
  <si>
    <t>parricide</t>
  </si>
  <si>
    <t>matricide</t>
  </si>
  <si>
    <t>mariticide</t>
  </si>
  <si>
    <t>infanticide</t>
  </si>
  <si>
    <t>fratricide</t>
  </si>
  <si>
    <t>filicide</t>
  </si>
  <si>
    <t>murder (any)</t>
  </si>
  <si>
    <t>music, mysterious</t>
  </si>
  <si>
    <t>miniature</t>
  </si>
  <si>
    <t>masking</t>
  </si>
  <si>
    <t>lunacy</t>
  </si>
  <si>
    <t>gender of person having unacceptable sex</t>
  </si>
  <si>
    <t>loose woman</t>
  </si>
  <si>
    <t>libertine</t>
  </si>
  <si>
    <t>fornicator (any)</t>
  </si>
  <si>
    <t>letter (any)</t>
  </si>
  <si>
    <t>Inquisition</t>
  </si>
  <si>
    <t>consummation of incest</t>
  </si>
  <si>
    <t>almost incest</t>
  </si>
  <si>
    <t>actual incest</t>
  </si>
  <si>
    <t>incest</t>
  </si>
  <si>
    <t>illness, emotionally induced</t>
  </si>
  <si>
    <t>illegitimacy</t>
  </si>
  <si>
    <t>human as commodity, prey, or sacrifice</t>
  </si>
  <si>
    <t>homecoming, tragic</t>
  </si>
  <si>
    <t>grave (any)</t>
  </si>
  <si>
    <t>ghost (any)</t>
  </si>
  <si>
    <t>flagellation</t>
  </si>
  <si>
    <t>fire (any)</t>
  </si>
  <si>
    <t>falling (any)</t>
  </si>
  <si>
    <t>gender of fainter</t>
  </si>
  <si>
    <t>male fainting</t>
  </si>
  <si>
    <t>female fainting</t>
  </si>
  <si>
    <t>fainting (any)</t>
  </si>
  <si>
    <t>execution</t>
  </si>
  <si>
    <t>success of elopement</t>
  </si>
  <si>
    <t>bungled or prevented elopement</t>
  </si>
  <si>
    <t>successful elopement</t>
  </si>
  <si>
    <t>elopement (any)</t>
  </si>
  <si>
    <t>dungeon</t>
  </si>
  <si>
    <t>dueling and other single combat</t>
  </si>
  <si>
    <t>kind of vice</t>
  </si>
  <si>
    <t>vice</t>
  </si>
  <si>
    <t>drugging</t>
  </si>
  <si>
    <t>dream, prophetic</t>
  </si>
  <si>
    <t>door, secret</t>
  </si>
  <si>
    <t>action on deathbed</t>
  </si>
  <si>
    <t>speech, unfinished, on deathbed</t>
  </si>
  <si>
    <t>blessing, missed</t>
  </si>
  <si>
    <t>agonies on deathbed</t>
  </si>
  <si>
    <t>deathbed</t>
  </si>
  <si>
    <t>kind of death</t>
  </si>
  <si>
    <t>sad and/or pious death</t>
  </si>
  <si>
    <t>pre-nuptual death</t>
  </si>
  <si>
    <t>emotionally induced death</t>
  </si>
  <si>
    <t>death (any)</t>
  </si>
  <si>
    <t>gender originally</t>
  </si>
  <si>
    <t>female disguised as male</t>
  </si>
  <si>
    <t>male disguised as female</t>
  </si>
  <si>
    <t>cross-gender dressing</t>
  </si>
  <si>
    <t>corpse (any)</t>
  </si>
  <si>
    <t>quality of convent</t>
  </si>
  <si>
    <t>prison in convent</t>
  </si>
  <si>
    <t>haven in convent</t>
  </si>
  <si>
    <t>convent (any)</t>
  </si>
  <si>
    <t>legality of confinement</t>
  </si>
  <si>
    <t>legal confinement</t>
  </si>
  <si>
    <t>extralegal confinement</t>
  </si>
  <si>
    <t>confinement (any)</t>
  </si>
  <si>
    <t>morality of clergyman</t>
  </si>
  <si>
    <t>good clergyman</t>
  </si>
  <si>
    <t>evil clergyman</t>
  </si>
  <si>
    <t>clergyman (any)</t>
  </si>
  <si>
    <t>child/infant, dead</t>
  </si>
  <si>
    <t>cave</t>
  </si>
  <si>
    <t>brothers, dissimilar</t>
  </si>
  <si>
    <t>blood (any)</t>
  </si>
  <si>
    <t>kind of mark</t>
  </si>
  <si>
    <t>mark, identifying (any)</t>
  </si>
  <si>
    <t>banishment</t>
  </si>
  <si>
    <t>banditti</t>
  </si>
  <si>
    <t>adultery</t>
  </si>
  <si>
    <t>gender of abductee(s)</t>
  </si>
  <si>
    <t>male abductee</t>
  </si>
  <si>
    <t>female abductee</t>
  </si>
  <si>
    <t>abduction (any)</t>
  </si>
  <si>
    <t>morality of abbess(es)</t>
  </si>
  <si>
    <t>good abbess</t>
  </si>
  <si>
    <t>bad abbess</t>
  </si>
  <si>
    <t>abbess (any)</t>
  </si>
  <si>
    <t>Year</t>
  </si>
  <si>
    <t>Title</t>
  </si>
  <si>
    <t>Gender</t>
  </si>
  <si>
    <t>Author</t>
  </si>
  <si>
    <t>Era</t>
  </si>
  <si>
    <t>Place</t>
  </si>
  <si>
    <t>Length</t>
  </si>
  <si>
    <t>3 vols</t>
  </si>
  <si>
    <t>1 vol</t>
  </si>
  <si>
    <t>2 vols</t>
  </si>
  <si>
    <t>4 vols</t>
  </si>
  <si>
    <t>72 pp</t>
  </si>
  <si>
    <t>24 pp</t>
  </si>
  <si>
    <t>36 pp</t>
  </si>
  <si>
    <t>46 pp</t>
  </si>
  <si>
    <t>38 pp</t>
  </si>
  <si>
    <t>32 pp</t>
  </si>
  <si>
    <t>5 vols</t>
  </si>
  <si>
    <t>28 pp</t>
  </si>
  <si>
    <t>7 vols</t>
  </si>
  <si>
    <t>40 pp</t>
  </si>
  <si>
    <t>149 pp</t>
  </si>
  <si>
    <t>34 pp</t>
  </si>
  <si>
    <t>156 pp</t>
  </si>
  <si>
    <t>Utterson is translator, explicably not listed in bib entry?</t>
  </si>
  <si>
    <t>35 pp</t>
  </si>
  <si>
    <t>31 pp</t>
  </si>
  <si>
    <t>Form</t>
  </si>
  <si>
    <t>Row Labels</t>
  </si>
  <si>
    <t>Grand Total</t>
  </si>
  <si>
    <t>Column Labels</t>
  </si>
  <si>
    <t>Count of Author</t>
  </si>
  <si>
    <t>mentions Cambridge</t>
  </si>
  <si>
    <t>medieval? - there is an escape to France</t>
  </si>
  <si>
    <t>England?</t>
  </si>
  <si>
    <t>France and England</t>
  </si>
  <si>
    <t>seems like 18th century - revolutionary hints</t>
  </si>
  <si>
    <t>Italy</t>
  </si>
  <si>
    <t>covers wanderings from Crucifixion to Destruction of Jerusalem</t>
  </si>
  <si>
    <t>1st century AD</t>
  </si>
  <si>
    <t>Israel?</t>
  </si>
  <si>
    <t>Naples</t>
  </si>
  <si>
    <t>Sicily</t>
  </si>
  <si>
    <t>Italy and Spain</t>
  </si>
  <si>
    <t>Naples, Spanish assassin</t>
  </si>
  <si>
    <t>three stories</t>
  </si>
  <si>
    <t>14th century</t>
  </si>
  <si>
    <t>Spain</t>
  </si>
  <si>
    <t>mentions Castile and Lisbon</t>
  </si>
  <si>
    <t>Spain and Portugal</t>
  </si>
  <si>
    <t>former times'</t>
  </si>
  <si>
    <t>Cromwell's time, 1599 – 1658</t>
  </si>
  <si>
    <t>17th century</t>
  </si>
  <si>
    <t>Scotland and England</t>
  </si>
  <si>
    <t>Wales</t>
  </si>
  <si>
    <t>Swtizerland</t>
  </si>
  <si>
    <t>mentions Vienna</t>
  </si>
  <si>
    <t>15th century</t>
  </si>
  <si>
    <t>Italy and England</t>
  </si>
  <si>
    <t>Germany</t>
  </si>
  <si>
    <t>five stories</t>
  </si>
  <si>
    <t>days which are gone'</t>
  </si>
  <si>
    <t>forty years ago is 1780</t>
  </si>
  <si>
    <t>England and Africa</t>
  </si>
  <si>
    <t>Wales and England and Switzerland</t>
  </si>
  <si>
    <t>France and Switzerland</t>
  </si>
  <si>
    <t>six stories, featuring desert, Sicily, Patagonia, Russia, Cornwall, Circassia, and desert again</t>
  </si>
  <si>
    <t>Italy, Patagonia, Russia, England, desert</t>
  </si>
  <si>
    <t>Scotland</t>
  </si>
  <si>
    <t>also somewhere other than Spain?</t>
  </si>
  <si>
    <t>Henry II, 1133 – 1189</t>
  </si>
  <si>
    <t>Germany and England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</si>
  <si>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PLTXNK151219515</t>
  </si>
  <si>
    <t>http://gdc.galegroup.com.ezproxy.library.uvic.ca/gdc/ncco/MonographsDetailsPage/MonographsDetailsWindow?failOverType=&amp;query=KE+WITCH+RAVENSWORTH.+A+ROMANCE&amp;prodId=NCCO&amp;windowstate=normal&amp;contentModules=NCCO-2%2CNCCO-1%2CNCCO-3%2CNCCO-10%2CNCCO-5%2CNCCO-4%2CNCCO-11%2CNCCO-6%2CNCCO-12%2CNCCO-7%2CNCCO-9%2CNCCO-8&amp;display-query=KE+THE+WITCH+OF+RAVENSWORTH.+A+ROMANCE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WZZGAA652027929</t>
  </si>
  <si>
    <t>http://gdc.galegroup.com.ezproxy.library.uvic.ca/gdc/ncco/MonographsDetailsPage/MonographsDetailsWindow?failOverType=&amp;query=TX+%22SIR+BERTRAND.+A+FRAGMENT%22&amp;prodId=NCCO&amp;windowstate=normal&amp;contentModules=NCCO-2%2CNCCO-1%2CNCCO-3%2CNCCO-10%2CNCCO-5%2CNCCO-4%2CNCCO-11%2CNCCO-6%2CNCCO-12%2CNCCO-7%2CNCCO-9%2CNCCO-8&amp;display-query=TX+%22SIR+BERTRAND.+A+FRAGMENT%22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RFDHSM479711146</t>
  </si>
  <si>
    <t>http://archive.org/details/vathekanarabiant00beckuoft/</t>
  </si>
  <si>
    <t>horrid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</si>
  <si>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OJRZI394238419</t>
  </si>
  <si>
    <t>http://gdc.galegroup.com.ezproxy.library.uvic.ca/gdc/ncco/MonographsDetailsPage/MonographsDetailsWindow?failOverType=&amp;query=KE+BUNGAY+CASTLE.+A+NOVEL&amp;prodId=NCCO&amp;windowstate=normal&amp;contentModules=NCCO-2%2CNCCO-1%2CNCCO-3%2CNCCO-10%2CNCCO-5%2CNCCO-4%2CNCCO-11%2CNCCO-6%2CNCCO-12%2CNCCO-7%2CNCCO-9%2CNCCO-8&amp;display-query=KE+BUNGAY+CASTLE.+A+NOVEL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SMDIWY979833789</t>
  </si>
  <si>
    <t>http://find.galegroup.com.ezproxy.library.uvic.ca/ecco/retrieve.do?inPS=true&amp;prodId=ECCO&amp;userGroupName=uvictoria&amp;tabID=T001&amp;bookId=0100200601&amp;resultListType=RESULT_LIST&amp;contentSet=ECCOArticles&amp;showLOI=&amp;docId=CW3310088569&amp;docLevel=FASCIMILE&amp;workId=CW110088569&amp;relevancePageBatch=CW110088569&amp;retrieveFormat=MULTIPAGE_DOCUMENT&amp;callistoContentSet=ECLL&amp;docPage=article&amp;hilite=y</t>
  </si>
  <si>
    <t>http://find.galegroup.com.ezproxy.library.uvic.ca/ecco/retrieve.do?inPS=true&amp;prodId=ECCO&amp;userGroupName=uvictoria&amp;tabID=T001&amp;bookId=0100200701&amp;resultListType=RESULT_LIST&amp;contentSet=ECCOArticles&amp;showLOI=&amp;docId=CW3310088957&amp;docLevel=FASCIMILE&amp;workId=CW110088957&amp;relevancePageBatch=CW110088957&amp;retrieveFormat=MULTIPAGE_DOCUMENT&amp;callistoContentSet=ECLL&amp;docPage=article&amp;hilite=y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</si>
  <si>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QHDOGD867861651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</si>
  <si>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HOUID408671620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</si>
  <si>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VNGEPP641390873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</si>
  <si>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QHDJVA764814032</t>
  </si>
  <si>
    <t>http://books.google.ca/books?id=gLwNAAAAQAAJ&amp;printsec=frontcover&amp;dq=SIR+RALPH+WILLOUGHBY&amp;hl=en&amp;sa=X&amp;ei=S7rUU_HCM-GejALasYDYAw&amp;redir_esc=y#v=onepage&amp;q&amp;f=false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</si>
  <si>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WGHZMQ556013712</t>
  </si>
  <si>
    <t>Robert II, 1316 – 1390</t>
  </si>
  <si>
    <t>the continent' may also include other countries; only France named</t>
  </si>
  <si>
    <t>Austria</t>
  </si>
  <si>
    <t>Vienna</t>
  </si>
  <si>
    <t>Lake Geneva</t>
  </si>
  <si>
    <t>N.B.</t>
  </si>
  <si>
    <t>England? - mentions that main char goes to France in conclusion, so much not be in France</t>
  </si>
  <si>
    <t>19th century</t>
  </si>
  <si>
    <t>Polstead murder, London Times, April 1828</t>
  </si>
  <si>
    <t>Florence</t>
  </si>
  <si>
    <t>13th century</t>
  </si>
  <si>
    <t>main char is Italian</t>
  </si>
  <si>
    <t>Scotland and Italy</t>
  </si>
  <si>
    <t>mentions son of Edward III; presumably also England?</t>
  </si>
  <si>
    <t>three generations - seems like England</t>
  </si>
  <si>
    <t>South America</t>
  </si>
  <si>
    <t>mentions Lima</t>
  </si>
  <si>
    <t>England and Ireland</t>
  </si>
  <si>
    <t>frame tale is 'somewhere in the New World'</t>
  </si>
  <si>
    <t>Venice</t>
  </si>
  <si>
    <t>A German Story; also mentions the Bastille, but doesn't seem to have been set in France?</t>
  </si>
  <si>
    <t>mentions Lady Jane Gray and Henry VIII; Edward VI is an active character</t>
  </si>
  <si>
    <t>Poland</t>
  </si>
  <si>
    <t>historical'</t>
  </si>
  <si>
    <t>Venice; there is a Doge</t>
  </si>
  <si>
    <t>mentions Emperor- of France? what time?</t>
  </si>
  <si>
    <t>Portugal</t>
  </si>
  <si>
    <t>Madrid</t>
  </si>
  <si>
    <t>four stories</t>
  </si>
  <si>
    <t>twenty verse tales</t>
  </si>
  <si>
    <t>mentions Godwin</t>
  </si>
  <si>
    <t>Wales AND NEWGATE?</t>
  </si>
  <si>
    <t>character born in Newgate; mentions Frankenstein; might involve more locations, since it mentions 'travels'</t>
  </si>
  <si>
    <t>Denmark</t>
  </si>
  <si>
    <t>Ireland</t>
  </si>
  <si>
    <t>Ireland and Portugal</t>
  </si>
  <si>
    <t>mentions a Queen, and the Dauphin</t>
  </si>
  <si>
    <t>17th and 18th centuries</t>
  </si>
  <si>
    <t>starts in 17th century, covers 150 years; involves several Spaniards?</t>
  </si>
  <si>
    <t>Italy and Ireland</t>
  </si>
  <si>
    <t>Ireland and England</t>
  </si>
  <si>
    <t>mentions London</t>
  </si>
  <si>
    <t>http://books.google.ca/books/about/The_Cavern_of_Horrors_Or_Miseries_of_Mir.html?id=-VQHAAAAQAAJ&amp;redir_esc=y</t>
  </si>
  <si>
    <t>http://find.galegroup.com.ezproxy.library.uvic.ca/ecco/retrieve.do?inPS=true&amp;prodId=ECCO&amp;userGroupName=uvictoria&amp;tabID=T001&amp;bookId=1346700500&amp;resultListType=RESULT_LIST&amp;contentSet=ECCOArticles&amp;showLOI=&amp;docId=CB3329803060&amp;docLevel=FASCIMILE&amp;workId=CB129803060&amp;relevancePageBatch=CB129803060&amp;retrieveFormat=MULTIPAGE_DOCUMENT&amp;callistoContentSet=ECLL&amp;docPage=article&amp;hilite=y</t>
  </si>
  <si>
    <t>http://find.galegroup.com.ezproxy.library.uvic.ca/ecco/retrieve.do?retrieveOtherVolume=true&amp;inPS=true&amp;prodId=ECCO&amp;userGroupName=uvictoria&amp;tabID=T001&amp;bookId=0259200102&amp;resultListType=RESULT_LIST&amp;currentPosition=1&amp;contentSet=ECCOArticles&amp;showLOI=&amp;docId=CW3315891218&amp;docLevel=FASCIMILE&amp;workId=CW115891218&amp;relevancePageBatch=CW115891218&amp;retrieveFormat=MULTIPAGE_DOCUMENT&amp;callistoContentSet=ECLL&amp;docPage=article&amp;hilite=y</t>
  </si>
  <si>
    <t>PDF only</t>
  </si>
  <si>
    <t>OCR</t>
  </si>
  <si>
    <t>Google</t>
  </si>
  <si>
    <t>books.google.ca/books?id=lLABAAAAQAAJ</t>
  </si>
  <si>
    <t>Uvic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</si>
  <si>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NQEWFD661209029</t>
  </si>
  <si>
    <t>http://books.google.ca/books?id=BWEmAAAAMAAJ&amp;printsec=frontcover&amp;dq=SALATHIEL.+A+STORY+OF+THE+PAST,+THE+PRESENT,+AND+THE+FUTURE&amp;hl=en&amp;sa=X&amp;ei=OcHhU8v5DdDdoATYiIHwCQ&amp;ved=0CBsQ6AEwAA#v=onepage&amp;q=SALATHIEL.%20A%20STORY%20OF%20THE%20PAST%2C%20THE%20PRESENT%2C%20AND%20THE%20FUTURE&amp;f=false</t>
  </si>
  <si>
    <t>none!</t>
  </si>
  <si>
    <t>THE ITALIAN BANDITTI, OR, THE SECRET HISTORY OF HENRY AND MATILDA. A ROMANCE.</t>
  </si>
  <si>
    <t>HORRIBLE REVENGE, OR, THE MONSTER OF ITALY!! With HORRIBLE REVENGE is bound HOPELESS LOVE. AN INTERESTING TALE</t>
  </si>
  <si>
    <t>http://find.galegroup.com.ezproxy.library.uvic.ca/ecco/retrieve.do?inPS=true&amp;prodId=ECCO&amp;userGroupName=uvictoria&amp;tabID=T001&amp;bookId=0036800600&amp;resultListType=RESULT_LIST&amp;contentSet=ECCOArticles&amp;showLOI=&amp;docId=CW3309159972&amp;docLevel=FASCIMILE&amp;workId=CW109159972&amp;relevancePageBatch=CW109159972&amp;retrieveFormat=MULTIPAGE_DOCUMENT&amp;callistoContentSet=ECLL&amp;docPage=article&amp;hilite=y</t>
  </si>
  <si>
    <t>perfect</t>
  </si>
  <si>
    <t>none</t>
  </si>
  <si>
    <t>too many; not needed</t>
  </si>
  <si>
    <t>books.google.ca/books?id=xKgBAAAAQAAJ</t>
  </si>
  <si>
    <t>books.google.com/books?id=a6cBAAAAQAAJ</t>
  </si>
  <si>
    <t>books.google.com/books?id=-VQHAAAAQAAJ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</si>
  <si>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DYDQDI691770196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</si>
  <si>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MKPRWY596071328</t>
  </si>
  <si>
    <t>http://books.google.ca/books?id=5LQBAAAAQAAJ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</si>
  <si>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WBJGAJ868344290</t>
  </si>
  <si>
    <t>could scan my own physical copy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</si>
  <si>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BCOLNN022408250</t>
  </si>
  <si>
    <t>http://books.google.ca/books?id=Sr1LAAAAYAAJ</t>
  </si>
  <si>
    <t>http://gdc.galegroup.com.ezproxy.library.uvic.ca/gdc/ncco/MonographsDetailsPage/MonographsDetailsWindow?failOverType=&amp;query=KE+LIBERTINE+charlotte+dacre&amp;prodId=NCCO&amp;windowstate=normal&amp;contentModules=NCCO-2%2CNCCO-1%2CNCCO-3%2CNCCO-10%2CNCCO-5%2CNCCO-4%2CNCCO-11%2CNCCO-6%2CNCCO-12%2CNCCO-7%2CNCCO-9%2CNCCO-8&amp;display-query=KE+THE+LIBERTINE+charlotte+dacre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VCTZDI504410513</t>
  </si>
  <si>
    <t>http://voyager.library.uvic.ca/vwebv/holdingsInfo?bibId=239345</t>
  </si>
  <si>
    <t>PRINT ONLY (?!)</t>
  </si>
  <si>
    <t>http://books.google.ca/books?id=faZBAQAAMAAJ</t>
  </si>
  <si>
    <t>http://literature.proquest.com.ezproxy.library.uvic.ca/searchFulltext.do?id=Z000031929&amp;divLevel=0&amp;area=Prose&amp;DurUrl=Yes&amp;forward=textsFT&amp;queryType=findWork</t>
  </si>
  <si>
    <t>seems like 18th century</t>
  </si>
  <si>
    <t>char is son of Louis XV (1710 – 1774)</t>
  </si>
  <si>
    <t>Queen Elizabeth I (1533 – 1603)</t>
  </si>
  <si>
    <t>girls are daughters of Mary Queen of Scots; QEI (1533 – 1603) is a character</t>
  </si>
  <si>
    <t>historical'; Earl of Salisbury is a character; Salisbury is son of Henry II --&gt; William Longespée, 3rd Earl of Salisbury (c. 1176 – 7 March 1226)</t>
  </si>
  <si>
    <t>St Brice's Day massacre 1002</t>
  </si>
  <si>
    <t>11th century</t>
  </si>
  <si>
    <t>England and France</t>
  </si>
  <si>
    <t>London</t>
  </si>
  <si>
    <t>Egypt</t>
  </si>
  <si>
    <t>Nile, Memphis - Epicureans?</t>
  </si>
  <si>
    <t>Henry VI (1421 – 1471)</t>
  </si>
  <si>
    <t>Germany, France, England</t>
  </si>
  <si>
    <t>reading it - haven't read summary</t>
  </si>
  <si>
    <t>Google 2</t>
  </si>
  <si>
    <t>Uvic 2</t>
  </si>
  <si>
    <t>Uvic 3</t>
  </si>
  <si>
    <t>books.google.com/books?id=vZglAAAAMAAJ</t>
  </si>
  <si>
    <t>books.google.com/books?id=gLwNAAAAQAAJ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</si>
  <si>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HFPUTZ912392974</t>
  </si>
  <si>
    <t>http://babel.hathitrust.org/cgi/pt?id=uiuo.ark:/13960/t10p1rt7k;view=1up;seq=1</t>
  </si>
  <si>
    <t>http://search.proquest.com.ezproxy.library.uvic.ca/docview/5100261?pq-origsite=summon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</si>
  <si>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XMSOVU250648381</t>
  </si>
  <si>
    <t>Uvic 4</t>
  </si>
  <si>
    <t>Uvic 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</si>
  <si>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BJORRJ474609425</t>
  </si>
  <si>
    <t>http://babel.hathitrust.org/cgi/pt?id=nyp.33433074959812;view=1up;seq=1</t>
  </si>
  <si>
    <t>http://babel.hathitrust.org/cgi/pt?id=uc2.ark:/13960/t10p0wt2f;view=1up;seq=1</t>
  </si>
  <si>
    <t>http://search.proquest.com.ezproxy.library.uvic.ca/docview/4700300?pq-origsite=summon</t>
  </si>
  <si>
    <t>http://www.jstor.org.ezproxy.library.uvic.ca/stable/10.2307/3044813?origin=api</t>
  </si>
  <si>
    <t>books.google.com/books?id=QjwXAAAAYAAJ</t>
  </si>
  <si>
    <t>books.google.com/books?id=UXRKAAAAYAAJ</t>
  </si>
  <si>
    <t>books.google.com/books?id=-N80AAAAMAAJ</t>
  </si>
  <si>
    <t>Google 3</t>
  </si>
  <si>
    <t>http://babel.hathitrust.org/cgi/pt?id=mdp.39015012322940;view=1up;seq=7</t>
  </si>
  <si>
    <t>http://babel.hathitrust.org/cgi/pt?id=hvd.hxg8vn;view=1up;seq=5</t>
  </si>
  <si>
    <t>http://search.proquest.com.ezproxy.library.uvic.ca/docview/4943234?pq-origsite=summon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</si>
  <si>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HLXQMD333670751</t>
  </si>
  <si>
    <t>books.google.com/books?id=a9MGAAAAQAAJ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</si>
  <si>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IDLRRE217386027#</t>
  </si>
  <si>
    <t>http://find.galegroup.com.ezproxy.library.uvic.ca/ecco/retrieve.do?inPS=true&amp;prodId=ECCO&amp;userGroupName=uvictoria&amp;tabID=T001&amp;bookId=1112100201&amp;resultListType=RESULT_LIST&amp;contentSet=ECCOArticles&amp;showLOI=&amp;docId=CW3316472812&amp;docLevel=FASCIMILE&amp;workId=CW116472812&amp;relevancePageBatch=CW116472812&amp;retrieveFormat=MULTIPAGE_DOCUMENT&amp;callistoContentSet=ECLL&amp;docPage=article&amp;hilite=y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</si>
  <si>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XDWNCE373194225</t>
  </si>
  <si>
    <t>http://search.proquest.com.ezproxy.library.uvic.ca/docview/8379981?pq-origsite=summon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</si>
  <si>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KBVQLP655609330</t>
  </si>
  <si>
    <t>books.google.com/books?id=LV0JAAAAQAAJ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</si>
  <si>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ZACNR949427053</t>
  </si>
  <si>
    <t>http://infoweb.newsbank.com.ezproxy.library.uvic.ca/iw-search/we/Evans?p_action=doc&amp;p_theme=eai&amp;p_topdoc=1&amp;p_docnum=1&amp;p_sort=YMD_date:D&amp;p_product=SHAW&amp;p_text_direct-0=u433=(%208538%20)|u433ad=(%208538%20)&amp;p_nbid=O5BJ58IPMTQwNzc5MjQxMS45MTkwODoxOjE1OjE0Mi4xMDQuMjQwLjE5NA&amp;p_docref=</t>
  </si>
  <si>
    <t>http://site.ebrary.com.ezproxy.library.uvic.ca/lib/uvic/docDetail.action?docID=10175784</t>
  </si>
  <si>
    <t>books.google.com/books?id=4lWpNes_kOAC</t>
  </si>
  <si>
    <t>books.google.com/books?id=2LsNAAAAQAAJ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</si>
  <si>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ZBDNGV107471552</t>
  </si>
  <si>
    <t>http://site.ebrary.com.ezproxy.library.uvic.ca/lib/uvic/docDetail.action?docID=10193387</t>
  </si>
  <si>
    <t>http://archive.org/details/stleontaleofsixt00godwuoft/</t>
  </si>
  <si>
    <t>http://infoweb.newsbank.com.ezproxy.library.uvic.ca/iw-search/we/Evans?p_action=doc&amp;p_theme=eai&amp;p_topdoc=1&amp;p_docnum=1&amp;p_sort=YMD_date:D&amp;p_product=SHAW&amp;p_text_direct-0=u433=(%20577%20)|u433ad=(%20577%20)&amp;p_nbid=E4CF49GAMTQwNzc5MjgxOC4yODkyNDQ6MToxNToxNDIuMTA0LjI0MC4xOTQ&amp;p_docref=</t>
  </si>
  <si>
    <t>books.google.com/books?id=ynYOAAAAIAAJ</t>
  </si>
  <si>
    <t>books.google.com/books?id=ay8JAAAAQAAJ</t>
  </si>
  <si>
    <t>books.google.com/books?id=p3slAAAAMAAJ</t>
  </si>
  <si>
    <t>http://literature.proquest.com.ezproxy.library.uvic.ca/searchFulltext.do?id=Z001579489&amp;divLevel=0&amp;area=Prose&amp;DurUrl=Yes&amp;forward=textsFT&amp;queryType=findWork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</si>
  <si>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OHLIZ376500351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</si>
  <si>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ERRDPW099843811</t>
  </si>
  <si>
    <t>books.google.com/books?id=WQarJKtko1kC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</si>
  <si>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ZMOJZO543190033</t>
  </si>
  <si>
    <t>books.google.com/books?id=b1YNbh01AGgC</t>
  </si>
  <si>
    <t>http://find.galegroup.com.ezproxy.library.uvic.ca/ecco/infomark.do?contentSet=ECCOArticles&amp;docType=ECCOArticles&amp;bookId=1209600100&amp;type=getFullCitation&amp;tabID=T001&amp;prodId=ECCO&amp;docLevel=TEXT_GRAPHICS&amp;version=1.0&amp;source=library&amp;userGroupName=uvictoria</t>
  </si>
  <si>
    <t>books.google.com/books?id=WyYHAAAAQAAJ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</si>
  <si>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HTIHRL176344453</t>
  </si>
  <si>
    <t>books.google.com/books?id=XqgBAAAAQAAJ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</si>
  <si>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TOPOSL110619906</t>
  </si>
  <si>
    <t>books.google.com/books?id=1aYBAAAAQAAJ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</si>
  <si>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WMBJIP828779735</t>
  </si>
  <si>
    <t>books.google.com/books?id=pmYOAAAAQAAJ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</si>
  <si>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VQTYY415502764</t>
  </si>
  <si>
    <t>books.google.com/books?id=jNg-AAAAIAAJ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</si>
  <si>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KSOONH428377696</t>
  </si>
  <si>
    <t>http://babel.hathitrust.org/cgi/pt?id=uc2.ark:/13960/t5r78861x;view=1up;seq=5</t>
  </si>
  <si>
    <t>http://babel.hathitrust.org/cgi/pt?id=uc1.b3554642;view=1up;seq=11</t>
  </si>
  <si>
    <t>http://babel.hathitrust.org/cgi/pt?id=inu.30000115106886;view=1up;seq=5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</si>
  <si>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XBTPTV495362300</t>
  </si>
  <si>
    <t>http://babel.hathitrust.org/cgi/pt?id=uiuo.ark:/13960/t3bz6wf26;view=1up;seq=7</t>
  </si>
  <si>
    <t>books.google.com/books?id=jAs9AAAAcAAJ</t>
  </si>
  <si>
    <t>http://literature.proquest.com.ezproxy.library.uvic.ca/searchFulltext.do?id=Z001578733&amp;divLevel=0&amp;area=Prose&amp;DurUrl=Yes&amp;forward=textsFT&amp;queryType=findWork</t>
  </si>
  <si>
    <t>books.google.com/books?id=yrkBAAAAQAAJ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</si>
  <si>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WKGVG302908236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</si>
  <si>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DYSCIO002576125</t>
  </si>
  <si>
    <t>http://babel.hathitrust.org/cgi/pt?id=inu.30000108799242;view=1up;seq=15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</si>
  <si>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XHFIS639479907</t>
  </si>
  <si>
    <t>http://babel.hathitrust.org/cgi/pt?id=uc1.b3123737;view=1up;seq=1</t>
  </si>
  <si>
    <t>books.google.com/books?id=MRI1AAAAMAAJ</t>
  </si>
  <si>
    <t>http://babel.hathitrust.org/cgi/pt?id=mdp.39015063938685;view=1up;seq=11</t>
  </si>
  <si>
    <t>books.google.com/books?id=xn_EtARo2LsC</t>
  </si>
  <si>
    <t>http://babel.hathitrust.org/cgi/pt?id=nyp.33433074861299;view=1up;seq=13</t>
  </si>
  <si>
    <t>http://babel.hathitrust.org/cgi/pt?id=pst.000012620142;view=1up;seq=8</t>
  </si>
  <si>
    <t>http://babel.hathitrust.org/cgi/pt?id=hvd.32044078903069;view=1up;seq=7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</si>
  <si>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SMIYT131302518</t>
  </si>
  <si>
    <t>http://infoweb.newsbank.com.ezproxy.library.uvic.ca/iw-search/we/Evans?p_action=doc&amp;p_theme=eai&amp;p_topdoc=1&amp;p_docnum=1&amp;p_sort=YMD_date:D&amp;p_product=SHAW&amp;p_text_direct-0=u433=(%20702%20)|u433ad=(%20702%20)&amp;p_nbid=V56K53NKMTQwNzc5NzYwMi4xODI2Mzc6MToxNToxNDIuMTA0LjI0MC4xOTQ&amp;p_docref=</t>
  </si>
  <si>
    <t>http://infoweb.newsbank.com.ezproxy.library.uvic.ca/iw-search/we/Evans?p_action=doc&amp;p_theme=eai&amp;p_topdoc=1&amp;p_docnum=1&amp;p_sort=YMD_date:D&amp;p_product=SHAW&amp;p_text_direct-0=u433=(%202454%20)|u433ad=(%202454%20)&amp;p_nbid=V4FP4CBDMTQwNzc5NzYwNC40NzE0MjM6MToxNToxNDIuMTA0LjI0MC4xOTQ&amp;p_docref=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</si>
  <si>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MPZKXU052285591</t>
  </si>
  <si>
    <t>books.google.com/books?id=-YpPAAAAcAAJ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</si>
  <si>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KWXRF323169254#</t>
  </si>
  <si>
    <t>books.google.com/books?id=43ZAAQAAMAAJ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</si>
  <si>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CZEZUC576301978</t>
  </si>
  <si>
    <t>http://search.proquest.com.ezproxy.library.uvic.ca/docview/4662090?pq-origsite=summon</t>
  </si>
  <si>
    <t>http://find.galegroup.com.ezproxy.library.uvic.ca/ecco/infomark.do?contentSet=ECCOArticles&amp;docType=ECCOArticles&amp;bookId=0310901101&amp;type=getFullCitation&amp;tabID=T001&amp;prodId=ECCO&amp;docLevel=TEXT_GRAPHICS&amp;version=1.0&amp;source=library&amp;userGroupName=uvictoria</t>
  </si>
  <si>
    <t>http://search.proquest.com.ezproxy.library.uvic.ca/docview/4666843?pq-origsite=summon</t>
  </si>
  <si>
    <t>books.google.com/books?id=z8sjAAAAMAAJ</t>
  </si>
  <si>
    <t>http://babel.hathitrust.org/cgi/pt?id=uiuo.ark:/13960/t9571xn09;view=1up;seq=7</t>
  </si>
  <si>
    <t>http://babel.hathitrust.org/cgi/pt?id=njp.32101066591759;view=1up;seq=1</t>
  </si>
  <si>
    <t>books.google.com/books?id=a_pLAAAAcAAJ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</si>
  <si>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DXDAES958231608</t>
  </si>
  <si>
    <t>books.google.com/books?id=Cv0yAQAAMAAJ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</si>
  <si>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ACKWDM496797608</t>
  </si>
  <si>
    <t>http://babel.hathitrust.org/cgi/pt?id=uc2.ark:/13960/t8sb4332n;view=1up;seq=5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</si>
  <si>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OVJNN133700940</t>
  </si>
  <si>
    <t>books.google.com/books?id=9H4jT25HBhUC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</si>
  <si>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ROTDD314259271</t>
  </si>
  <si>
    <t>http://babel.hathitrust.org/cgi/pt?id=hvd.32044010442572;view=1up;seq=9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</si>
  <si>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RCUJJF450012249</t>
  </si>
  <si>
    <t>books.google.com/books?id=tTY4AQAAMAAJ</t>
  </si>
  <si>
    <t>books.google.com/books?id=Yx8GAAAAQAAJ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</si>
  <si>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YGLSXB264288900</t>
  </si>
  <si>
    <t>books.google.com/books?id=gR4GAAAAQAAJ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</si>
  <si>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RROBDA995697122</t>
  </si>
  <si>
    <t>books.google.com/books?id=wakBAAAAQAAJ</t>
  </si>
  <si>
    <t>books.google.com/books?id=LQQ1AAAAMAAJ</t>
  </si>
  <si>
    <t>books.google.com/books?id=MJ5WAAAAcAAJ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</si>
  <si>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AMCNSC439866904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</si>
  <si>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DXSDQD695706418</t>
  </si>
  <si>
    <t>books.google.com/books?id=tAY1AAAAMAAJ</t>
  </si>
  <si>
    <t>http://www.jstor.org.ezproxy.library.uvic.ca/stable/40099721</t>
  </si>
  <si>
    <t>books.google.com/books?id=vKASAAAAYAAJ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</si>
  <si>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RFUYIT033653098</t>
  </si>
  <si>
    <t>books.google.com/books?id=AqwBAAAAQAAJ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</si>
  <si>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WSLQTX314633710</t>
  </si>
  <si>
    <t>http://babel.hathitrust.org/cgi/pt?id=njp.32101032329086;view=1up;seq=7</t>
  </si>
  <si>
    <t>http://search.proquest.com.ezproxy.library.uvic.ca/docview/4682971?pq-origsite=summon</t>
  </si>
  <si>
    <t>books.google.com/books?id=lVoCAAAAQAAJ</t>
  </si>
  <si>
    <t>http://babel.hathitrust.org/cgi/pt?id=uc1.b4105463;view=1up;seq=7</t>
  </si>
  <si>
    <t>books.google.com/books?id=RvEOAAAAIAAJ</t>
  </si>
  <si>
    <t>books.google.com/books?id=Ht4NAAAAQAAJ</t>
  </si>
  <si>
    <t>http://babel.hathitrust.org/cgi/pt?id=nyp.33433074874755;view=1up;seq=7</t>
  </si>
  <si>
    <t>http://babel.hathitrust.org/cgi/pt?id=hvd.hn4el8;view=1up;seq=9</t>
  </si>
  <si>
    <t>http://babel.hathitrust.org/cgi/pt?id=hvd.hn4ekf;view=1up;seq=7</t>
  </si>
  <si>
    <t>books.google.com/books?id=BFEhAAAAMAAJ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</si>
  <si>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FBCTLJ316755750</t>
  </si>
  <si>
    <t>http://babel.hathitrust.org/cgi/pt?id=nyp.33433074877691;view=1up;seq=5</t>
  </si>
  <si>
    <t>http://babel.hathitrust.org/cgi/pt?id=nyp.33433074874276;view=1up;seq=11</t>
  </si>
  <si>
    <t>books.google.com/books?id=mrgBAAAAQAAJ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</si>
  <si>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MRXHLR953938931</t>
  </si>
  <si>
    <t>books.google.com/books?isbn=1120785898</t>
  </si>
  <si>
    <t>books.google.com/books?id=jE_KnQEACAAJ</t>
  </si>
  <si>
    <t>http://search.proquest.com.ezproxy.library.uvic.ca/docview/6101620?pq-origsite=summon</t>
  </si>
  <si>
    <t>http://literature.proquest.com.ezproxy.library.uvic.ca/toc.do?sourceId=Z000415796&amp;action=new&amp;area=poetry-toc&amp;divLevel=0&amp;queryId=&amp;mapping=toc#scroll&amp;DurUrl=Yes</t>
  </si>
  <si>
    <t>books.google.com/books?id=cFg8qAAACAAJ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</si>
  <si>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QAFHNQ976858902</t>
  </si>
  <si>
    <t>books.google.com/books?id=bgU1AAAAMAAJ</t>
  </si>
  <si>
    <t>books.google.com/books?id=Zr4NAAAAQAAJ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</si>
  <si>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JRRZUB024809038</t>
  </si>
  <si>
    <t>http://babel.hathitrust.org/cgi/pt?id=mdp.39015027528697;view=1up;seq=9</t>
  </si>
  <si>
    <t>books.google.com/books?id=Q8IjAAAAMAAJ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</si>
  <si>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WEVAVX487647602</t>
  </si>
  <si>
    <t>http://babel.hathitrust.org/cgi/pt?id=uc2.ark:/13960/t6k073h5r;view=1up;seq=5</t>
  </si>
  <si>
    <t>http://babel.hathitrust.org/cgi/pt?id=nyp.33433074893037;view=1up;seq=7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</si>
  <si>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PWRONY984169496</t>
  </si>
  <si>
    <t>http://literature.proquest.com.ezproxy.library.uvic.ca/searchFulltext.do?id=Z000034404&amp;divLevel=0&amp;area=Prose&amp;DurUrl=Yes&amp;forward=textsFT&amp;queryType=findWork</t>
  </si>
  <si>
    <t>books.google.com/books?id=jag_AAAAYAAJ</t>
  </si>
  <si>
    <t>http://babel.hathitrust.org/cgi/pt?id=nnc1.0315131394;view=1up;seq=5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</si>
  <si>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YYKIWY600421040</t>
  </si>
  <si>
    <t>books.google.com/books?id=WPU7AAAAYAAJ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</si>
  <si>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INYPIR812344132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</si>
  <si>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CJMYEF264449673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</si>
  <si>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BMVOGQ485912935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</si>
  <si>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YSQUBT472639316</t>
  </si>
  <si>
    <t>books.google.com/books?id=-qkBAAAAQAAJ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</si>
  <si>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CUCQHB853419200</t>
  </si>
  <si>
    <t>http://babel.hathitrust.org/cgi/pt?id=uiuo.ark:/13960/t63496n5k;view=1up;seq=9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</si>
  <si>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JIEOCY729182639</t>
  </si>
  <si>
    <t>books.google.com/books?id=YCQJAAAAQAAJ</t>
  </si>
  <si>
    <t>books.google.com/books?id=3rUNAAAAQAAJ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</si>
  <si>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XLCTXW459217013</t>
  </si>
  <si>
    <t>http://babel.hathitrust.org/cgi/pt?id=mdp.39015012371368;view=1up;seq=1</t>
  </si>
  <si>
    <t>http://babel.hathitrust.org/cgi/pt?id=uc2.ark:/13960/t85h7q10h;view=1up;seq=7</t>
  </si>
  <si>
    <t>http://babel.hathitrust.org/cgi/pt?id=uc2.ark:/13960/t7fq9s098;view=1up;seq=9</t>
  </si>
  <si>
    <t>books.google.com/books?id=YEM1AAAAMAAJ</t>
  </si>
  <si>
    <t>books.google.com/books?id=1KRbAAAAQAAJ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</si>
  <si>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DUUQRB605059981</t>
  </si>
  <si>
    <t>http://babel.hathitrust.org/cgi/pt?id=njp.32101065844480;view=1up;seq=1</t>
  </si>
  <si>
    <t>http://babel.hathitrust.org/cgi/pt?id=mdp.39015029497743;view=1up;seq=9</t>
  </si>
  <si>
    <t>http://babel.hathitrust.org/cgi/pt?id=mdp.39015063949815;view=1up;seq=6</t>
  </si>
  <si>
    <t>books.google.com/books?id=oEFWAAAAcAAJ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</si>
  <si>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AOBYFS557419000</t>
  </si>
  <si>
    <t>books.google.com/books?id=v6oBAAAAQAAJ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</si>
  <si>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PBZMC111870068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</si>
  <si>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IXCSSU125807932</t>
  </si>
  <si>
    <t>books.google.com/books?id=ZMsBAAAAQAAJ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</si>
  <si>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NHGLPF453616603</t>
  </si>
  <si>
    <t>http://babel.hathitrust.org/cgi/pt?id=dul1.ark:/13960/t76t1w51q;view=1up;seq=9</t>
  </si>
  <si>
    <t>books.google.com/books?id=Xi41AAAAMAAJ</t>
  </si>
  <si>
    <t>http://books.google.com/books?id=Lh0GAAAAQAAJ&amp;printsec=frontcover&amp;dq=ROCHE-BLANCHE,+OR,+THE+HUNTERS+OF+THE+PYRENEES.+A+ROMANCE&amp;hl=en&amp;sa=X&amp;ei=dqPvU_3ICZWAygT1vYHoAQ&amp;ved=0CCIQ6AEwAQ#v=onepage&amp;q=ROCHE-BLANCHE%2C%20OR%2C%20THE%20HUNTERS%20OF%20THE%20PYRENEES.%20A%20ROMANCE&amp;f=false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</si>
  <si>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HCSXEQ349552668</t>
  </si>
  <si>
    <t>http://babel.hathitrust.org/cgi/pt?id=uiuo.ark:/13960/t1pg28w38;view=1up;seq=7</t>
  </si>
  <si>
    <t>http://babel.hathitrust.org/cgi/pt?id=hvd.hwe3lz;view=1up;seq=5</t>
  </si>
  <si>
    <t>books.google.com/books?id=-15NAAAAcAAJ</t>
  </si>
  <si>
    <t>books.google.com/books?id=3T1WAAAAcAAJ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</si>
  <si>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QVQSGU814063448</t>
  </si>
  <si>
    <t>books.google.com/books?id=dzA3AAAAIAAJ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</si>
  <si>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TDNAWV734800945</t>
  </si>
  <si>
    <t>books.google.com/books?id=Les9AAAAYAAJ</t>
  </si>
  <si>
    <t>books.google.com/books?id=5RkGAAAAQAAJ</t>
  </si>
  <si>
    <t>http://babel.hathitrust.org/cgi/pt?id=hvd.hwnnx2;view=1up;seq=7</t>
  </si>
  <si>
    <t>http://babel.hathitrust.org/cgi/pt?id=wu.89016100521;view=1up;seq=9</t>
  </si>
  <si>
    <t>http://babel.hathitrust.org/cgi/pt?id=hvd.hwnnx6;view=1up;seq=5</t>
  </si>
  <si>
    <t>books.google.com/books?id=CXvUWr9RDU4C</t>
  </si>
  <si>
    <t>books.google.com/books?id=ko8VAAAAYAAJ</t>
  </si>
  <si>
    <t>books.google.com/books?id=XDA1AAAAMAAJ</t>
  </si>
  <si>
    <t>http://babel.hathitrust.org/cgi/pt?id=mdp.39015063950110;view=1up;seq=9</t>
  </si>
  <si>
    <t>http://babel.hathitrust.org/cgi/pt?id=mdp.39015021305142;view=1up;seq=7</t>
  </si>
  <si>
    <t>http://babel.hathitrust.org/cgi/pt?id=mdp.39015013472025;view=1up;seq=3</t>
  </si>
  <si>
    <t>books.google.com/books?id=e_W0eXirZ3oC</t>
  </si>
  <si>
    <t>books.google.com/books?id=VCY1AAAAMAAJ</t>
  </si>
  <si>
    <t>books.google.com/books?id=zQxHAAAAYAAJ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</si>
  <si>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BSTAD774871921#</t>
  </si>
  <si>
    <t>books.google.com/books?id=KlsmAAAAMAAJ</t>
  </si>
  <si>
    <t>books.google.com/books?id=y1omAAAAMAAJ</t>
  </si>
  <si>
    <t>books.google.com/books?id=lgwGAAAAQAAJ</t>
  </si>
  <si>
    <t>http://literature.proquest.com.ezproxy.library.uvic.ca/searchFulltext.do?id=Z000042501&amp;divLevel=0&amp;area=Prose&amp;DurUrl=Yes&amp;forward=textsFT&amp;queryType=findWork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</si>
  <si>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BPDOUY440978194</t>
  </si>
  <si>
    <t>books.google.com/books?id=X-U8AQAAIAAJ</t>
  </si>
  <si>
    <t>books.google.com/books?id=q1kmAAAAMAAJ</t>
  </si>
  <si>
    <t>books.google.com/books?id=vksJAAAAQAAJ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</si>
  <si>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FDZMU204246389</t>
  </si>
  <si>
    <t>http://babel.hathitrust.org/cgi/pt?id=mdp.39015033367650;view=1up;seq=9</t>
  </si>
  <si>
    <t>books.google.com/books?id=F1smAAAAMAAJ</t>
  </si>
  <si>
    <t>books.google.com/books?id=_gwUAAAAQAAJ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</si>
  <si>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EMGYCB036187635</t>
  </si>
  <si>
    <t>http://babel.hathitrust.org/cgi/pt?id=dul1.ark:/13960/t3708t937;view=1up;seq=5</t>
  </si>
  <si>
    <t>http://babel.hathitrust.org/cgi/pt?id=ucm.5325889951;view=1up;seq=5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</si>
  <si>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UDQKZA306700773</t>
  </si>
  <si>
    <t>http://babel.hathitrust.org/cgi/pt?id=uiuo.ark:/13960/t76t1924s;view=1up;seq=9</t>
  </si>
  <si>
    <t>http://babel.hathitrust.org/cgi/pt?id=uc2.ark:/13960/t86h4h94q;view=1up;seq=9</t>
  </si>
  <si>
    <t>books.google.com/books?id=Id8GAAAAQAAJ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</si>
  <si>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ISCFGW667105458</t>
  </si>
  <si>
    <t>books.google.com/books?id=PSU7AAAAYAAJ</t>
  </si>
  <si>
    <t>http://babel.hathitrust.org/cgi/pt?id=njp.32101065709832;view=1up;seq=1</t>
  </si>
  <si>
    <t>http://babel.hathitrust.org/cgi/pt?id=hvd.hn3q3c;view=1up;seq=1</t>
  </si>
  <si>
    <t>http://babel.hathitrust.org/cgi/pt?id=njp.32101065710756;view=1up;seq=1</t>
  </si>
  <si>
    <t>http://babel.hathitrust.org/cgi/pt?id=uc2.ark:/13960/t3rv0g31p;view=1up;seq=11</t>
  </si>
  <si>
    <t>http://babel.hathitrust.org/cgi/pt?id=njp.32101062743727;view=1up;seq=1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</si>
  <si>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DCZDK029671388</t>
  </si>
  <si>
    <t>mentions pounds, seems like 18th c</t>
  </si>
  <si>
    <t>English</t>
  </si>
  <si>
    <t>contemporary</t>
  </si>
  <si>
    <t>German</t>
  </si>
  <si>
    <t>mentions Yorkshire</t>
  </si>
  <si>
    <t>Area</t>
  </si>
  <si>
    <t>Setting</t>
  </si>
  <si>
    <t>mentions that the family moves to France</t>
  </si>
  <si>
    <t>calls it a 'modern' oedipus</t>
  </si>
  <si>
    <t>Italian?</t>
  </si>
  <si>
    <t>England, Italy, and Greece</t>
  </si>
  <si>
    <t>the year is 1557. mentions QEI</t>
  </si>
  <si>
    <t>French?</t>
  </si>
  <si>
    <t>Scottish</t>
  </si>
  <si>
    <t>Henry III (1207 – 16 November 1272)</t>
  </si>
  <si>
    <t>Italian</t>
  </si>
  <si>
    <t>past?</t>
  </si>
  <si>
    <t>past - feudal</t>
  </si>
  <si>
    <t>past - Elizabethan</t>
  </si>
  <si>
    <t>books.google.com/books?id=FmZVAAAAcAAJ</t>
  </si>
  <si>
    <t>books.google.com/books?id=7xw5AAAAMAAJ</t>
  </si>
  <si>
    <t>books.google.com/books?id=Rw0UAAAAQAAJ</t>
  </si>
  <si>
    <t>http://libsysdigi.library.uiuc.edu/OCA/Books2010-04/contrast/contrast01roch/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</si>
  <si>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UAQSWB823242206</t>
  </si>
  <si>
    <t>books.google.com/books?id=sq0TAAAAIAAJ</t>
  </si>
  <si>
    <t>http://babel.hathitrust.org/cgi/pt?id=uiuo.ark:/13960/t2h711v1w</t>
  </si>
  <si>
    <t>http://infoweb.newsbank.com.ezproxy.library.uvic.ca/iw-search/we/Evans?p_action=doc&amp;p_theme=eai&amp;p_topdoc=1&amp;p_docnum=1&amp;p_sort=YMD_date:D&amp;p_product=SHAW&amp;p_text_direct-0=u433=(%2013512%20)|u433ad=(%2013512%20)&amp;p_nbid=G62Q50IHMTQwOTA5MzE5OS40Mjc5MzQ6MToxNToxNDIuMTA0LjI0MC4xOTQ&amp;p_docref=</t>
  </si>
  <si>
    <t>http://libsysdigi.library.uiuc.edu/OCA/Books2010-04/discardedsonorha/discardedsonorha01roch/</t>
  </si>
  <si>
    <t>books.google.com/books?id=yr9UAAAAYAAJ</t>
  </si>
  <si>
    <t>http://babel.hathitrust.org/cgi/pt?id=njp.32101064907049</t>
  </si>
  <si>
    <t>http://find.galegroup.com.ezproxy.library.uvic.ca/ecco/infomark.do?contentSet=ECCOArticles&amp;docType=ECCOArticles&amp;bookId=0948000801&amp;type=getFullCitation&amp;tabID=T001&amp;prodId=ECCO&amp;docLevel=TEXT_GRAPHICS&amp;version=1.0&amp;source=library&amp;userGroupName=uvictoria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</si>
  <si>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CPEXWU476339179</t>
  </si>
  <si>
    <t>books.google.com/books?id=-q0BAAAAQAAJ</t>
  </si>
  <si>
    <t>http://find.galegroup.com.ezproxy.library.uvic.ca/ecco/infomark.do?contentSet=ECCOArticles&amp;docType=ECCOArticles&amp;bookId=1524500101&amp;type=getFullCitation&amp;tabID=T001&amp;prodId=ECCO&amp;docLevel=TEXT_GRAPHICS&amp;version=1.0&amp;source=library&amp;userGroupName=uvictoria</t>
  </si>
  <si>
    <t>http://infoweb.newsbank.com.ezproxy.library.uvic.ca/iw-search/we/Evans?p_action=doc&amp;p_theme=eai&amp;p_topdoc=1&amp;p_docnum=1&amp;p_sort=YMD_date:D&amp;p_product=SHAW&amp;p_text_direct-0=u433=(%201263%20)|u433ad=(%201263%20)&amp;p_nbid=I6FR5DWUMTQwOTA5NDE3MC45OTI0Mzk6MToxNToxNDIuMTA0LjI0MC4xOTQ&amp;p_docref=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</si>
  <si>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DDSFWM285653368</t>
  </si>
  <si>
    <t>http://libsysdigi.library.uiuc.edu/OCA/Books2010-04/bridalofdunamore/</t>
  </si>
  <si>
    <t>http://babel.hathitrust.org/cgi/pt?id=uc1.b4104603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</si>
  <si>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CGGON913764745</t>
  </si>
  <si>
    <t>books.google.com/books?id=G9pUAAAAYAAJ</t>
  </si>
  <si>
    <t>books.google.com/books?id=JoMqAAAAMAAJ</t>
  </si>
  <si>
    <t>books.google.com/books?id=mT9WAAAAcAAJ</t>
  </si>
  <si>
    <t>http://babel.hathitrust.org/cgi/pt?id=dul1.ark:/13960/t5q822n9w;view=1up;seq=5</t>
  </si>
  <si>
    <t>http://babel.hathitrust.org/cgi/pt?id=nnc1.0114584662;view=1up;seq=5</t>
  </si>
  <si>
    <t>books.google.com/books?id=awdhz0l-q78C</t>
  </si>
  <si>
    <t>http://babel.hathitrust.org/cgi/pt?id=dul1.ark:/13960/t76t18804;view=1up;seq=5</t>
  </si>
  <si>
    <t>http://babel.hathitrust.org/cgi/pt?id=nnc1.0022556613;view=1up;seq=5</t>
  </si>
  <si>
    <t>http://babel.hathitrust.org/cgi/pt?id=nnc1.0022556605;view=1up;seq=5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</si>
  <si>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HEHTNA026449004</t>
  </si>
  <si>
    <t>books.google.com/books?id=YuUyAAAAMAAJ</t>
  </si>
  <si>
    <t>books.google.com/books?id=2Zc3AAAAYAAJ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</si>
  <si>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WRLFF586538693</t>
  </si>
  <si>
    <t>books.google.com/books?id=QxMnAAAAMAAJ</t>
  </si>
  <si>
    <t>books.google.com/books?id=t78NAAAAQAAJ</t>
  </si>
  <si>
    <t>http://babel.hathitrust.org/cgi/pt?id=nyp.33433075746978;view=1up;seq=9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</si>
  <si>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FFKGFY892350853</t>
  </si>
  <si>
    <t>books.google.com/books?id=sC8qAAAAYAAJ</t>
  </si>
  <si>
    <t>books.google.com/books?id=Jh8GAAAAQAAJ</t>
  </si>
  <si>
    <t>http://literature.proquest.com.ezproxy.library.uvic.ca/searchFulltext.do?id=Z000043531&amp;divLevel=0&amp;area=Prose&amp;DurUrl=Yes&amp;forward=textsFT&amp;queryType=findWork</t>
  </si>
  <si>
    <t>http://www.jstor.org.ezproxy.library.uvic.ca/stable/4173295?seq=1</t>
  </si>
  <si>
    <t>books.google.com/books?id=mS3QAAAAMAAJ</t>
  </si>
  <si>
    <t>http://babel.hathitrust.org/cgi/pt?id=inu.32000006720579;view=1up;seq=7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</si>
  <si>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MSYQJ800210126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</si>
  <si>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FIFQJK867042992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</si>
  <si>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KLFLVL071564054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</si>
  <si>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HMZWKX989260613</t>
  </si>
  <si>
    <t>books.google.com/books?id=w6cBAAAAQAAJ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</si>
  <si>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ZPGGIO251408764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</si>
  <si>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UFAGFA118634200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</si>
  <si>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HIOMG185603352</t>
  </si>
  <si>
    <t>http://babel.hathitrust.org/cgi/pt?id=inu.30000091678395;view=1up;seq=7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</si>
  <si>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KIXTNH657247573</t>
  </si>
  <si>
    <t>http://babel.hathitrust.org/cgi/pt?id=nyp.33433074910815;view=1up;seq=7</t>
  </si>
  <si>
    <t>books.google.com/books?id=FcVEAAAAYAAJ</t>
  </si>
  <si>
    <t>books.google.com/books?id=7Sg9AAAAYAAJ</t>
  </si>
  <si>
    <t>books.google.com/books?id=8KJbAAAAQAAJ</t>
  </si>
  <si>
    <t>books.google.com/books?id=ja8BAAAAQAAJ</t>
  </si>
  <si>
    <t>books.google.com/books?id=Zh3roAEACAAJ</t>
  </si>
  <si>
    <t>http://babel.hathitrust.org/cgi/pt?id=uiuo.ark:/13960/t20c5kz2k;view=1up;seq=9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</si>
  <si>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CLTHOV056916653</t>
  </si>
  <si>
    <t>books.google.com/books?id=3OWZnQEACAAJ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</si>
  <si>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OXIKFC696504248</t>
  </si>
  <si>
    <t>books.google.com/books?id=GicGAAAAQAAJ</t>
  </si>
  <si>
    <t>books.google.com/books?id=-hVwnQEACAAJ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</si>
  <si>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OBGUZG834856741</t>
  </si>
  <si>
    <t>books.google.com/books?id=cRM7nQEACAAJ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</si>
  <si>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VAAKT234546193</t>
  </si>
  <si>
    <t>books.google.com/books?id=tSVonQEACAAJ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</si>
  <si>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PVLAB134971334</t>
  </si>
  <si>
    <t>books.google.com/books?id=8DorSwAACAAJ</t>
  </si>
  <si>
    <t>books.google.com/books?id=dwP0mAEACAAJ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</si>
  <si>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NEETSP119910357</t>
  </si>
  <si>
    <t>books.google.com/books?id=rF5EMwEACAAJ</t>
  </si>
  <si>
    <t>books.google.com/books?id=LfACoQEACAAJ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</si>
  <si>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WBFGQB568546723</t>
  </si>
  <si>
    <t>books.google.com/books?id=JB4GAAAAQAAJ</t>
  </si>
  <si>
    <t>books.google.com/books?id=zJKfSwAACAAJ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</si>
  <si>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GTTPND642362568</t>
  </si>
  <si>
    <t>http://babel.hathitrust.org/cgi/pt?id=loc.ark:/13960/t5bc55t6p;view=1up;seq=7</t>
  </si>
  <si>
    <t>books.google.com/books?id=2zP3MgEACAAJ</t>
  </si>
  <si>
    <t>books.google.com/books?id=MgbSNAEACAAJ</t>
  </si>
  <si>
    <t>books.google.com/books?id=dj4_ywAACAAJ</t>
  </si>
  <si>
    <t>books.google.com/books?id=f6oBAAAAQAAJ</t>
  </si>
  <si>
    <t>books.google.com/books?isbn=1171974477</t>
  </si>
  <si>
    <t>books.google.com/books?id=IWpWMwEACAAJ</t>
  </si>
  <si>
    <t>http://babel.hathitrust.org/cgi/pt?id=uiuo.ark:/13960/t8w95tz11;view=1up;seq=5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</si>
  <si>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ORFLVR319334513</t>
  </si>
  <si>
    <t>books.google.com/books?isbn=9997543475</t>
  </si>
  <si>
    <t>books.google.com/books?id=0Wo1AAAAMAAJ</t>
  </si>
  <si>
    <t>books.google.com/books?id=h7QnAAAAMAAJ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</si>
  <si>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MTBEB719188860</t>
  </si>
  <si>
    <t>books.google.com/books?id=DPhaAAAAQAAJ</t>
  </si>
  <si>
    <t>books.google.com/books?id=WR4GAAAAQAAJ</t>
  </si>
  <si>
    <t>books.google.com/books?isbn=1775410706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</si>
  <si>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JUNWH905874220</t>
  </si>
  <si>
    <t>books.google.com/books?id=mh75VL-AI-EC</t>
  </si>
  <si>
    <t>books.google.com/books?id=Y34GqAAACAAJ</t>
  </si>
  <si>
    <t>books.google.com/books?id=fAR9nQEACAAJ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</si>
  <si>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VFRYF005579418</t>
  </si>
  <si>
    <t>http://babel.hathitrust.org/cgi/pt?id=uc1.31175035208993;view=1up;seq=1</t>
  </si>
  <si>
    <t>books.google.com/books?id=n0HQAAAAMAAJ</t>
  </si>
  <si>
    <t>http://babel.hathitrust.org/cgi/pt?id=inu.30000011865858;view=1up;seq=9</t>
  </si>
  <si>
    <t>http://babel.hathitrust.org/cgi/pt?id=uiuo.ark:/13960/t10p1qp5d;view=1up;seq=9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</si>
  <si>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HFUCQ661127745</t>
  </si>
  <si>
    <t>books.google.com/books?id=Tm4tMwEACAAJ</t>
  </si>
  <si>
    <t>books.google.com/books?id=tHScbwAACAAJ</t>
  </si>
  <si>
    <t>books.google.com/books?isbn=0979587115</t>
  </si>
  <si>
    <t>books.google.com/books?id=6sjdGwAACAAJ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</si>
  <si>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VPCUC341647438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</si>
  <si>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NCNJI956080038</t>
  </si>
  <si>
    <t>books.google.com/books?id=P8TGoAEACAAJ</t>
  </si>
  <si>
    <t>books.google.com/books?isbn=1165106442</t>
  </si>
  <si>
    <t>books.google.com/books?id=nqcBAAAAQAAJ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</si>
  <si>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QGMCA030701507</t>
  </si>
  <si>
    <t>books.google.com/books?isbn=3628137101</t>
  </si>
  <si>
    <t>books.google.com/books?id=ixTeoAEACAAJ</t>
  </si>
  <si>
    <t>books.google.com/books?isbn=3628489881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</si>
  <si>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KKYMN411610255</t>
  </si>
  <si>
    <t>books.google.com/books?id=cZk_AAAAYAAJ</t>
  </si>
  <si>
    <t>books.google.com/books?id=zmIzAQAAMAAJ</t>
  </si>
  <si>
    <t>books.google.com/books?id=jyZMAAAAcAAJ</t>
  </si>
  <si>
    <t>books.google.com/books?id=4cvvngEACAAJ</t>
  </si>
  <si>
    <t>books.google.com/books?id=4-A4AQAAMAAJ</t>
  </si>
  <si>
    <t>books.google.com/books?id=7_U7nQEACAAJ</t>
  </si>
  <si>
    <t>books.google.com/books?isbn=1170760066</t>
  </si>
  <si>
    <t>Switzerland/France, Italy</t>
  </si>
  <si>
    <t>Paris</t>
  </si>
  <si>
    <t>French</t>
  </si>
  <si>
    <t>Count of Gender</t>
  </si>
  <si>
    <t>Total</t>
  </si>
  <si>
    <t>(blank)</t>
  </si>
  <si>
    <t>Perfect</t>
  </si>
  <si>
    <t>imperfect OCR</t>
  </si>
  <si>
    <t>non-OCR digital</t>
  </si>
  <si>
    <t>total</t>
  </si>
  <si>
    <t>any digital</t>
  </si>
  <si>
    <t>Epigraphs</t>
  </si>
  <si>
    <t>y</t>
  </si>
  <si>
    <t>pagination and chaptering</t>
  </si>
  <si>
    <t>chaptering only</t>
  </si>
  <si>
    <t>chapters - v1</t>
  </si>
  <si>
    <t>pages - v1</t>
  </si>
  <si>
    <t>p/ch - v1</t>
  </si>
  <si>
    <t>chapters listed - v2</t>
  </si>
  <si>
    <t>actual chapters - v2</t>
  </si>
  <si>
    <t>pages listed - v2</t>
  </si>
  <si>
    <t>p/ch - v2</t>
  </si>
  <si>
    <t>actual pages</t>
  </si>
  <si>
    <t>chapters listed - v3</t>
  </si>
  <si>
    <t>actual chapters - v3</t>
  </si>
  <si>
    <t>pages listed - v3</t>
  </si>
  <si>
    <t>actual pages - v3</t>
  </si>
  <si>
    <t>p/ch - v3</t>
  </si>
  <si>
    <t>Continues - v2</t>
  </si>
  <si>
    <t>Continues - v3</t>
  </si>
  <si>
    <t>chapters listed - v4</t>
  </si>
  <si>
    <t>actual chapters - v4</t>
  </si>
  <si>
    <t>pages listed - v4</t>
  </si>
  <si>
    <t>actual pages - v4</t>
  </si>
  <si>
    <t>p/ch - v4</t>
  </si>
  <si>
    <t>chapters listed - v5</t>
  </si>
  <si>
    <t>actual chapters - v5</t>
  </si>
  <si>
    <t>pages listed - v5</t>
  </si>
  <si>
    <t>actual pages - v5</t>
  </si>
  <si>
    <t>p/ch - v5</t>
  </si>
  <si>
    <t>chapters listed - v6</t>
  </si>
  <si>
    <t>actual chapters - v6</t>
  </si>
  <si>
    <t>pages listed - v6</t>
  </si>
  <si>
    <t>actual pages - v6</t>
  </si>
  <si>
    <t>p/ch - v6</t>
  </si>
  <si>
    <t>Gothic Type</t>
  </si>
  <si>
    <t>Gothic Rauberroman (elements of the monastic shocker)</t>
  </si>
  <si>
    <t>Orientalized Gothic fantasy</t>
  </si>
  <si>
    <t>Gothic chapbook</t>
  </si>
  <si>
    <t>Gothified History (terror mode)</t>
  </si>
  <si>
    <t>Pure or high Gothic (terror mode)</t>
  </si>
  <si>
    <t>(not indexed)</t>
  </si>
  <si>
    <t>Gothified History</t>
  </si>
  <si>
    <t>Sentimental Gothic</t>
  </si>
  <si>
    <t>Philosophical Gothic (domestic elements)</t>
  </si>
  <si>
    <t>Pure or high Gothic (horror mode)</t>
  </si>
  <si>
    <t>Gothified History (Wandering Jew legend)</t>
  </si>
  <si>
    <t>Gothic chapbook (Shauerromantik elements)</t>
  </si>
  <si>
    <t>Pure or high Gothic (horror-terror modes)</t>
  </si>
  <si>
    <t>Gothified history (terror mode)</t>
  </si>
  <si>
    <t>Domestic fiction (counterfeit Gothified History)</t>
  </si>
  <si>
    <t>Sentimental Gothic (didactic elements)</t>
  </si>
  <si>
    <t>Pure or high Gothic (terror-horror modes)</t>
  </si>
  <si>
    <t>Sentimental Gothic (terror mode)</t>
  </si>
  <si>
    <t>Domestic Gothic (terror mode)</t>
  </si>
  <si>
    <t>Domestic Gothic (didactic elements)</t>
  </si>
  <si>
    <t>Pure or high Gothic (terror mode, Gothified history)</t>
  </si>
  <si>
    <t>Gothic anthology (essays on Gothic theory, fragments, Gothic prose and verse)</t>
  </si>
  <si>
    <t>Eldridge, Rebecca</t>
  </si>
  <si>
    <t>Gothified history (sentimental and terror modes)</t>
  </si>
  <si>
    <t>Gothic chapbook (based on THE MONK)</t>
  </si>
  <si>
    <t>Contemporized Gothic (didactic and polemical elements)</t>
  </si>
  <si>
    <t>Gothified history (didactic elements)</t>
  </si>
  <si>
    <t>Domestic Gothic (various Richardsonian features)</t>
  </si>
  <si>
    <t>Gothic Quest legend (elements of MELMOTH THE WANDERER)</t>
  </si>
  <si>
    <t>Orientalized Gothic</t>
  </si>
  <si>
    <t>Roman noir (horror-terror elements)</t>
  </si>
  <si>
    <t>Pure or high Gothic (Vehmgericht or secret Fehmic tribunal)</t>
  </si>
  <si>
    <t>Mixed Gothic (domestic fiction becoming Gothic)</t>
  </si>
  <si>
    <t>Mixed Gothic (domestic fiction becoming Gothic in horror mode)</t>
  </si>
  <si>
    <t>Sentimental fiction (Radcliffean terror elements)</t>
  </si>
  <si>
    <t>Gothified history (Radcliffean imitation)</t>
  </si>
  <si>
    <t>Gothified History (a witchcraft segment)</t>
  </si>
  <si>
    <t>Doppleganger or Double Story (terror-horror modes)</t>
  </si>
  <si>
    <t>Novel of Seduction and Radical Ideas (terror elements)</t>
  </si>
  <si>
    <t>Gothified history (natural horror)</t>
  </si>
  <si>
    <t>Pure or high Gothic (no supernatural elements)</t>
  </si>
  <si>
    <t>Documentary Gothic (natural horror based on an actual incident)</t>
  </si>
  <si>
    <t>Domestic Gothic (terror elements)</t>
  </si>
  <si>
    <t>Domestic Gothic</t>
  </si>
  <si>
    <t>Pure or high Gothic (monastic shocker in horror-terror modes; imitation of THE MONK)</t>
  </si>
  <si>
    <t>Pure or high Gothic/Gothified history (horror-terror modes)</t>
  </si>
  <si>
    <t>Sentimentalized and naturalized Gothic (Radcliffean methods and props)</t>
  </si>
  <si>
    <t>Gothified history (naturalized terror)</t>
  </si>
  <si>
    <t>Pure or high Gothic (Schauerromantik elements)</t>
  </si>
  <si>
    <t>Domestic Gothic (more domestic than Gothic, a few terror elements)</t>
  </si>
  <si>
    <t>Pure or high Gothic (in the novel's maiden-centered episodes)</t>
  </si>
  <si>
    <t>Gothic roman a clef (terror mode)</t>
  </si>
  <si>
    <t>Orientalized Gothic/roman a clef</t>
  </si>
  <si>
    <t>Pure or high Gothic (the supernatural acoustic)</t>
  </si>
  <si>
    <t>Naturalized Gothic (domestic and sentimental elements)</t>
  </si>
  <si>
    <t>Pure or high Gothic (quest story, picaresque elements)</t>
  </si>
  <si>
    <t>Pure or high Gothic</t>
  </si>
  <si>
    <t>Gothified history (terror and sentimental elements)</t>
  </si>
  <si>
    <t>Didactic and domestic novel (Gothic titling)</t>
  </si>
  <si>
    <t>Gothified history (historical Gothic prototype, terror elements)</t>
  </si>
  <si>
    <t>Pure or high Gothic (horror, terror, and Schauerromantik modes, monastic shocker)</t>
  </si>
  <si>
    <t>Rauberroman (terror mode)</t>
  </si>
  <si>
    <t>Gothic chapbook (converted from Gothic drama)</t>
  </si>
  <si>
    <t>Gothic anthology (terror, horror, and Schauerromantik modes represented with Germanic translations and imitations)</t>
  </si>
  <si>
    <t>Political and polemical Gothic (satiric and philosophic elements, attack on Godwin and Jacobin novelists)</t>
  </si>
  <si>
    <t>Domestic fiction (several Gothic elements and characters)</t>
  </si>
  <si>
    <t>Domestic fiction (several touches of terror Gothicism)</t>
  </si>
  <si>
    <t>Pure or high Gothic (terror mode, revolutionary Irish politics)</t>
  </si>
  <si>
    <t>Pure or high Gothic (actually, a composite of Gothic types)</t>
  </si>
  <si>
    <t>Gothified history (terror-horror modes)</t>
  </si>
  <si>
    <t>Domestic Gothic (search for the father)</t>
  </si>
  <si>
    <t>Pure or high Gothic (domestic elements, genealogical entanglements)</t>
  </si>
  <si>
    <t>Domestic fiction (intermittent Gothic elements)</t>
  </si>
  <si>
    <t>Domestic fiction (intermitten Gothic effects)</t>
  </si>
  <si>
    <t>Gothic bluebook (variable plagiarism from many Gothics)</t>
  </si>
  <si>
    <t>Pure or high Gothic (terror mode, in serialized form)</t>
  </si>
  <si>
    <t xml:space="preserve">Pure or high Gothics (a multiple Gothic containing elements of several subspecies of Gothic fiction) </t>
  </si>
  <si>
    <t>Novel of domestic sadism (titular character is a prototypical Gothic villain)</t>
  </si>
  <si>
    <t>Grotto Gothic (horror mode, elements of Gothified history)</t>
  </si>
  <si>
    <t>Tower Gothic (elements of Gothified history)</t>
  </si>
  <si>
    <t>Pure or high Gothic (Germanic and Schauerromantik elements, sham translation)</t>
  </si>
  <si>
    <t>Pure or high Gothic (terror mode, explained supernatural)</t>
  </si>
  <si>
    <t>Gothic parody (some serious motifs mixed with satire on the Gothic heroine)</t>
  </si>
  <si>
    <t>Pure or high Gothic (artificial terror, numerous elements of Gothic parody)</t>
  </si>
  <si>
    <t>Pure or high Gothic (elements of THE MONK, monster story, transformation motif)</t>
  </si>
  <si>
    <t>Prototypical Vampire Tale (Gothic characterization and scenery)</t>
  </si>
  <si>
    <t>Natural Gothic horror (uses incest motif)</t>
  </si>
  <si>
    <t>Gothified history</t>
  </si>
  <si>
    <t>Pure or high Gothic (terror and horror modes)</t>
  </si>
  <si>
    <t>Gothified history (authentic supernatural elements)</t>
  </si>
  <si>
    <t>Pure or high Gothic (imitation of the "first" Mrs. Radcliffe)</t>
  </si>
  <si>
    <t>Radcliffe, Mary Ann</t>
  </si>
  <si>
    <t>Gothified history (subdued supernatural and domesticated Gothic)</t>
  </si>
  <si>
    <t>Sentimental fiction (intermittent Gothic elements)</t>
  </si>
  <si>
    <t>Domestic fiction (has Gothic elements and bears a Gothic title)</t>
  </si>
  <si>
    <t>Sentimentalized Gothic (uses the motif of the mysterious key)</t>
  </si>
  <si>
    <t>Domestic fiction (various Gothic elements)</t>
  </si>
  <si>
    <t>Sentimentalized Gothic (numerous Radcliffean echoes and elements)</t>
  </si>
  <si>
    <t>Sentimentalized Gothic (intermittent Radcliffean elements)</t>
  </si>
  <si>
    <t>Domestic Gothic (numerous sentimental elements)</t>
  </si>
  <si>
    <t>Domestic Gothic (various terror elements)</t>
  </si>
  <si>
    <t>Semi-Domestic Gothic (Radcliffean scenery and elements)</t>
  </si>
  <si>
    <t>Sentimental fiction (residual or secondary Gothic elements)</t>
  </si>
  <si>
    <t>Rauberroman (Radcliffean and Shakespearean elements)</t>
  </si>
  <si>
    <t>Fake Gothic (a sentimental and social novel under a Gothic title)</t>
  </si>
  <si>
    <t>Philosophical Gothic (sometimes categorized as primitive science fiction)</t>
  </si>
  <si>
    <t>Gothified history (uses the castle tyrant as its main character)</t>
  </si>
  <si>
    <t>Apocalyptic Gothic (futuristic science fiction)</t>
  </si>
  <si>
    <t>Domestic fiction (recessive Gothic traits)</t>
  </si>
  <si>
    <t>Pure or high Gothic (Schauerromantik features and characters)</t>
  </si>
  <si>
    <t>Pure or high Gothic (elements of THE MONK's loathsome descriptions)</t>
  </si>
  <si>
    <t>Domestic Gothic (apparitional visitations)</t>
  </si>
  <si>
    <t>Pure or high Gothic (monastic shocker, excessive natural and supernatural horror)</t>
  </si>
  <si>
    <t>Pure or high Gothic (terror elements, Germanic elements and sublime topographies)</t>
  </si>
  <si>
    <t>Pure or high Gothic (horrific medievalism, situations from Walpole and Reeve)</t>
  </si>
  <si>
    <t>Pure or high Gothic (Radcliffean imitation)</t>
  </si>
  <si>
    <t>Pure or high Gothic (terror elements)</t>
  </si>
  <si>
    <t>Sentimentalized Gothic (various Radcliffean devices and effects)</t>
  </si>
  <si>
    <t>Picaresque fiction (several heavily pre-Gothic episodes)</t>
  </si>
  <si>
    <t>Pure or high Gothic (imitation of THE ITALIAN, elements of the monastic shocker)</t>
  </si>
  <si>
    <t>Sentimental Gothic (epistolary format, Radcliffean elements)</t>
  </si>
  <si>
    <t>Pure or high Gothic (monastic shocker elements)</t>
  </si>
  <si>
    <t>Sentimental Gothic (numerous spectral components, especially in the subplots)</t>
  </si>
  <si>
    <t>Pure or high Gothic (natural terror)</t>
  </si>
  <si>
    <t>Sentimental Gothic (no supernatural elements)</t>
  </si>
  <si>
    <t>Gothified history (intermittent terror elements)</t>
  </si>
  <si>
    <t>Orientalized Gothic (Gothic passions but minimal terror and horror)</t>
  </si>
  <si>
    <t>Pure or high Gothic (imitation of THE CASTLE OF OTRANTO)</t>
  </si>
  <si>
    <t>Polemical fiction (numerous Gothic elements)</t>
  </si>
  <si>
    <t>Pure or high Gothic (strains of horror, terror, and Schauerromantik effects)</t>
  </si>
  <si>
    <t>Pure or high Gothic (first of the first Gothics and technical prototype)</t>
  </si>
  <si>
    <t>Pure or high Gothic (influence of THE CASTLE OF OTRANTO and Leland's LONGSWORD)</t>
  </si>
  <si>
    <t>Domestic fiction (recessant Gothic traits)</t>
  </si>
  <si>
    <t>Gothic chapbook (compressed Gothified history)</t>
  </si>
  <si>
    <t>Gothic bluebook</t>
  </si>
  <si>
    <t>Date from Frederick Frank</t>
  </si>
  <si>
    <t>Domestic fiction (digressive Gothic tendencies)</t>
  </si>
  <si>
    <t>Pure or high Gothic (Radcliffean elements)</t>
  </si>
  <si>
    <t>Rauberroman</t>
  </si>
  <si>
    <t>Oriental</t>
  </si>
  <si>
    <t>High Gothic (horror-terror)</t>
  </si>
  <si>
    <t>Chapbook</t>
  </si>
  <si>
    <t>History</t>
  </si>
  <si>
    <t>High Gothic (terror)</t>
  </si>
  <si>
    <t>Sentimental</t>
  </si>
  <si>
    <t>Philosophical</t>
  </si>
  <si>
    <t>High Gothic (horror)</t>
  </si>
  <si>
    <t>Domestic</t>
  </si>
  <si>
    <t>Anthology</t>
  </si>
  <si>
    <t>Gothic Quest</t>
  </si>
  <si>
    <t>Roman noir</t>
  </si>
  <si>
    <t>High Gothic (Vehmgericht)</t>
  </si>
  <si>
    <t>Doppleganger</t>
  </si>
  <si>
    <t>Novel of Seduction</t>
  </si>
  <si>
    <t>Natural Horror</t>
  </si>
  <si>
    <t>High Gothic (Schaerromantik)</t>
  </si>
  <si>
    <t>High Gothic</t>
  </si>
  <si>
    <t>Roman a clef</t>
  </si>
  <si>
    <t>Political</t>
  </si>
  <si>
    <t>Grotto Gothic</t>
  </si>
  <si>
    <t>Tower Gothic</t>
  </si>
  <si>
    <t>Parody</t>
  </si>
  <si>
    <t>Vampire Tale</t>
  </si>
  <si>
    <t>Fake Gothic</t>
  </si>
  <si>
    <t>Apocalyptic</t>
  </si>
  <si>
    <t>Picaresque</t>
  </si>
  <si>
    <t>Count of Title</t>
  </si>
  <si>
    <t>Gothics</t>
  </si>
  <si>
    <t>Domestic fiction (intermittent Gothic effects)</t>
  </si>
  <si>
    <t>Political/Philosophical</t>
  </si>
  <si>
    <t>Other</t>
  </si>
  <si>
    <t>High Gothic (Schauerromantic)</t>
  </si>
  <si>
    <t>Main Type</t>
  </si>
  <si>
    <t>Verse! Verse! Not a novel at all!! - influential, riding the influence of Lenore</t>
  </si>
  <si>
    <t>Lewis, Matthew (and other)</t>
  </si>
  <si>
    <t>No. from Tracy</t>
  </si>
  <si>
    <t>#  Frank</t>
  </si>
  <si>
    <t>Acton, Eugenia de</t>
  </si>
  <si>
    <t>THE NUNS OF THE DESERT: OR, THE WOODLAND WITCHES</t>
  </si>
  <si>
    <t>THE AFFECTING HISTORY OF LOUISA, THE WANDERING MANIAC: OR, "THE LADY OF THE HAY-STACK"</t>
  </si>
  <si>
    <t>ALBANI: OR, THE MURDERER OF HIS CHILD, CONTAINING THE DIFFERENT VIEWS OF HIS CHARACTER, AS A LIBERTINE IN PALERMO, AN OFFICER IN THE SPANISH SERVICE, A PLANTER IN THE ISLAND OF CUBA, ETC</t>
  </si>
  <si>
    <t>Gothic chapbook (imitation of John Moore's ZELUCO)</t>
  </si>
  <si>
    <t>ALEXENA: OR, THE CASTLE OF SANTA MARCO</t>
  </si>
  <si>
    <t>ALMAGRO AND CLAUDE: OR, MONASTIC MURDER EXEMPLIFIED IN THE DREADFUL DOOM OF AN UNFORTUNATE NUN</t>
  </si>
  <si>
    <t>Chapbook or pulp gothic (monastic shocker)</t>
  </si>
  <si>
    <t>Andrews, Charles</t>
  </si>
  <si>
    <t>THE SPECTRE</t>
  </si>
  <si>
    <t>Pure or high Gothic (some burlesque elements)</t>
  </si>
  <si>
    <t>THE ANIMATED SKELETON</t>
  </si>
  <si>
    <t>THE APPARITION</t>
  </si>
  <si>
    <t>Pure or high Gothic (terror mode with elements of pseudo-history)</t>
  </si>
  <si>
    <t>Armstrong, Leslie</t>
  </si>
  <si>
    <t>THE ANGLO-SAXONS: OR, THE COURT OF ETHELWULPH. A ROMANCE</t>
  </si>
  <si>
    <t>ATVILLE CASTLE: AN HISTORICAL ROMANCE</t>
  </si>
  <si>
    <t>ASHTON PRIORY</t>
  </si>
  <si>
    <t>Pure or high Gothic (Radcliffean imitation, terror mode)</t>
  </si>
  <si>
    <t>Austen, Jane</t>
  </si>
  <si>
    <t>NORTHANGER ABBEY</t>
  </si>
  <si>
    <t>Gothic Parody (caricature of various heroines)</t>
  </si>
  <si>
    <t>AUSTENBURN CASTLE</t>
  </si>
  <si>
    <t>THE AVENGER: OR, SICILIAN VESPERS, A ROMANCE OF THE THIRTEENTH CENTURY, NOT INAPPLICABLE TO THE NINETEENTH</t>
  </si>
  <si>
    <t>Chapbook Gothic (short Schauerroman)</t>
  </si>
  <si>
    <t>Bage, Robert</t>
  </si>
  <si>
    <t>MAN AS HE IS</t>
  </si>
  <si>
    <t>Marginal Gothic (polemical fiction)</t>
  </si>
  <si>
    <t>?m</t>
  </si>
  <si>
    <t>HERMSPRONG: OR, MAN AS HE IS NOT</t>
  </si>
  <si>
    <t>Marginal Gothic (didactic, philosophical fiction)</t>
  </si>
  <si>
    <t>Ballin, Rossetta</t>
  </si>
  <si>
    <t>THE STATUE ROOM: AN HISTORICAL ROMANCE</t>
  </si>
  <si>
    <t>THE BANDIT CHIEF: OR, THE LORDS OF URVINO</t>
  </si>
  <si>
    <t>THE BANDITTI OF THE FOREST: OR, THE MYSTERIOUS DAGGER. LADY'S MONTHLY MUSEUM, OR POLITE REPOSITORY OF AMUSEMENT AND INSTRUCTION</t>
  </si>
  <si>
    <t>Gothic Rauberroman (elements of Radcliffean scenery)</t>
  </si>
  <si>
    <t>Serialized Gothic (sentimental and terror modes)</t>
  </si>
  <si>
    <t>Barnby, Mrs.</t>
  </si>
  <si>
    <t>KERWALD CASTLE: OR, THE MEMOIRS OF THE MARQUIS DE SOLANGES</t>
  </si>
  <si>
    <t>Pure or high Gothic (reworked from French sentimental fiction)</t>
  </si>
  <si>
    <t>BARON DE FALKENHEIM: A TALE</t>
  </si>
  <si>
    <t>Barrett, C.F.</t>
  </si>
  <si>
    <t>DOUGLAS CASTLE: OR, THE CELL OF MYSTERY, A SCOTTISH TALE</t>
  </si>
  <si>
    <t>Gothic Chapbook</t>
  </si>
  <si>
    <t>Gothic Chapbook (shilling shocker qualities)</t>
  </si>
  <si>
    <t>THE ROUND TOWER: OR, THE MYSTERIOUS WITNESS, AN IRISH LEGENDARY TALE OF THE SIXTH CENTURY</t>
  </si>
  <si>
    <t>Barrett, Eaton Stannard</t>
  </si>
  <si>
    <t>THE HEROINE: OR, THE ADVENTURES OF A FAIR ROMANCE READER</t>
  </si>
  <si>
    <t>Gothic Parody</t>
  </si>
  <si>
    <t>Barrington, George</t>
  </si>
  <si>
    <t>ELIZA: OR, THE UNHAPPY NUN</t>
  </si>
  <si>
    <t>Gothic Chapbook (monastic shocker variety)</t>
  </si>
  <si>
    <t>Beauclerc, Amelia</t>
  </si>
  <si>
    <t>EVA OF CAMBRIA: OR, THE FUGITIVE DAUGHTER</t>
  </si>
  <si>
    <t>THE CASTLE OF TARIFFA: OR, THE SELF-BANISHED MAN</t>
  </si>
  <si>
    <t>VATHEK: AN ARABIAN TALE FROM AN UNPUBLISHED MANUSCRIPT, WITH NOTES CRITICAL AND EXPLANATORY</t>
  </si>
  <si>
    <t>THE EPISODES OF VATHEK</t>
  </si>
  <si>
    <t>Bennett, Agnes Maria</t>
  </si>
  <si>
    <t>ELLEN, COUNTESS OF CASTLE HOWEL</t>
  </si>
  <si>
    <t>VICISSITUDES ABROAD: OR, THE GHOST OF MY FATHER</t>
  </si>
  <si>
    <t>Pure or high Gothic (intermittent didactic elements)</t>
  </si>
  <si>
    <t>Bird, John</t>
  </si>
  <si>
    <t>THE CASTLE OF HARDAYNE</t>
  </si>
  <si>
    <t>Pure or high Gothic (fusion of terror and horror)</t>
  </si>
  <si>
    <t>THE BLACK CONVENT: OR, A TALE OF FEUDAL TIMES</t>
  </si>
  <si>
    <t>THE BLACK VALLEY: OR, THE CASTLE OF ROSENBERG</t>
  </si>
  <si>
    <t>Bounden, Joseph</t>
  </si>
  <si>
    <t>THE MURDERER: OR, THE FALL OF LECAS</t>
  </si>
  <si>
    <t>Pure or high Gothic (moralized mystery fiction)</t>
  </si>
  <si>
    <t>Bromley, Elizabeth Nugent</t>
  </si>
  <si>
    <t>THE CAVE OF COSENZA: A ROMANCE OF THE EIGHTEENTH CENTURY</t>
  </si>
  <si>
    <t>Burke, Ann</t>
  </si>
  <si>
    <t>THE SORROWS OF EDITH: OR, THE HERMITAGE OF THE CLIFFS</t>
  </si>
  <si>
    <t>Sentimental Gothic (imitation of Charlotte Smith)</t>
  </si>
  <si>
    <t>THE SECRET OF THE CAVERN</t>
  </si>
  <si>
    <t>Grotto Gothic (terror mode)</t>
  </si>
  <si>
    <t>Carey, David</t>
  </si>
  <si>
    <t>THE SECRETS OF THE CASTLE</t>
  </si>
  <si>
    <t>THE CASTLE DE WARRENNE: A ROMANCE. LADY'S MONTHLY MUSEUM, OR POLITE REPOSITORY OF AMUSEMENT AND INSTRUCTION</t>
  </si>
  <si>
    <t>THE CASTLE OF BEESTON: OR, RANDOLPH, EARL OF CHESTER, AN HISTORICAL ROMANCE</t>
  </si>
  <si>
    <t>Gothified history, imitation of Reeve's OLD ENGLISH BARON)</t>
  </si>
  <si>
    <t>THE CASTLE OF MONTALBERT: OR, THE FATAL PREDICTION. TELL-TALE: OR, UNIVERSAL MUSEUM, CONSISTING OF A SERIES OF INTERESTING ADVENTURES, VOYAGES, HISTORIES, LIVES, TALES, AND ROMANCES</t>
  </si>
  <si>
    <t>THE CASTLE OF SANTA FE</t>
  </si>
  <si>
    <t>Pure or high Gothic (terror mode, revival of Udolphoesque Gothic)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</si>
</sst>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</font>
    <font>
      <sz val="12"/>
      <name val="Calibri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4" xfId="0" applyFont="1" applyBorder="1"/>
    <xf numFmtId="0" fontId="0" fillId="0" borderId="3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1" xfId="0" applyFont="1" applyFill="1" applyBorder="1"/>
    <xf numFmtId="0" fontId="0" fillId="0" borderId="3" xfId="0" applyFont="1" applyFill="1" applyBorder="1"/>
    <xf numFmtId="0" fontId="0" fillId="0" borderId="2" xfId="0" applyFont="1" applyFill="1" applyBorder="1"/>
    <xf numFmtId="0" fontId="2" fillId="0" borderId="0" xfId="0" applyFont="1"/>
    <xf numFmtId="0" fontId="2" fillId="0" borderId="0" xfId="0" applyFont="1" applyBorder="1"/>
    <xf numFmtId="0" fontId="2" fillId="0" borderId="0" xfId="0" quotePrefix="1" applyFont="1"/>
    <xf numFmtId="0" fontId="6" fillId="0" borderId="0" xfId="0" applyFont="1"/>
    <xf numFmtId="0" fontId="7" fillId="0" borderId="0" xfId="0" applyFont="1"/>
    <xf numFmtId="0" fontId="3" fillId="0" borderId="0" xfId="305"/>
    <xf numFmtId="0" fontId="2" fillId="0" borderId="10" xfId="0" applyFont="1" applyBorder="1" applyAlignment="1">
      <alignment horizontal="left"/>
    </xf>
    <xf numFmtId="0" fontId="2" fillId="0" borderId="4" xfId="0" applyFont="1" applyBorder="1"/>
    <xf numFmtId="0" fontId="2" fillId="0" borderId="12" xfId="0" applyFont="1" applyBorder="1" applyAlignment="1">
      <alignment horizontal="left"/>
    </xf>
    <xf numFmtId="0" fontId="2" fillId="0" borderId="11" xfId="0" applyFont="1" applyBorder="1"/>
    <xf numFmtId="0" fontId="0" fillId="0" borderId="11" xfId="0" applyFont="1" applyBorder="1"/>
    <xf numFmtId="0" fontId="0" fillId="0" borderId="1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3" xfId="0" applyFont="1" applyBorder="1"/>
    <xf numFmtId="0" fontId="0" fillId="0" borderId="13" xfId="0" applyFont="1" applyBorder="1" applyAlignment="1">
      <alignment horizontal="center"/>
    </xf>
    <xf numFmtId="0" fontId="0" fillId="0" borderId="12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/>
    <xf numFmtId="0" fontId="0" fillId="0" borderId="16" xfId="0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5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</cellXfs>
  <cellStyles count="3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3.xml"/><Relationship Id="rId8" Type="http://schemas.openxmlformats.org/officeDocument/2006/relationships/pivotCacheDefinition" Target="pivotCache/pivotCacheDefinition4.xml"/><Relationship Id="rId9" Type="http://schemas.openxmlformats.org/officeDocument/2006/relationships/pivotCacheDefinition" Target="pivotCache/pivotCacheDefinition5.xml"/><Relationship Id="rId10" Type="http://schemas.openxmlformats.org/officeDocument/2006/relationships/pivotCacheDefinition" Target="pivotCache/pivotCacheDefinition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Gothic Types</a:t>
            </a:r>
          </a:p>
        </c:rich>
      </c:tx>
      <c:layout>
        <c:manualLayout>
          <c:xMode val="edge"/>
          <c:yMode val="edge"/>
          <c:x val="0.77463638920135"/>
          <c:y val="0.135182328643346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'gothic type'!$E$36:$E$50</c:f>
              <c:strCache>
                <c:ptCount val="15"/>
                <c:pt idx="0">
                  <c:v>(blank)</c:v>
                </c:pt>
                <c:pt idx="1">
                  <c:v>Domestic</c:v>
                </c:pt>
                <c:pt idx="2">
                  <c:v>High Gothic (terror)</c:v>
                </c:pt>
                <c:pt idx="3">
                  <c:v>History</c:v>
                </c:pt>
                <c:pt idx="4">
                  <c:v>High Gothic</c:v>
                </c:pt>
                <c:pt idx="5">
                  <c:v>Sentimental</c:v>
                </c:pt>
                <c:pt idx="6">
                  <c:v>Chapbook</c:v>
                </c:pt>
                <c:pt idx="7">
                  <c:v>Other</c:v>
                </c:pt>
                <c:pt idx="8">
                  <c:v>High Gothic (horror-terror)</c:v>
                </c:pt>
                <c:pt idx="9">
                  <c:v>High Gothic (horror)</c:v>
                </c:pt>
                <c:pt idx="10">
                  <c:v>Natural Horror</c:v>
                </c:pt>
                <c:pt idx="11">
                  <c:v>High Gothic (Schauerromantic)</c:v>
                </c:pt>
                <c:pt idx="12">
                  <c:v>Political/Philosophical</c:v>
                </c:pt>
                <c:pt idx="13">
                  <c:v>Oriental</c:v>
                </c:pt>
                <c:pt idx="14">
                  <c:v>Rauberroman</c:v>
                </c:pt>
              </c:strCache>
            </c:strRef>
          </c:cat>
          <c:val>
            <c:numRef>
              <c:f>'gothic type'!$F$36:$F$50</c:f>
              <c:numCache>
                <c:formatCode>General</c:formatCode>
                <c:ptCount val="15"/>
                <c:pt idx="0">
                  <c:v>31.0</c:v>
                </c:pt>
                <c:pt idx="1">
                  <c:v>25.0</c:v>
                </c:pt>
                <c:pt idx="2">
                  <c:v>23.0</c:v>
                </c:pt>
                <c:pt idx="3">
                  <c:v>23.0</c:v>
                </c:pt>
                <c:pt idx="4">
                  <c:v>19.0</c:v>
                </c:pt>
                <c:pt idx="5">
                  <c:v>18.0</c:v>
                </c:pt>
                <c:pt idx="6">
                  <c:v>17.0</c:v>
                </c:pt>
                <c:pt idx="7">
                  <c:v>14.0</c:v>
                </c:pt>
                <c:pt idx="8">
                  <c:v>9.0</c:v>
                </c:pt>
                <c:pt idx="9">
                  <c:v>6.0</c:v>
                </c:pt>
                <c:pt idx="10">
                  <c:v>6.0</c:v>
                </c:pt>
                <c:pt idx="11">
                  <c:v>5.0</c:v>
                </c:pt>
                <c:pt idx="12">
                  <c:v>5.0</c:v>
                </c:pt>
                <c:pt idx="13">
                  <c:v>4.0</c:v>
                </c:pt>
                <c:pt idx="14">
                  <c:v>3.0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women's</a:t>
            </a:r>
            <a:r>
              <a:rPr lang="en-US" baseline="0"/>
              <a:t> novels, no. of vols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length!$G$5:$G$10</c:f>
              <c:numCache>
                <c:formatCode>General</c:formatCode>
                <c:ptCount val="6"/>
                <c:pt idx="0">
                  <c:v>6.0</c:v>
                </c:pt>
                <c:pt idx="1">
                  <c:v>23.0</c:v>
                </c:pt>
                <c:pt idx="2">
                  <c:v>41.0</c:v>
                </c:pt>
                <c:pt idx="3">
                  <c:v>25.0</c:v>
                </c:pt>
                <c:pt idx="4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men's novels, no. of vols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length!$H$5:$H$10</c:f>
              <c:numCache>
                <c:formatCode>General</c:formatCode>
                <c:ptCount val="6"/>
                <c:pt idx="0">
                  <c:v>18.0</c:v>
                </c:pt>
                <c:pt idx="1">
                  <c:v>16.0</c:v>
                </c:pt>
                <c:pt idx="2">
                  <c:v>24.0</c:v>
                </c:pt>
                <c:pt idx="3">
                  <c:v>21.0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</a:t>
            </a:r>
            <a:r>
              <a:rPr lang="en-US" baseline="0"/>
              <a:t> novels, no. of volumes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length!$I$5:$I$10</c:f>
              <c:numCache>
                <c:formatCode>General</c:formatCode>
                <c:ptCount val="6"/>
                <c:pt idx="0">
                  <c:v>24.0</c:v>
                </c:pt>
                <c:pt idx="1">
                  <c:v>39.0</c:v>
                </c:pt>
                <c:pt idx="2">
                  <c:v>65.0</c:v>
                </c:pt>
                <c:pt idx="3">
                  <c:v>46.0</c:v>
                </c:pt>
                <c:pt idx="4">
                  <c:v>5.0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34</xdr:row>
      <xdr:rowOff>0</xdr:rowOff>
    </xdr:from>
    <xdr:to>
      <xdr:col>11</xdr:col>
      <xdr:colOff>1993900</xdr:colOff>
      <xdr:row>66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393700</xdr:colOff>
      <xdr:row>13</xdr:row>
      <xdr:rowOff>57150</xdr:rowOff>
    </xdr:from>
    <xdr:to>
      <xdr:col>8</xdr:col>
      <xdr:colOff>444500</xdr:colOff>
      <xdr:row>27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28</xdr:row>
      <xdr:rowOff>57150</xdr:rowOff>
    </xdr:from>
    <xdr:to>
      <xdr:col>8</xdr:col>
      <xdr:colOff>431800</xdr:colOff>
      <xdr:row>42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558800</xdr:colOff>
      <xdr:row>17</xdr:row>
      <xdr:rowOff>12700</xdr:rowOff>
    </xdr:from>
    <xdr:to>
      <xdr:col>13</xdr:col>
      <xdr:colOff>76200</xdr:colOff>
      <xdr:row>35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wrence Evalyn" refreshedDate="41835.422319444442" createdVersion="4" refreshedVersion="4" minRefreshableVersion="3" recordCount="211">
  <cacheSource type="worksheet">
    <worksheetSource ref="B1:C1048576" sheet="ALL DATA"/>
  </cacheSource>
  <cacheFields count="5">
    <cacheField name="Length" numFmtId="0">
      <sharedItems containsBlank="1" count="21">
        <s v="3 vols"/>
        <s v="fragment"/>
        <s v="1 vol"/>
        <s v="24 pp"/>
        <s v="2 vols"/>
        <s v="4 vols"/>
        <s v="72 pp"/>
        <s v="36 pp"/>
        <s v="46 pp"/>
        <s v="38 pp"/>
        <s v="32 pp"/>
        <s v="5 vols"/>
        <s v="28 pp"/>
        <s v="7 vols"/>
        <s v="40 pp"/>
        <s v="149 pp"/>
        <s v="34 pp"/>
        <s v="156 pp"/>
        <s v="35 pp"/>
        <s v="31 pp"/>
        <m/>
      </sharedItems>
    </cacheField>
    <cacheField name="Form" numFmtId="0">
      <sharedItems containsBlank="1" count="4">
        <s v="novel"/>
        <s v="fragment"/>
        <s v="chapbook"/>
        <m/>
      </sharedItems>
    </cacheField>
    <cacheField name="Source?" numFmtId="0">
      <sharedItems containsNonDate="0" containsString="0" containsBlank="1"/>
    </cacheField>
    <cacheField name="Author" numFmtId="0">
      <sharedItems containsBlank="1"/>
    </cacheField>
    <cacheField name="Gender" numFmtId="0">
      <sharedItems containsBlank="1" count="4">
        <s v="m"/>
        <s v="f"/>
        <s v="unknow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awrence Evalyn" refreshedDate="41835.4354775463" createdVersion="4" refreshedVersion="4" minRefreshableVersion="3" recordCount="209">
  <cacheSource type="worksheet">
    <worksheetSource ref="B251:C252" sheet="ALL DATA"/>
  </cacheSource>
  <cacheFields count="5">
    <cacheField name="Length" numFmtId="0">
      <sharedItems count="21">
        <s v="3 vols"/>
        <s v="fragment"/>
        <s v="1 vol"/>
        <s v="24 pp"/>
        <s v="2 vols"/>
        <s v="4 vols"/>
        <s v="72 pp"/>
        <s v="36 pp"/>
        <s v="46 pp"/>
        <s v="38 pp"/>
        <s v="32 pp"/>
        <s v="5 vols"/>
        <s v="28 pp"/>
        <s v="7 vols"/>
        <s v="40 pp"/>
        <s v="149 pp"/>
        <s v="34 pp"/>
        <s v="156 pp"/>
        <s v="35 pp"/>
        <s v="31 pp"/>
        <s v="6 vols"/>
      </sharedItems>
    </cacheField>
    <cacheField name="Form" numFmtId="0">
      <sharedItems containsBlank="1" count="4">
        <s v="novel"/>
        <s v="fragment"/>
        <s v="chapbook"/>
        <m/>
      </sharedItems>
    </cacheField>
    <cacheField name="Source?" numFmtId="0">
      <sharedItems containsNonDate="0" containsString="0" containsBlank="1"/>
    </cacheField>
    <cacheField name="Author" numFmtId="0">
      <sharedItems containsBlank="1"/>
    </cacheField>
    <cacheField name="Gender" numFmtId="0">
      <sharedItems containsBlank="1" count="4">
        <s v="m"/>
        <s v="f"/>
        <s v="unknow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awrence Evalyn" refreshedDate="41883.587842361114" createdVersion="4" refreshedVersion="4" minRefreshableVersion="3" recordCount="209">
  <cacheSource type="worksheet">
    <worksheetSource ref="C1:Y1048576" sheet="ALL DATA"/>
  </cacheSource>
  <cacheFields count="20">
    <cacheField name="Gender" numFmtId="0">
      <sharedItems containsBlank="1"/>
    </cacheField>
    <cacheField name="Title" numFmtId="0">
      <sharedItems containsBlank="1"/>
    </cacheField>
    <cacheField name="Year" numFmtId="0">
      <sharedItems containsBlank="1" containsMixedTypes="1" containsNumber="1" containsInteger="1" minValue="1753" maxValue="1837"/>
    </cacheField>
    <cacheField name="No." numFmtId="0">
      <sharedItems containsString="0" containsBlank="1" containsNumber="1" containsInteger="1" minValue="1" maxValue="208"/>
    </cacheField>
    <cacheField name="Place" numFmtId="0">
      <sharedItems containsBlank="1"/>
    </cacheField>
    <cacheField name="Year2" numFmtId="0">
      <sharedItems containsBlank="1"/>
    </cacheField>
    <cacheField name="Area" numFmtId="0">
      <sharedItems containsBlank="1"/>
    </cacheField>
    <cacheField name="Era" numFmtId="0">
      <sharedItems containsBlank="1"/>
    </cacheField>
    <cacheField name="Setting" numFmtId="0">
      <sharedItems containsBlank="1" containsMixedTypes="1" containsNumber="1" containsInteger="1" minValue="1516" maxValue="1516"/>
    </cacheField>
    <cacheField name="Length" numFmtId="0">
      <sharedItems containsBlank="1"/>
    </cacheField>
    <cacheField name="Form" numFmtId="0">
      <sharedItems containsBlank="1"/>
    </cacheField>
    <cacheField name="Google" numFmtId="0">
      <sharedItems containsBlank="1" longText="1"/>
    </cacheField>
    <cacheField name="Google 2" numFmtId="0">
      <sharedItems containsBlank="1" longText="1"/>
    </cacheField>
    <cacheField name="Google 3" numFmtId="0">
      <sharedItems containsBlank="1"/>
    </cacheField>
    <cacheField name="Uvic" numFmtId="0">
      <sharedItems containsBlank="1" longText="1"/>
    </cacheField>
    <cacheField name="Uvic 2" numFmtId="0">
      <sharedItems containsBlank="1" longText="1"/>
    </cacheField>
    <cacheField name="Uvic 3" numFmtId="0">
      <sharedItems containsBlank="1" longText="1"/>
    </cacheField>
    <cacheField name="Uvic 4" numFmtId="0">
      <sharedItems containsBlank="1" longText="1"/>
    </cacheField>
    <cacheField name="Uvic 5" numFmtId="0">
      <sharedItems containsBlank="1"/>
    </cacheField>
    <cacheField name="OCR" numFmtId="0">
      <sharedItems containsBlank="1" count="21">
        <s v="horrid"/>
        <s v="perfect"/>
        <s v="none!"/>
        <s v="PDF only"/>
        <s v="bad"/>
        <s v="PRINT ONLY (?!)"/>
        <s v="good"/>
        <m/>
        <s v="none ;A;" u="1"/>
        <s v="none :(" u="1"/>
        <s v="none ;;" u="1"/>
        <s v="none :&lt;" u="1"/>
        <s v="none :c" u="1"/>
        <s v="none;__;" u="1"/>
        <s v="none" u="1"/>
        <s v="none ;^;" u="1"/>
        <s v="none ;_;" u="1"/>
        <s v="none ;n;" u="1"/>
        <s v="none D:" u="1"/>
        <s v="perfect!" u="1"/>
        <s v="none T_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Lawrence Evalyn" refreshedDate="41947.390285532405" createdVersion="4" refreshedVersion="4" minRefreshableVersion="3" recordCount="209">
  <cacheSource type="worksheet">
    <worksheetSource ref="C1:H1048576" sheet="ALL DATA"/>
  </cacheSource>
  <cacheFields count="5">
    <cacheField name="Gender" numFmtId="0">
      <sharedItems containsBlank="1" count="4">
        <s v="m"/>
        <s v="f"/>
        <s v="unknown"/>
        <m/>
      </sharedItems>
    </cacheField>
    <cacheField name="Title" numFmtId="0">
      <sharedItems containsBlank="1"/>
    </cacheField>
    <cacheField name="Year" numFmtId="0">
      <sharedItems containsBlank="1" containsMixedTypes="1" containsNumber="1" containsInteger="1" minValue="1753" maxValue="1837"/>
    </cacheField>
    <cacheField name="No." numFmtId="0">
      <sharedItems containsString="0" containsBlank="1" containsNumber="1" containsInteger="1" minValue="1" maxValue="208"/>
    </cacheField>
    <cacheField name="Gothic Type" numFmtId="0">
      <sharedItems containsBlank="1" count="134">
        <s v="Gothic Rauberroman (elements of the monastic shocker)"/>
        <s v="Pure or high Gothic (horror-terror modes)"/>
        <s v="Orientalized Gothic fantasy"/>
        <s v="Gothic chapbook"/>
        <s v="Gothified History (terror mode)"/>
        <s v="Pure or high Gothic (terror mode)"/>
        <s v="(not indexed)"/>
        <s v="Gothified History"/>
        <s v="Sentimental Gothic"/>
        <s v="Philosophical Gothic (domestic elements)"/>
        <s v="Pure or high Gothic (horror mode)"/>
        <s v="Gothified History (Wandering Jew legend)"/>
        <s v="Gothic chapbook (Shauerromantik elements)"/>
        <s v="Domestic fiction (counterfeit Gothified History)"/>
        <s v="Sentimental Gothic (didactic elements)"/>
        <s v="Sentimental Gothic (terror mode)"/>
        <s v="Pure or high Gothic (terror-horror modes)"/>
        <s v="Domestic Gothic (terror mode)"/>
        <s v="Domestic Gothic (didactic elements)"/>
        <s v="Pure or high Gothic (terror mode, Gothified history)"/>
        <s v="Gothic anthology (essays on Gothic theory, fragments, Gothic prose and verse)"/>
        <s v="Gothified history (sentimental and terror modes)"/>
        <s v="Gothic chapbook (based on THE MONK)"/>
        <s v="Gothified history (didactic elements)"/>
        <s v="Contemporized Gothic (didactic and polemical elements)"/>
        <s v="Domestic Gothic (various Richardsonian features)"/>
        <s v="Orientalized Gothic"/>
        <s v="Gothic Quest legend (elements of MELMOTH THE WANDERER)"/>
        <s v="Roman noir (horror-terror elements)"/>
        <s v="Pure or high Gothic (Vehmgericht or secret Fehmic tribunal)"/>
        <s v="Mixed Gothic (domestic fiction becoming Gothic)"/>
        <s v="Mixed Gothic (domestic fiction becoming Gothic in horror mode)"/>
        <s v="Sentimental fiction (Radcliffean terror elements)"/>
        <s v="Gothified history (Radcliffean imitation)"/>
        <s v="Doppleganger or Double Story (terror-horror modes)"/>
        <s v="Gothified History (a witchcraft segment)"/>
        <s v="Novel of Seduction and Radical Ideas (terror elements)"/>
        <s v="Gothified history (natural horror)"/>
        <s v="Pure or high Gothic (no supernatural elements)"/>
        <s v="Domestic Gothic (terror elements)"/>
        <s v="Documentary Gothic (natural horror based on an actual incident)"/>
        <s v="Domestic Gothic"/>
        <s v="Pure or high Gothic (monastic shocker in horror-terror modes; imitation of THE MONK)"/>
        <s v="Pure or high Gothic/Gothified history (horror-terror modes)"/>
        <s v="Sentimentalized and naturalized Gothic (Radcliffean methods and props)"/>
        <s v="Gothified history (naturalized terror)"/>
        <s v="Pure or high Gothic (Schauerromantik elements)"/>
        <s v="Pure or high Gothic (in the novel's maiden-centered episodes)"/>
        <s v="Domestic Gothic (more domestic than Gothic, a few terror elements)"/>
        <s v="Orientalized Gothic/roman a clef"/>
        <s v="Gothic roman a clef (terror mode)"/>
        <s v="Pure or high Gothic (quest story, picaresque elements)"/>
        <s v="Pure or high Gothic"/>
        <s v="Pure or high Gothic (the supernatural acoustic)"/>
        <s v="Naturalized Gothic (domestic and sentimental elements)"/>
        <s v="Gothified history (terror and sentimental elements)"/>
        <s v="Didactic and domestic novel (Gothic titling)"/>
        <s v="Gothified history (historical Gothic prototype, terror elements)"/>
        <s v="Rauberroman (terror mode)"/>
        <s v="Pure or high Gothic (horror, terror, and Schauerromantik modes, monastic shocker)"/>
        <s v="Gothic anthology (terror, horror, and Schauerromantik modes represented with Germanic translations and imitations)"/>
        <s v="Gothic chapbook (converted from Gothic drama)"/>
        <s v="Political and polemical Gothic (satiric and philosophic elements, attack on Godwin and Jacobin novelists)"/>
        <s v="Domestic fiction (several Gothic elements and characters)"/>
        <s v="Gothified history (terror-horror modes)"/>
        <s v="Pure or high Gothic (actually, a composite of Gothic types)"/>
        <s v="Pure or high Gothic (terror mode, revolutionary Irish politics)"/>
        <s v="Domestic fiction (several touches of terror Gothicism)"/>
        <s v="Domestic Gothic (search for the father)"/>
        <s v="Pure or high Gothic (domestic elements, genealogical entanglements)"/>
        <s v="Domestic fiction (intermittent Gothic elements)"/>
        <s v="Domestic fiction (intermitten Gothic effects)"/>
        <s v="Gothic bluebook (variable plagiarism from many Gothics)"/>
        <s v="Pure or high Gothic (monastic shocker, excessive natural and supernatural horror)"/>
        <s v="Pure or high Gothic (terror mode, in serialized form)"/>
        <s v="Pure or high Gothics (a multiple Gothic containing elements of several subspecies of Gothic fiction) "/>
        <s v="Novel of domestic sadism (titular character is a prototypical Gothic villain)"/>
        <s v="Grotto Gothic (horror mode, elements of Gothified history)"/>
        <s v="Tower Gothic (elements of Gothified history)"/>
        <s v="Gothic parody (some serious motifs mixed with satire on the Gothic heroine)"/>
        <s v="Pure or high Gothic (Germanic and Schauerromantik elements, sham translation)"/>
        <s v="Pure or high Gothic (terror mode, explained supernatural)"/>
        <s v="Pure or high Gothic (artificial terror, numerous elements of Gothic parody)"/>
        <s v="Pure or high Gothic (elements of THE MONK, monster story, transformation motif)"/>
        <s v="Natural Gothic horror (uses incest motif)"/>
        <s v="Prototypical Vampire Tale (Gothic characterization and scenery)"/>
        <s v="Gothified history (authentic supernatural elements)"/>
        <s v="Pure or high Gothic (terror and horror modes)"/>
        <s v="Pure or high Gothic (imitation of the &quot;first&quot; Mrs. Radcliffe)"/>
        <s v="Sentimental fiction (intermittent Gothic elements)"/>
        <s v="Gothified history (subdued supernatural and domesticated Gothic)"/>
        <s v="Domestic fiction (has Gothic elements and bears a Gothic title)"/>
        <s v="Sentimentalized Gothic (uses the motif of the mysterious key)"/>
        <s v="Domestic fiction (various Gothic elements)"/>
        <s v="Semi-Domestic Gothic (Radcliffean scenery and elements)"/>
        <s v="Sentimentalized Gothic (intermittent Radcliffean elements)"/>
        <s v="Sentimental fiction (residual or secondary Gothic elements)"/>
        <s v="Domestic Gothic (various terror elements)"/>
        <s v="Sentimentalized Gothic (numerous Radcliffean echoes and elements)"/>
        <s v="Domestic Gothic (numerous sentimental elements)"/>
        <s v="Rauberroman (Radcliffean and Shakespearean elements)"/>
        <s v="Fake Gothic (a sentimental and social novel under a Gothic title)"/>
        <s v="Philosophical Gothic (sometimes categorized as primitive science fiction)"/>
        <s v="Apocalyptic Gothic (futuristic science fiction)"/>
        <s v="Domestic fiction (recessive Gothic traits)"/>
        <s v="Gothified history (uses the castle tyrant as its main character)"/>
        <s v="Pure or high Gothic (Schauerromantik features and characters)"/>
        <s v="Pure or high Gothic (elements of THE MONK's loathsome descriptions)"/>
        <s v="Domestic Gothic (apparitional visitations)"/>
        <s v="Pure or high Gothic (horrific medievalism, situations from Walpole and Reeve)"/>
        <s v="Pure or high Gothic (terror elements, Germanic elements and sublime topographies)"/>
        <s v="Pure or high Gothic (Radcliffean imitation)"/>
        <s v="Pure or high Gothic (terror elements)"/>
        <s v="Sentimentalized Gothic (various Radcliffean devices and effects)"/>
        <s v="Picaresque fiction (several heavily pre-Gothic episodes)"/>
        <s v="Pure or high Gothic (imitation of THE ITALIAN, elements of the monastic shocker)"/>
        <s v="Orientalized Gothic (Gothic passions but minimal terror and horror)"/>
        <s v="Pure or high Gothic (monastic shocker elements)"/>
        <s v="Sentimental Gothic (numerous spectral components, especially in the subplots)"/>
        <s v="Sentimental Gothic (epistolary format, Radcliffean elements)"/>
        <s v="Sentimental Gothic (no supernatural elements)"/>
        <s v="Gothified history (intermittent terror elements)"/>
        <s v="Pure or high Gothic (natural terror)"/>
        <s v="Pure or high Gothic (strains of horror, terror, and Schauerromantik effects)"/>
        <s v="Pure or high Gothic (imitation of THE CASTLE OF OTRANTO)"/>
        <s v="Polemical fiction (numerous Gothic elements)"/>
        <s v="Pure or high Gothic (first of the first Gothics and technical prototype)"/>
        <s v="Pure or high Gothic (influence of THE CASTLE OF OTRANTO and Leland's LONGSWORD)"/>
        <s v="Domestic fiction (recessant Gothic traits)"/>
        <s v="Gothic chapbook (compressed Gothified history)"/>
        <s v="Gothic bluebook"/>
        <s v="Domestic fiction (digressive Gothic tendencies)"/>
        <s v="Pure or high Gothic (Radcliffean elements)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Lawrence Evalyn" refreshedDate="41947.401590046298" createdVersion="4" refreshedVersion="4" minRefreshableVersion="3" recordCount="209">
  <cacheSource type="worksheet">
    <worksheetSource ref="C1:I1048576" sheet="ALL DATA"/>
  </cacheSource>
  <cacheFields count="6">
    <cacheField name="Gender" numFmtId="0">
      <sharedItems containsBlank="1" count="4">
        <s v="m"/>
        <s v="f"/>
        <s v="unknown"/>
        <m/>
      </sharedItems>
    </cacheField>
    <cacheField name="Title" numFmtId="0">
      <sharedItems containsBlank="1" count="208">
        <s v="THE BLACK ROBBER. A ROMANCE"/>
        <s v="&quot;SIR BERTRAND. A FRAGMENT&quot;"/>
        <s v="VATHEK"/>
        <s v="THE BLOODY HAND, OR, THE FATAL CUP. A TALE OF HORROR!"/>
        <s v="THE MYSTERIOUS MONK, OR, THE WIZARD'S TOWER"/>
        <s v="BUNGAY CASTLE. A NOVEL"/>
        <s v="ELLEN WOODLEY. A NOVEL"/>
        <s v="THE FASHIONABLE FRIEND. A NOVEL"/>
        <s v="A WINTER'S TALE"/>
        <s v="THE WITCH OF RAVENSWORTH. A ROMANCE"/>
        <s v="THE SISTERS OF ST. GOTHARD. A TALE"/>
        <s v="LE FORESTER. A NOVEL"/>
        <s v="MARY DE CLIFFORD. A STORY INTERSPERSED WITH MANY POEMS"/>
        <s v="SIR RALPH WILLOUGHBY. AN HISTORICAL TALE OF THE SIXTEENTH CENTURY"/>
        <s v="CLARENTINE. A NOVEL"/>
        <s v="THE HORRORS OF OAKENDALE ABBEY"/>
        <s v="THE CAVERN OF HORRORS, OR, MISERIES OF MIRANDA. A NEAPOLITAN TALE"/>
        <s v="COUNT RODERIC'S CASTLE, OR, GOTHIC TIMES. A TALE"/>
        <s v="SALATHIEL. A STORY OF THE PAST, THE PRESENT, AND THE FUTURE"/>
        <s v="FATAL SECRETS, OR, ETHERLINDA DE SALMONI. A SICILIAN STORY"/>
        <s v="HORRIBLE REVENGE, OR, THE MONSTER OF ITALY!! With HORRIBLE REVENGE is bound HOPELESS LOVE. AN INTERESTING TALE"/>
        <s v="THE ITALIAN BANDITTI, OR, THE SECRET HISTORY OF HENRY AND MATILDA. A ROMANCE."/>
        <s v="THE MYSTERIOUS MURDER, OR, THE USURPER OF NAPLES. AN ORIGINAL ROMANCE. TO WHICH IS PREFIXED THE NOCTURNAL ASSASSIN, OR, SPANISH JEALOUSY"/>
        <s v="ROMANTIC TALES"/>
        <s v="THE SKELETON, OR, MYSTERIOUS DISCOVERY. A GOTHIC ROMANCE"/>
        <s v="SPECTRE OF THE TURRET, OR, GUOLTO CASTLE. A ROMANCE"/>
        <s v="STORY OF MORELLA DE ALTO, OR, THE CRIMES OF SCORPINO DEVELOPED"/>
        <s v="THE HAUNTED PRIORY, OR, THE FORTUNES OF THE HOUSE OF RAYO. A ROMANCE FOUNDED PARTLY ON HISTORICAL FACT"/>
        <s v="ANCIENT RECORDS, OR, THE ABBEY OF SAINT OSWYTHE. A ROMANCE"/>
        <s v="ETHELWINA, OR, THE HOUSE OF FITZ-AUBURNE. A ROMANCE OF FORMER TIMES"/>
        <s v="THE MONK OF UDOLPHO"/>
        <s v="ST. BOLTOPH'S PRIORY, OR, THE SABLE MASK. AN HISTORICAL ROMANCE"/>
        <s v="THE WATCH TOWER, OR, THE SONS OF ULTHONA. AN HISTORICAL ROMANCE"/>
        <s v="SIR ETHELBERT, OR, THE DISSOLUTION OF MONASTERIES. A ROMANCE"/>
        <s v="CONFESSIONS OF THE NUN OF ST. OMER. A TALE"/>
        <s v="THE LIBERTINE"/>
        <s v="THE PASSIONS"/>
        <s v="ZOFLOYA, OR, THE MOOR. A ROMANCE OF THE FIFTEENTH CENTURY"/>
        <s v="SIR FRANCIS DARRELL, OR, THE VORTEX. A NOVEL"/>
        <s v="AN ANGEL'S FORM AND A DEVIL'S HEART"/>
        <s v="ITALIAN VENGEANCE AND ENGLISH FORBEARANCE. A ROMANCE"/>
        <s v="KLOSTERHEIM, OR, THE MASQUE"/>
        <s v="LITERARY HOURS, OR SKETCHES CRITICAL, NARRATIVE, AND POETICAL"/>
        <s v="THE HIGHEST CASTLE AND THE LOWEST CAVE, OR, EVENTS OF THE DAYS WHICH ARE GONE"/>
        <s v="FATAL VOWS, OR, THE FALSE MONK. A ROMANCE"/>
        <s v="ROSALVIVA, OR, THE DEMON DWARF. A ROMANCE"/>
        <s v="SANTA-MARIA, OR, THE MYSTERIOUS PREGNANCY. A ROMANCE"/>
        <s v="THE MYSTERY, OR, FORTY YEARS AGO. A NOVEL"/>
        <s v="FLEETWOOD, OR, THE NEW MAN OF FEELING"/>
        <s v="ST. LEON. A TALE OF THE SIXTEENTH CENTURY"/>
        <s v="THINGS AS THEY ARE, OR, THE ADVENTURES OF CALEB WILLIAMS"/>
        <s v="DECEPTION"/>
        <s v="ABBOT OF MONTSERRAT, OR, THE POOL OF BLOOD. A ROMANCE"/>
        <s v="THE ALGERINES, OR, THE TWINS OF NAPLES"/>
        <s v="ALIBEG THE TEMPTER. A TALE WILD AND WONDERFUL"/>
        <s v="THE PROPHECY OF DUNCANNON, OR, THE DWARF AND THE SEER. A CALEDONIAN LEGEND"/>
        <s v="THE WOODLAND FAMILY, OR, THE SONS OF ERROR AND DAUGHTERS OF SIMPLICITY. A DOMESTIC TALE"/>
        <s v="THE DAGGER"/>
        <s v="HORRID MYSTERIES. A STORY"/>
        <s v="THE FOREST OF ST. BERNARDO"/>
        <s v="MONTALVA, OR, ANNALS OF GUILT"/>
        <s v="PRIORY OF ST. BERNARD. AN OLD ENGLISH TALE"/>
        <s v="DUNCAN AND PEGGY. A SCOTTISH TALE"/>
        <s v="THE FARMER OF INGLEWOOD FOREST"/>
        <s v="ST. MARGARET'S CAVE, OR, THE NUN'S STORY. AN ANCIENT LEGEND"/>
        <s v="THE PRIVATE MEMOIRS AND CONFESSIONS OF A JUSTIFIED SINNER"/>
        <s v="THE THREE PERILS OF MAN, OR, WAR, WOMEN, AND WITCHCRAFT. A BORDER ROMANCE"/>
        <s v="ANNA ST. IVES. A NOVEL"/>
        <s v="WARBECK OF WOLFSTEÏN"/>
        <s v="THE BROTHERS, OR, THE CASTLE OF NIOLO"/>
        <s v="FITZALLEN"/>
        <s v="THE RED BARN. A TALE, FOUNDED ON FACT"/>
        <s v="THE IDIOT HEIRESS. A NOVEL"/>
        <s v="THE ABBESS. A ROMANCE"/>
        <s v="GONDEZ, THE MONK. A ROMANCE OF THE THIRTEENTH CENTURY"/>
        <s v="RIMAULDO, OR, THE CASTLE OF BADAJOS"/>
        <s v="ARIEL, OR, THE INVISIBLE MONITOR"/>
        <s v="THE HOUSE OF RAVENSPUR. A ROMANCE"/>
        <s v="THE NECROMANCER, OR, THE TALE OF THE BLACK FOREST"/>
        <s v="THE ABBEY OF SAINT ASAPH. A NOVEL"/>
        <s v="MADELINE, OR, THE CASTLE OF MONTGOMERY. A NOVEL"/>
        <s v="ADA REIS. A TALE"/>
        <s v="GLENARVON"/>
        <s v="GRAHAM HAMILTON"/>
        <s v="ASTONISHMENT!!! A ROMANCE OF A CENTURY AGO"/>
        <s v="ITALIAN MYSTERIES, OR, MORE SECRETS THAN ONE. A ROMANCE"/>
        <s v="THE MIDNIGHT BELL. A GERMAN STORY, FOUNDED ON INCIDENTS IN REAL LIFE"/>
        <s v="THE MYSTERIOUS FREEBOOTER, OR, THE DAYS OF QUEEN BESS. A ROMANCE"/>
        <s v="MYSTERY. A NOVEL"/>
        <s v="THE UNKNOWN, OR, THE NORTHERN GALLERY. A ROMANCE"/>
        <s v="THE INVISIBLE ENEMY, OR, THE MINES OF WIELITSKA. A POLISH LEGENDARY ROMANCE"/>
        <s v="THE RECESS, OR, A TALE OF OTHER TIMES"/>
        <s v="THE SPECTRE CHIEF, OR, THE BLOOD-STAINED BANNER. AN ANCIENT ROMANCE. With THE SPECTRE CHIEF is bound BARON FITZALLAN"/>
        <s v="MUNSTER ABBEY. A ROMANCE, INTERSPERSED WITH REFLECTIONS ON VIRTUE AND MORALITY"/>
        <s v="LONGSWORD, EARL OF SALISBURY. AN HISTORICAL ROMANCE"/>
        <s v="THE BRAVO OF VENICE"/>
        <s v="FEUDAL TYRANTS, OR, THE COUNTS OF CARLSHEIM AND SARGANS. A ROMANCE. TAKEN FROM THE GERMAN"/>
        <s v="THE ISLE OF DEVILS. AN HISTORICAL TALE, FOUNDED ON AN ANECDOTE IN THE ANNALS OF PORTUGAL"/>
        <s v="THE MONK. A ROMANCE"/>
        <s v="TALES OF TERROR. WITH AN INTRODUCTORY DIALOGUE"/>
        <s v="THE WOOD DAEMON, OR, &quot;THE CLOCK HAS STRUCK&quot;"/>
        <s v="GWELYGORDD, OR, THE CHILD OF SIN. A TALE OF WELSH ORIGIN"/>
        <s v="THE INFERNAL QUIXOTE. A TALE OF THE DAY"/>
        <s v="THE DANISH MASSACRE. AN HISTORICAL FACT"/>
        <s v="THE IRISH GUARDIAN, OR, ERRORS OF ECCENTRICITY"/>
        <s v="THE ALBIGENSES. A ROMANCE"/>
        <s v="FATAL REVENGE, OR, THE FAMILY OF MONTORIO. A ROMANCE"/>
        <s v="MELMOTH THE WANDERER"/>
        <s v="THE MILESIAN CHIEF. A ROMANCE"/>
        <s v="THE WILD IRISH BOY"/>
        <s v="COUNT ST. BLANCHARD, OR, THE PREJUDICED JUDGE. A NOVEL"/>
        <s v="MIDNIGHT WEDDINGS. A NOVEL"/>
        <s v="&quot;THERE IS A SECRET, FIND IT OUT!&quot;"/>
        <s v="THE VEILED PROTECTRESS, OR, THE MYSTERIOUS MOTHER. A NOVEL"/>
        <s v="THE MIDNIGHT GROAN, OR, THE SPECTRE OF THE CHAPEL"/>
        <s v="THE DEMON OF SICILY"/>
        <s v="GRASVILLE ABBEY. A ROMANCE"/>
        <s v="THEODOSIUS DE ZULVIN, THE MONK OF MADRID. A SPANISH TALE, DELINEATING VARIOUS TRAITS OF THE HUMAN MIND"/>
        <s v="ZELUCO. VARIOUS VIEWS OF HUMAN NATURE, TAKEN FROM LIFE, AND MANNERS, FOREIGN AND DOMESTIC"/>
        <s v="THE EPICUREAN. A TALE"/>
        <s v="THE HAUNTED CAVERN. A CALEDONIAN TALE"/>
        <s v="THE MYSTERY OF THE BLACK TOWER. A ROMANCE"/>
        <s v="ANECDOTES OF TWO WELL-KNOWN FAMILIES"/>
        <s v="CASTLE OF WOLFENBACH. A GERMAN STORY"/>
        <s v="THE HISTORY OF MISS MEREDITH. A NOVEL"/>
        <s v="THE MYSTERIOUS WARNING. A GERMAN TALE"/>
        <s v="MORE GHOSTS!"/>
        <s v="THE THREE BROTHERS. A ROMANCE"/>
        <s v="ERNESTUS BERCHTOLD, OR, THE MODERN OEDIPUS. A TALE"/>
        <s v="THE VAMPYRE. A TALE"/>
        <s v="ROCHE-BLANCHE, OR, THE HUNTERS OF THE PYRENEES. A ROMANCE"/>
        <s v="THE CASTLES OF ATHLIN AND DUNBAYNE"/>
        <s v="GASTON DE BLONDEVILLE, OR, THE COURT OF HENRY III. KEEPING FESTIVAL IN ARDENNE"/>
        <s v="THE ITALIAN, OR, THE CONFESSIONAL OF THE BLACK PENITENTS. A ROMANCE"/>
        <s v="THE MYSTERIES OF UDOLPHO. A ROMANCE"/>
        <s v="THE ROMANCE OF THE FOREST"/>
        <s v="A SICILIAN ROMANCE"/>
        <s v="MANFRONÉ, OR, THE ONE-HANDED MONK"/>
        <s v="THE EXILES, OR, MEMOIRS OF THE COUNT DE CRONSTADT"/>
        <s v="THE OLD ENGLISH BARON"/>
        <s v="THE SCHOOL FOR WIDOWS. A NOVEL"/>
        <s v="THE TWO MENTORS. A MODERN STORY"/>
        <s v="THE MYSTERIOUS WANDERER"/>
        <s v="VACENZA, OR, THE DANGERS OF CREDULITY"/>
        <s v="A SUFFOLK TALE, OR, THE PERFIDIOUS GUARDIAN"/>
        <s v="BRIDAL OF DUNMORE, AND, LOST AND WON"/>
        <s v="THE CASTLE CHAPEL. A ROMANTIC TALE"/>
        <s v="THE CHILDREN OF THE ABBEY. A TALE"/>
        <s v="CLERMONT. A TALE"/>
        <s v="CONTRAST"/>
        <s v="THE DISCARDED SON, OR, HAUNT OF THE BANDITTI. A TALE"/>
        <s v="THE MAID OF THE HAMLET. A TALE"/>
        <s v="NOCTURNAL VISIT. A TALE"/>
        <s v="THE ROMANCE OF THE APPENNINES"/>
        <s v="THE BALANCE OF COMFORT, OR, THE OLD MAID AND MARRIED WOMAN. A NOVEL"/>
        <s v="THE MARCHIONESS!!! OR, &quot;THE MATURED ENCHANTRESS&quot;"/>
        <s v="KOENIGSMARK, THE ROBBER, OR, THE TERROR OF BOHEMIA"/>
        <s v="FALKNER. A NOVEL"/>
        <s v="THE FORTUNES OF PERKIN WARBECK. A ROMANCE"/>
        <s v="FRANKENSTEIN, OR, THE MODERN PROMETHEUS"/>
        <s v="THE LAST MAN"/>
        <s v="LODORE"/>
        <s v="MATHILDA"/>
        <s v="VALPERGA, OR, THE LIFE AND ADVENTURES OF CASTRUCCIO, PRINCE OF LUCCA"/>
        <s v="ST. IRVYNE, OR, THE ROSICRURIAN. A ROMANCE"/>
        <s v="ZASTROZZI. A ROMANCE"/>
        <s v="MARY JANE. A NOVEL"/>
        <s v="THE SON IN THE STORM. A TALE"/>
        <s v="THE NOCTURNAL MINSTREL, OR, THE SPIRIT OF THE WOOD"/>
        <s v="THE ORPHAN OF THE RHINE. A ROMANCE"/>
        <s v="PYRENEAN BANDITTI. A ROMANCE"/>
        <s v="WHO'S THE MURDERER? OR, THE MYSTERY OF THE FOREST"/>
        <s v="BAROZZI, OR, THE VENETIAN SORCERESS. A ROMANCE OF THE SIXTEENTH CENTURY"/>
        <s v="MARCHMONT. A NOVEL"/>
        <s v="THE WANDERINGS OF WARWICK. A NOVEL"/>
        <s v="THE ADVENTURES OF FERDINAND COUNT FATHOM"/>
        <s v="THE CONFESSIONAL OF VALOMBRE. A ROMANCE"/>
        <s v="THE CORSAIR'S BRIDE. A LEGEND OF THE SIXTEENTH CENTURY"/>
        <s v="DI MONTRANZO, OR, THE NOVICE OF CORPUS DOMINI. A ROMANCE"/>
        <s v="MADELINA. A TALE FOUNDED ON FACTS"/>
        <s v="MONTBRASIL ABBEY, OR, MATERNAL TRAITS. A TALE"/>
        <s v="THE NUN OF SANTA MARIA DI TINDARO. A TALE"/>
        <s v="THE SIEGE OF KENILWORTH. AN HISTORICAL ROMANCE"/>
        <s v="TREACHERY, OR, THE GRAVE OF ANTOINETTE"/>
        <s v="MARGIANA, OR, WIDDRINGTON TOWER. A TALE OF THE FIFTEENTH CENTURY"/>
        <s v="TALES OF THE DEAD"/>
        <s v="THE THREE GHOSTS OF THE FOREST. A TALE OF HORROR. AN ORIGINAL ROMANCE"/>
        <s v="ROSALIND DE TRACY"/>
        <s v="DON RAPHAEL. A ROMANCE"/>
        <s v="THE HAUNTED CASTLE. A NORMAN ROMANCE"/>
        <s v="THEODORE CYPHON, OR, THE BENEVOLENT JEW"/>
        <s v="THE CASTLE OF OTRANTO"/>
        <s v="NETLEY ABBEY. A GOTHIC STORY"/>
        <s v="THE ADVANTAGES OF EDUCATION, OR, THE HISTORY OF MARIA WILLIAMS. A TALE FOR MISSES AND THEIR MAMMAS"/>
        <s v="THE REFUSAL. A NOVEL"/>
        <s v="RINGROVE, OR, OLD FASHIONED NOTIONS"/>
        <s v="THE KNIGHTS OF CALATRAVA, OR, DAYS OF CHIVALRY"/>
        <s v="THE SPECTRE OF LANMERE ABBEY, OR, THE MYSTERY OF THE BLUE AND SILVER BAG"/>
        <s v="THE SPECTRES, OR, LORD OSWALD AND LADY ROSA &amp;C"/>
        <s v="THE WATER SPECTRE, OR, AN BRTACH"/>
        <s v="ZITTAW THE CRUEL, OR, THE WOODMAN'S DAUGHTER. A POLISH ROMANCE"/>
        <s v="JULIA. A NOVEL, INTERSPERSED WITH SOME POETICAL PIECES"/>
        <s v="FITZMAURICE"/>
        <s v="THE WORLD WE LIVE IN. A NOVEL"/>
        <s v="THE HAUNTED PALACE, OR, THE HORRORS OF VENTOLIENE. A ROMANCE."/>
        <s v="THE ROMANCE OF SMYRNA, OR, THE PREDICTIONS FULFILLED!!!"/>
        <s v="THE LAST INDIAN, OR, CLIFFORD PRIORY"/>
        <m/>
      </sharedItems>
    </cacheField>
    <cacheField name="Year" numFmtId="0">
      <sharedItems containsBlank="1" containsMixedTypes="1" containsNumber="1" containsInteger="1" minValue="1753" maxValue="1837"/>
    </cacheField>
    <cacheField name="No." numFmtId="0">
      <sharedItems containsString="0" containsBlank="1" containsNumber="1" containsInteger="1" minValue="1" maxValue="208"/>
    </cacheField>
    <cacheField name="Gothic Type" numFmtId="0">
      <sharedItems containsBlank="1" count="134">
        <s v="Gothic Rauberroman (elements of the monastic shocker)"/>
        <s v="Pure or high Gothic (horror-terror modes)"/>
        <s v="Orientalized Gothic fantasy"/>
        <s v="Gothic chapbook"/>
        <s v="Gothified History (terror mode)"/>
        <s v="Pure or high Gothic (terror mode)"/>
        <s v="(not indexed)"/>
        <s v="Gothified History"/>
        <s v="Sentimental Gothic"/>
        <s v="Philosophical Gothic (domestic elements)"/>
        <s v="Pure or high Gothic (horror mode)"/>
        <s v="Gothified History (Wandering Jew legend)"/>
        <s v="Gothic chapbook (Shauerromantik elements)"/>
        <s v="Domestic fiction (counterfeit Gothified History)"/>
        <s v="Sentimental Gothic (didactic elements)"/>
        <s v="Sentimental Gothic (terror mode)"/>
        <s v="Pure or high Gothic (terror-horror modes)"/>
        <s v="Domestic Gothic (terror mode)"/>
        <s v="Domestic Gothic (didactic elements)"/>
        <s v="Pure or high Gothic (terror mode, Gothified history)"/>
        <s v="Gothic anthology (essays on Gothic theory, fragments, Gothic prose and verse)"/>
        <s v="Gothified history (sentimental and terror modes)"/>
        <s v="Gothic chapbook (based on THE MONK)"/>
        <s v="Gothified history (didactic elements)"/>
        <s v="Contemporized Gothic (didactic and polemical elements)"/>
        <s v="Domestic Gothic (various Richardsonian features)"/>
        <s v="Orientalized Gothic"/>
        <s v="Gothic Quest legend (elements of MELMOTH THE WANDERER)"/>
        <s v="Roman noir (horror-terror elements)"/>
        <s v="Pure or high Gothic (Vehmgericht or secret Fehmic tribunal)"/>
        <s v="Mixed Gothic (domestic fiction becoming Gothic)"/>
        <s v="Mixed Gothic (domestic fiction becoming Gothic in horror mode)"/>
        <s v="Sentimental fiction (Radcliffean terror elements)"/>
        <s v="Gothified history (Radcliffean imitation)"/>
        <s v="Doppleganger or Double Story (terror-horror modes)"/>
        <s v="Gothified History (a witchcraft segment)"/>
        <s v="Novel of Seduction and Radical Ideas (terror elements)"/>
        <s v="Gothified history (natural horror)"/>
        <s v="Pure or high Gothic (no supernatural elements)"/>
        <s v="Domestic Gothic (terror elements)"/>
        <s v="Documentary Gothic (natural horror based on an actual incident)"/>
        <s v="Domestic Gothic"/>
        <s v="Pure or high Gothic (monastic shocker in horror-terror modes; imitation of THE MONK)"/>
        <s v="Pure or high Gothic/Gothified history (horror-terror modes)"/>
        <s v="Sentimentalized and naturalized Gothic (Radcliffean methods and props)"/>
        <s v="Gothified history (naturalized terror)"/>
        <s v="Pure or high Gothic (Schauerromantik elements)"/>
        <s v="Pure or high Gothic (in the novel's maiden-centered episodes)"/>
        <s v="Domestic Gothic (more domestic than Gothic, a few terror elements)"/>
        <s v="Orientalized Gothic/roman a clef"/>
        <s v="Gothic roman a clef (terror mode)"/>
        <s v="Pure or high Gothic (quest story, picaresque elements)"/>
        <s v="Pure or high Gothic"/>
        <s v="Pure or high Gothic (the supernatural acoustic)"/>
        <s v="Naturalized Gothic (domestic and sentimental elements)"/>
        <s v="Gothified history (terror and sentimental elements)"/>
        <s v="Didactic and domestic novel (Gothic titling)"/>
        <s v="Gothified history (historical Gothic prototype, terror elements)"/>
        <s v="Rauberroman (terror mode)"/>
        <s v="Pure or high Gothic (horror, terror, and Schauerromantik modes, monastic shocker)"/>
        <s v="Gothic anthology (terror, horror, and Schauerromantik modes represented with Germanic translations and imitations)"/>
        <s v="Gothic chapbook (converted from Gothic drama)"/>
        <s v="Political and polemical Gothic (satiric and philosophic elements, attack on Godwin and Jacobin novelists)"/>
        <s v="Domestic fiction (several Gothic elements and characters)"/>
        <s v="Gothified history (terror-horror modes)"/>
        <s v="Pure or high Gothic (actually, a composite of Gothic types)"/>
        <s v="Pure or high Gothic (terror mode, revolutionary Irish politics)"/>
        <s v="Domestic fiction (several touches of terror Gothicism)"/>
        <s v="Domestic Gothic (search for the father)"/>
        <s v="Pure or high Gothic (domestic elements, genealogical entanglements)"/>
        <s v="Domestic fiction (intermittent Gothic elements)"/>
        <s v="Domestic fiction (intermitten Gothic effects)"/>
        <s v="Gothic bluebook (variable plagiarism from many Gothics)"/>
        <s v="Pure or high Gothic (monastic shocker, excessive natural and supernatural horror)"/>
        <s v="Pure or high Gothic (terror mode, in serialized form)"/>
        <s v="Pure or high Gothics (a multiple Gothic containing elements of several subspecies of Gothic fiction) "/>
        <s v="Novel of domestic sadism (titular character is a prototypical Gothic villain)"/>
        <s v="Grotto Gothic (horror mode, elements of Gothified history)"/>
        <s v="Tower Gothic (elements of Gothified history)"/>
        <s v="Gothic parody (some serious motifs mixed with satire on the Gothic heroine)"/>
        <s v="Pure or high Gothic (Germanic and Schauerromantik elements, sham translation)"/>
        <s v="Pure or high Gothic (terror mode, explained supernatural)"/>
        <s v="Pure or high Gothic (artificial terror, numerous elements of Gothic parody)"/>
        <s v="Pure or high Gothic (elements of THE MONK, monster story, transformation motif)"/>
        <s v="Natural Gothic horror (uses incest motif)"/>
        <s v="Prototypical Vampire Tale (Gothic characterization and scenery)"/>
        <s v="Gothified history (authentic supernatural elements)"/>
        <s v="Pure or high Gothic (terror and horror modes)"/>
        <s v="Pure or high Gothic (imitation of the &quot;first&quot; Mrs. Radcliffe)"/>
        <s v="Sentimental fiction (intermittent Gothic elements)"/>
        <s v="Gothified history (subdued supernatural and domesticated Gothic)"/>
        <s v="Domestic fiction (has Gothic elements and bears a Gothic title)"/>
        <s v="Sentimentalized Gothic (uses the motif of the mysterious key)"/>
        <s v="Domestic fiction (various Gothic elements)"/>
        <s v="Semi-Domestic Gothic (Radcliffean scenery and elements)"/>
        <s v="Sentimentalized Gothic (intermittent Radcliffean elements)"/>
        <s v="Sentimental fiction (residual or secondary Gothic elements)"/>
        <s v="Domestic Gothic (various terror elements)"/>
        <s v="Sentimentalized Gothic (numerous Radcliffean echoes and elements)"/>
        <s v="Domestic Gothic (numerous sentimental elements)"/>
        <s v="Rauberroman (Radcliffean and Shakespearean elements)"/>
        <s v="Fake Gothic (a sentimental and social novel under a Gothic title)"/>
        <s v="Philosophical Gothic (sometimes categorized as primitive science fiction)"/>
        <s v="Apocalyptic Gothic (futuristic science fiction)"/>
        <s v="Domestic fiction (recessive Gothic traits)"/>
        <s v="Gothified history (uses the castle tyrant as its main character)"/>
        <s v="Pure or high Gothic (Schauerromantik features and characters)"/>
        <s v="Pure or high Gothic (elements of THE MONK's loathsome descriptions)"/>
        <s v="Domestic Gothic (apparitional visitations)"/>
        <s v="Pure or high Gothic (horrific medievalism, situations from Walpole and Reeve)"/>
        <s v="Pure or high Gothic (terror elements, Germanic elements and sublime topographies)"/>
        <s v="Pure or high Gothic (Radcliffean imitation)"/>
        <s v="Pure or high Gothic (terror elements)"/>
        <s v="Sentimentalized Gothic (various Radcliffean devices and effects)"/>
        <s v="Picaresque fiction (several heavily pre-Gothic episodes)"/>
        <s v="Pure or high Gothic (imitation of THE ITALIAN, elements of the monastic shocker)"/>
        <s v="Orientalized Gothic (Gothic passions but minimal terror and horror)"/>
        <s v="Pure or high Gothic (monastic shocker elements)"/>
        <s v="Sentimental Gothic (numerous spectral components, especially in the subplots)"/>
        <s v="Sentimental Gothic (epistolary format, Radcliffean elements)"/>
        <s v="Sentimental Gothic (no supernatural elements)"/>
        <s v="Gothified history (intermittent terror elements)"/>
        <s v="Pure or high Gothic (natural terror)"/>
        <s v="Pure or high Gothic (strains of horror, terror, and Schauerromantik effects)"/>
        <s v="Pure or high Gothic (imitation of THE CASTLE OF OTRANTO)"/>
        <s v="Polemical fiction (numerous Gothic elements)"/>
        <s v="Pure or high Gothic (first of the first Gothics and technical prototype)"/>
        <s v="Pure or high Gothic (influence of THE CASTLE OF OTRANTO and Leland's LONGSWORD)"/>
        <s v="Domestic fiction (recessant Gothic traits)"/>
        <s v="Gothic chapbook (compressed Gothified history)"/>
        <s v="Gothic bluebook"/>
        <s v="Domestic fiction (digressive Gothic tendencies)"/>
        <s v="Pure or high Gothic (Radcliffean elements)"/>
        <m/>
      </sharedItems>
    </cacheField>
    <cacheField name="Main type" numFmtId="0">
      <sharedItems containsBlank="1" count="29">
        <s v="Rauberroman"/>
        <s v="High Gothic (horror-terror)"/>
        <s v="Oriental"/>
        <s v="Chapbook"/>
        <s v="History"/>
        <m/>
        <s v="High Gothic (terror)"/>
        <s v="Sentimental"/>
        <s v="Philosophical"/>
        <s v="High Gothic (horror)"/>
        <s v="Domestic"/>
        <s v="Anthology"/>
        <s v="Political"/>
        <s v="Gothic Quest"/>
        <s v="Roman noir"/>
        <s v="High Gothic (Vehmgericht)"/>
        <s v="Doppleganger"/>
        <s v="Novel of Seduction"/>
        <s v="Natural Horror"/>
        <s v="High Gothic (Schaerromantik)"/>
        <s v="High Gothic"/>
        <s v="Roman a clef"/>
        <s v="Grotto Gothic"/>
        <s v="Tower Gothic"/>
        <s v="Parody"/>
        <s v="Vampire Tale"/>
        <s v="Fake Gothic"/>
        <s v="Apocalyptic"/>
        <s v="Picaresqu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Lawrence Evalyn" refreshedDate="41953.965590624997" createdVersion="4" refreshedVersion="4" minRefreshableVersion="3" recordCount="210">
  <cacheSource type="worksheet">
    <worksheetSource ref="D1:I1048576" sheet="ALL DATA"/>
  </cacheSource>
  <cacheFields count="5">
    <cacheField name="Title" numFmtId="0">
      <sharedItems containsBlank="1"/>
    </cacheField>
    <cacheField name="Year" numFmtId="0">
      <sharedItems containsBlank="1" containsMixedTypes="1" containsNumber="1" containsInteger="1" minValue="1753" maxValue="1837"/>
    </cacheField>
    <cacheField name="No." numFmtId="0">
      <sharedItems containsString="0" containsBlank="1" containsNumber="1" containsInteger="1" minValue="1" maxValue="208"/>
    </cacheField>
    <cacheField name="Gothic Type" numFmtId="0">
      <sharedItems containsBlank="1"/>
    </cacheField>
    <cacheField name="Main Type" numFmtId="0">
      <sharedItems containsBlank="1" count="32">
        <s v="Rauberroman"/>
        <s v="High Gothic (horror-terror)"/>
        <s v="Oriental"/>
        <s v="Chapbook"/>
        <s v="History"/>
        <m/>
        <s v="High Gothic (terror)"/>
        <s v="Sentimental"/>
        <s v="Political/Philosophical"/>
        <s v="High Gothic (horror)"/>
        <s v="Domestic"/>
        <s v="Other"/>
        <s v="High Gothic"/>
        <s v="Natural Horror"/>
        <s v="High Gothic (Schauerromantic)"/>
        <s v="Apocalyptic" u="1"/>
        <s v="Doppleganger" u="1"/>
        <s v="Tower Gothic" u="1"/>
        <s v="Roman a clef" u="1"/>
        <s v="Novel of Seduction" u="1"/>
        <s v="Fake Gothic" u="1"/>
        <s v="High Gothic (Vehmgericht)" u="1"/>
        <s v="High Gothic (Schaerromantik)" u="1"/>
        <s v="Anthology" u="1"/>
        <s v="Parody" u="1"/>
        <s v="Political" u="1"/>
        <s v="Vampire Tale" u="1"/>
        <s v="Grotto Gothic" u="1"/>
        <s v="Philosophical" u="1"/>
        <s v="Roman noir" u="1"/>
        <s v="Picaresque" u="1"/>
        <s v="Gothic Ques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1">
  <r>
    <x v="0"/>
    <x v="0"/>
    <m/>
    <s v="Ball, Edward"/>
    <x v="0"/>
  </r>
  <r>
    <x v="1"/>
    <x v="1"/>
    <m/>
    <s v="Barbauld, Anna Laetitia"/>
    <x v="1"/>
  </r>
  <r>
    <x v="2"/>
    <x v="0"/>
    <m/>
    <s v="Beckford, William"/>
    <x v="0"/>
  </r>
  <r>
    <x v="3"/>
    <x v="2"/>
    <m/>
    <s v="unsigned"/>
    <x v="2"/>
  </r>
  <r>
    <x v="0"/>
    <x v="0"/>
    <m/>
    <s v="Bolen, C. A."/>
    <x v="2"/>
  </r>
  <r>
    <x v="4"/>
    <x v="0"/>
    <m/>
    <s v="Bonhote, Elizabeth"/>
    <x v="1"/>
  </r>
  <r>
    <x v="4"/>
    <x v="0"/>
    <m/>
    <s v="Bonhote, Elizabeth"/>
    <x v="1"/>
  </r>
  <r>
    <x v="4"/>
    <x v="0"/>
    <m/>
    <s v="Bonhote, Elizabeth"/>
    <x v="1"/>
  </r>
  <r>
    <x v="5"/>
    <x v="0"/>
    <m/>
    <s v="Brewer, James Norris"/>
    <x v="0"/>
  </r>
  <r>
    <x v="4"/>
    <x v="0"/>
    <m/>
    <s v="Brewer, George"/>
    <x v="0"/>
  </r>
  <r>
    <x v="4"/>
    <x v="0"/>
    <m/>
    <s v="Brown, Elizabeth Cullen"/>
    <x v="1"/>
  </r>
  <r>
    <x v="0"/>
    <x v="0"/>
    <m/>
    <s v="Brydges, Sir Samuel Egerton"/>
    <x v="0"/>
  </r>
  <r>
    <x v="2"/>
    <x v="0"/>
    <m/>
    <s v="Brydges, Sir Samuel Egerton"/>
    <x v="0"/>
  </r>
  <r>
    <x v="2"/>
    <x v="0"/>
    <m/>
    <s v="Brydges, Sir Samuel Egerton"/>
    <x v="0"/>
  </r>
  <r>
    <x v="0"/>
    <x v="0"/>
    <m/>
    <s v="Burney, Sarah Harriet"/>
    <x v="1"/>
  </r>
  <r>
    <x v="2"/>
    <x v="0"/>
    <m/>
    <s v="Carver, Mrs."/>
    <x v="1"/>
  </r>
  <r>
    <x v="6"/>
    <x v="2"/>
    <m/>
    <s v="unsigned"/>
    <x v="2"/>
  </r>
  <r>
    <x v="4"/>
    <x v="0"/>
    <m/>
    <s v="unsigned"/>
    <x v="2"/>
  </r>
  <r>
    <x v="0"/>
    <x v="0"/>
    <m/>
    <s v="Croly, George"/>
    <x v="0"/>
  </r>
  <r>
    <x v="7"/>
    <x v="2"/>
    <m/>
    <s v="Crookenden, Isaac"/>
    <x v="0"/>
  </r>
  <r>
    <x v="7"/>
    <x v="2"/>
    <m/>
    <s v="Crookenden, Isaac"/>
    <x v="0"/>
  </r>
  <r>
    <x v="7"/>
    <x v="2"/>
    <m/>
    <s v="Crookenden, Isaac"/>
    <x v="0"/>
  </r>
  <r>
    <x v="7"/>
    <x v="2"/>
    <m/>
    <s v="Crookenden, Isaac"/>
    <x v="0"/>
  </r>
  <r>
    <x v="8"/>
    <x v="2"/>
    <m/>
    <s v="Crookenden, Isaac"/>
    <x v="0"/>
  </r>
  <r>
    <x v="9"/>
    <x v="2"/>
    <m/>
    <s v="Crookenden, Isaac"/>
    <x v="0"/>
  </r>
  <r>
    <x v="10"/>
    <x v="2"/>
    <m/>
    <s v="Crookenden, Isaac"/>
    <x v="0"/>
  </r>
  <r>
    <x v="3"/>
    <x v="2"/>
    <m/>
    <s v="Crookenden, Isaac"/>
    <x v="0"/>
  </r>
  <r>
    <x v="2"/>
    <x v="0"/>
    <m/>
    <s v="Cullen, Stephen"/>
    <x v="0"/>
  </r>
  <r>
    <x v="5"/>
    <x v="0"/>
    <m/>
    <s v="Curties, T. J. Horsley"/>
    <x v="0"/>
  </r>
  <r>
    <x v="0"/>
    <x v="0"/>
    <m/>
    <s v="Curties, T. J. Horsley"/>
    <x v="0"/>
  </r>
  <r>
    <x v="5"/>
    <x v="0"/>
    <m/>
    <s v="Curties, T. J. Horsley"/>
    <x v="0"/>
  </r>
  <r>
    <x v="11"/>
    <x v="0"/>
    <m/>
    <s v="Curties, T. J. Horsley"/>
    <x v="0"/>
  </r>
  <r>
    <x v="11"/>
    <x v="0"/>
    <m/>
    <s v="Curties, T. J. Horsley"/>
    <x v="0"/>
  </r>
  <r>
    <x v="0"/>
    <x v="0"/>
    <m/>
    <s v="Cuthbertson, Catherine"/>
    <x v="1"/>
  </r>
  <r>
    <x v="0"/>
    <x v="0"/>
    <m/>
    <s v="Dacre, Charlotte"/>
    <x v="1"/>
  </r>
  <r>
    <x v="5"/>
    <x v="0"/>
    <m/>
    <s v="Dacre, Charlotte"/>
    <x v="1"/>
  </r>
  <r>
    <x v="5"/>
    <x v="0"/>
    <m/>
    <s v="Dacre, Charlotte"/>
    <x v="1"/>
  </r>
  <r>
    <x v="0"/>
    <x v="0"/>
    <m/>
    <s v="Dacre, Charlotte"/>
    <x v="1"/>
  </r>
  <r>
    <x v="5"/>
    <x v="0"/>
    <m/>
    <s v="Dallas, Robert Charles"/>
    <x v="0"/>
  </r>
  <r>
    <x v="5"/>
    <x v="0"/>
    <m/>
    <s v="Davenport, Selina"/>
    <x v="1"/>
  </r>
  <r>
    <x v="0"/>
    <x v="0"/>
    <m/>
    <s v="Davenport, Selina"/>
    <x v="1"/>
  </r>
  <r>
    <x v="2"/>
    <x v="0"/>
    <m/>
    <s v="DeQuincey, Thomas"/>
    <x v="0"/>
  </r>
  <r>
    <x v="0"/>
    <x v="0"/>
    <m/>
    <s v="Drake, Nathan"/>
    <x v="0"/>
  </r>
  <r>
    <x v="0"/>
    <x v="0"/>
    <m/>
    <s v="Edridge, Rebecca"/>
    <x v="1"/>
  </r>
  <r>
    <x v="12"/>
    <x v="2"/>
    <m/>
    <s v="Lathom, Francis"/>
    <x v="0"/>
  </r>
  <r>
    <x v="0"/>
    <x v="0"/>
    <m/>
    <s v="Fletcher, Grenville"/>
    <x v="0"/>
  </r>
  <r>
    <x v="0"/>
    <x v="0"/>
    <m/>
    <s v="Fox, Joseph, Jr."/>
    <x v="0"/>
  </r>
  <r>
    <x v="0"/>
    <x v="0"/>
    <m/>
    <s v="Gaspey, Thomas"/>
    <x v="0"/>
  </r>
  <r>
    <x v="0"/>
    <x v="0"/>
    <m/>
    <s v="Godwin, William"/>
    <x v="0"/>
  </r>
  <r>
    <x v="5"/>
    <x v="0"/>
    <m/>
    <s v="Godwin, William"/>
    <x v="0"/>
  </r>
  <r>
    <x v="0"/>
    <x v="0"/>
    <m/>
    <s v="Godwin, William"/>
    <x v="0"/>
  </r>
  <r>
    <x v="0"/>
    <x v="0"/>
    <m/>
    <s v="Green, Sarah"/>
    <x v="1"/>
  </r>
  <r>
    <x v="4"/>
    <x v="0"/>
    <m/>
    <s v="Green, William Child"/>
    <x v="0"/>
  </r>
  <r>
    <x v="0"/>
    <x v="0"/>
    <m/>
    <s v="Green, William Child"/>
    <x v="0"/>
  </r>
  <r>
    <x v="5"/>
    <x v="0"/>
    <m/>
    <s v="Green, William Child"/>
    <x v="0"/>
  </r>
  <r>
    <x v="2"/>
    <x v="0"/>
    <m/>
    <s v="Green, William Child"/>
    <x v="0"/>
  </r>
  <r>
    <x v="2"/>
    <x v="0"/>
    <m/>
    <s v="Green, William Child"/>
    <x v="0"/>
  </r>
  <r>
    <x v="2"/>
    <x v="0"/>
    <m/>
    <s v="Grosse, Karl"/>
    <x v="0"/>
  </r>
  <r>
    <x v="5"/>
    <x v="0"/>
    <m/>
    <s v="Grosse, Karl"/>
    <x v="0"/>
  </r>
  <r>
    <x v="5"/>
    <x v="0"/>
    <m/>
    <s v="Hamilton, Ann Mary"/>
    <x v="1"/>
  </r>
  <r>
    <x v="4"/>
    <x v="0"/>
    <m/>
    <s v="Hamilton, Ann Mary"/>
    <x v="1"/>
  </r>
  <r>
    <x v="4"/>
    <x v="0"/>
    <m/>
    <s v="Harley, Mrs."/>
    <x v="1"/>
  </r>
  <r>
    <x v="4"/>
    <x v="0"/>
    <m/>
    <s v="Helme, Elizabeth"/>
    <x v="1"/>
  </r>
  <r>
    <x v="5"/>
    <x v="0"/>
    <m/>
    <s v="Helme, Elizabeth"/>
    <x v="1"/>
  </r>
  <r>
    <x v="5"/>
    <x v="0"/>
    <m/>
    <s v="Helme, Elizabeth"/>
    <x v="1"/>
  </r>
  <r>
    <x v="2"/>
    <x v="0"/>
    <m/>
    <s v="Hogg, James"/>
    <x v="0"/>
  </r>
  <r>
    <x v="0"/>
    <x v="0"/>
    <m/>
    <s v="Hogg, James"/>
    <x v="0"/>
  </r>
  <r>
    <x v="13"/>
    <x v="0"/>
    <m/>
    <s v="Holcroft, Thomas"/>
    <x v="0"/>
  </r>
  <r>
    <x v="0"/>
    <x v="0"/>
    <m/>
    <s v="Holford, Margaret"/>
    <x v="1"/>
  </r>
  <r>
    <x v="4"/>
    <x v="0"/>
    <m/>
    <s v="Huish, Robert"/>
    <x v="0"/>
  </r>
  <r>
    <x v="4"/>
    <x v="0"/>
    <m/>
    <s v="Huish, Robert"/>
    <x v="0"/>
  </r>
  <r>
    <x v="2"/>
    <x v="0"/>
    <m/>
    <s v="Huish, Robert"/>
    <x v="0"/>
  </r>
  <r>
    <x v="4"/>
    <x v="0"/>
    <m/>
    <s v="unsigned"/>
    <x v="2"/>
  </r>
  <r>
    <x v="5"/>
    <x v="0"/>
    <m/>
    <s v="Ireland, William Henry"/>
    <x v="0"/>
  </r>
  <r>
    <x v="5"/>
    <x v="0"/>
    <m/>
    <s v="Ireland, William Henry"/>
    <x v="0"/>
  </r>
  <r>
    <x v="5"/>
    <x v="0"/>
    <m/>
    <s v="Ireland, William Henry"/>
    <x v="0"/>
  </r>
  <r>
    <x v="5"/>
    <x v="0"/>
    <m/>
    <s v="Isaacs, Mrs."/>
    <x v="1"/>
  </r>
  <r>
    <x v="5"/>
    <x v="0"/>
    <m/>
    <s v="Jamieson, Frances"/>
    <x v="1"/>
  </r>
  <r>
    <x v="4"/>
    <x v="0"/>
    <m/>
    <s v="Kahlert, Karl Friedrich"/>
    <x v="0"/>
  </r>
  <r>
    <x v="0"/>
    <x v="0"/>
    <m/>
    <s v="Kelly, Isabella"/>
    <x v="1"/>
  </r>
  <r>
    <x v="0"/>
    <x v="0"/>
    <m/>
    <s v="Kelly, Isabella"/>
    <x v="1"/>
  </r>
  <r>
    <x v="0"/>
    <x v="0"/>
    <m/>
    <s v="Lamb, Caroline"/>
    <x v="1"/>
  </r>
  <r>
    <x v="0"/>
    <x v="0"/>
    <m/>
    <s v="Lamb, Caroline"/>
    <x v="1"/>
  </r>
  <r>
    <x v="4"/>
    <x v="0"/>
    <m/>
    <s v="Lamb, Caroline"/>
    <x v="1"/>
  </r>
  <r>
    <x v="4"/>
    <x v="0"/>
    <m/>
    <s v="Lathom, Francis"/>
    <x v="0"/>
  </r>
  <r>
    <x v="0"/>
    <x v="0"/>
    <m/>
    <s v="Lathom, Francis"/>
    <x v="0"/>
  </r>
  <r>
    <x v="0"/>
    <x v="0"/>
    <m/>
    <s v="Lathom, Francis"/>
    <x v="0"/>
  </r>
  <r>
    <x v="5"/>
    <x v="0"/>
    <m/>
    <s v="Lathom, Francis"/>
    <x v="0"/>
  </r>
  <r>
    <x v="4"/>
    <x v="0"/>
    <m/>
    <s v="Lathom, Francis"/>
    <x v="0"/>
  </r>
  <r>
    <x v="0"/>
    <x v="0"/>
    <m/>
    <s v="Lathom, Francis"/>
    <x v="0"/>
  </r>
  <r>
    <x v="5"/>
    <x v="0"/>
    <m/>
    <s v="Lathy, Thomas Pike"/>
    <x v="0"/>
  </r>
  <r>
    <x v="0"/>
    <x v="0"/>
    <m/>
    <s v="Lee, Sophia"/>
    <x v="1"/>
  </r>
  <r>
    <x v="3"/>
    <x v="2"/>
    <m/>
    <s v="Legge, F."/>
    <x v="2"/>
  </r>
  <r>
    <x v="0"/>
    <x v="0"/>
    <m/>
    <s v="Leigh, Sir Samuel Egerton"/>
    <x v="0"/>
  </r>
  <r>
    <x v="4"/>
    <x v="0"/>
    <m/>
    <s v="Leland, Thomas"/>
    <x v="0"/>
  </r>
  <r>
    <x v="2"/>
    <x v="0"/>
    <m/>
    <s v="Lewis, Matthew"/>
    <x v="0"/>
  </r>
  <r>
    <x v="5"/>
    <x v="0"/>
    <m/>
    <s v="Lewis, Matthew"/>
    <x v="0"/>
  </r>
  <r>
    <x v="14"/>
    <x v="2"/>
    <m/>
    <s v="Lewis, Matthew"/>
    <x v="0"/>
  </r>
  <r>
    <x v="0"/>
    <x v="0"/>
    <m/>
    <s v="Lewis, Matthew"/>
    <x v="0"/>
  </r>
  <r>
    <x v="5"/>
    <x v="0"/>
    <m/>
    <s v="Lewis, Matthew"/>
    <x v="0"/>
  </r>
  <r>
    <x v="15"/>
    <x v="2"/>
    <m/>
    <s v="Lewis, Matthew"/>
    <x v="0"/>
  </r>
  <r>
    <x v="16"/>
    <x v="2"/>
    <m/>
    <s v="Lewis, Matthew"/>
    <x v="0"/>
  </r>
  <r>
    <x v="0"/>
    <x v="0"/>
    <m/>
    <s v="Lucas, Charles"/>
    <x v="0"/>
  </r>
  <r>
    <x v="5"/>
    <x v="0"/>
    <m/>
    <s v="Lucas, Charles"/>
    <x v="0"/>
  </r>
  <r>
    <x v="4"/>
    <x v="0"/>
    <m/>
    <s v="Mackenzie, Anna Maria"/>
    <x v="1"/>
  </r>
  <r>
    <x v="0"/>
    <x v="0"/>
    <m/>
    <s v="Mackenzie, Anna Maria"/>
    <x v="1"/>
  </r>
  <r>
    <x v="5"/>
    <x v="0"/>
    <m/>
    <s v="Maturin, Charles Robert"/>
    <x v="0"/>
  </r>
  <r>
    <x v="0"/>
    <x v="0"/>
    <m/>
    <s v="Maturin, Charles Robert"/>
    <x v="0"/>
  </r>
  <r>
    <x v="5"/>
    <x v="0"/>
    <m/>
    <s v="Maturin, Charles Robert"/>
    <x v="0"/>
  </r>
  <r>
    <x v="5"/>
    <x v="0"/>
    <m/>
    <s v="Maturin, Charles Robert"/>
    <x v="0"/>
  </r>
  <r>
    <x v="0"/>
    <x v="0"/>
    <m/>
    <s v="Maturin, Charles Robert"/>
    <x v="0"/>
  </r>
  <r>
    <x v="0"/>
    <x v="0"/>
    <m/>
    <s v="Meeke, Mary"/>
    <x v="1"/>
  </r>
  <r>
    <x v="0"/>
    <x v="0"/>
    <m/>
    <s v="Meeke, Mary"/>
    <x v="1"/>
  </r>
  <r>
    <x v="5"/>
    <x v="0"/>
    <m/>
    <s v="Meeke, Mary"/>
    <x v="1"/>
  </r>
  <r>
    <x v="11"/>
    <x v="0"/>
    <m/>
    <s v="Meeke, Mary"/>
    <x v="1"/>
  </r>
  <r>
    <x v="7"/>
    <x v="2"/>
    <m/>
    <s v="unsigned"/>
    <x v="2"/>
  </r>
  <r>
    <x v="17"/>
    <x v="2"/>
    <m/>
    <s v="Montague, Edward"/>
    <x v="0"/>
  </r>
  <r>
    <x v="0"/>
    <x v="0"/>
    <m/>
    <s v="Moore, George"/>
    <x v="0"/>
  </r>
  <r>
    <x v="5"/>
    <x v="0"/>
    <m/>
    <s v="Moore, George"/>
    <x v="0"/>
  </r>
  <r>
    <x v="4"/>
    <x v="0"/>
    <m/>
    <s v="Moore, John"/>
    <x v="0"/>
  </r>
  <r>
    <x v="2"/>
    <x v="0"/>
    <m/>
    <s v="Moore, Thomas"/>
    <x v="0"/>
  </r>
  <r>
    <x v="2"/>
    <x v="0"/>
    <m/>
    <s v="Palmer, John, Jr."/>
    <x v="0"/>
  </r>
  <r>
    <x v="4"/>
    <x v="0"/>
    <m/>
    <s v="Palmer, John, Jr."/>
    <x v="0"/>
  </r>
  <r>
    <x v="0"/>
    <x v="0"/>
    <m/>
    <s v="Parsons, Eliza"/>
    <x v="1"/>
  </r>
  <r>
    <x v="4"/>
    <x v="0"/>
    <m/>
    <s v="Parsons, Eliza"/>
    <x v="1"/>
  </r>
  <r>
    <x v="4"/>
    <x v="0"/>
    <m/>
    <s v="Parsons, Eliza"/>
    <x v="1"/>
  </r>
  <r>
    <x v="4"/>
    <x v="0"/>
    <m/>
    <s v="Parsons, Eliza"/>
    <x v="1"/>
  </r>
  <r>
    <x v="0"/>
    <x v="0"/>
    <m/>
    <s v="Patrick, Mrs."/>
    <x v="1"/>
  </r>
  <r>
    <x v="5"/>
    <x v="0"/>
    <m/>
    <s v="Pickersgill, Joshua, Jr."/>
    <x v="0"/>
  </r>
  <r>
    <x v="2"/>
    <x v="0"/>
    <m/>
    <s v="Polidori, John William"/>
    <x v="0"/>
  </r>
  <r>
    <x v="2"/>
    <x v="0"/>
    <m/>
    <s v="Polidori, John William"/>
    <x v="0"/>
  </r>
  <r>
    <x v="0"/>
    <x v="0"/>
    <m/>
    <s v="Porter, Anna Maria"/>
    <x v="1"/>
  </r>
  <r>
    <x v="2"/>
    <x v="0"/>
    <m/>
    <s v="Radcliffe, Ann"/>
    <x v="1"/>
  </r>
  <r>
    <x v="5"/>
    <x v="0"/>
    <m/>
    <s v="Radcliffe, Ann"/>
    <x v="1"/>
  </r>
  <r>
    <x v="0"/>
    <x v="0"/>
    <m/>
    <s v="Radcliffe, Ann"/>
    <x v="1"/>
  </r>
  <r>
    <x v="5"/>
    <x v="0"/>
    <m/>
    <s v="Radcliffe, Ann"/>
    <x v="1"/>
  </r>
  <r>
    <x v="0"/>
    <x v="0"/>
    <m/>
    <s v="Radcliffe, Ann"/>
    <x v="1"/>
  </r>
  <r>
    <x v="4"/>
    <x v="0"/>
    <m/>
    <s v="Radcliffe, Ann"/>
    <x v="1"/>
  </r>
  <r>
    <x v="5"/>
    <x v="0"/>
    <m/>
    <s v="Radcliffe, Ann"/>
    <x v="1"/>
  </r>
  <r>
    <x v="0"/>
    <x v="0"/>
    <m/>
    <s v="Reeve, Clara"/>
    <x v="1"/>
  </r>
  <r>
    <x v="2"/>
    <x v="0"/>
    <m/>
    <s v="Reeve, Clara"/>
    <x v="1"/>
  </r>
  <r>
    <x v="0"/>
    <x v="0"/>
    <m/>
    <s v="Reeve, Clara"/>
    <x v="1"/>
  </r>
  <r>
    <x v="4"/>
    <x v="0"/>
    <m/>
    <s v="Reeve, Clara"/>
    <x v="1"/>
  </r>
  <r>
    <x v="0"/>
    <x v="0"/>
    <m/>
    <s v="Reeve, Sophia"/>
    <x v="1"/>
  </r>
  <r>
    <x v="4"/>
    <x v="0"/>
    <m/>
    <s v="Robinson, Mary"/>
    <x v="1"/>
  </r>
  <r>
    <x v="4"/>
    <x v="0"/>
    <m/>
    <s v="Roche, John Hamilton"/>
    <x v="0"/>
  </r>
  <r>
    <x v="0"/>
    <x v="0"/>
    <m/>
    <s v="Roche, Regina Maria"/>
    <x v="1"/>
  </r>
  <r>
    <x v="0"/>
    <x v="0"/>
    <m/>
    <s v="Roche, Regina Maria"/>
    <x v="1"/>
  </r>
  <r>
    <x v="5"/>
    <x v="0"/>
    <m/>
    <s v="Roche, Regina Maria"/>
    <x v="1"/>
  </r>
  <r>
    <x v="5"/>
    <x v="0"/>
    <m/>
    <s v="Roche, Regina Maria"/>
    <x v="1"/>
  </r>
  <r>
    <x v="0"/>
    <x v="0"/>
    <m/>
    <s v="Roche, Regina Maria"/>
    <x v="1"/>
  </r>
  <r>
    <x v="11"/>
    <x v="0"/>
    <m/>
    <s v="Roche, Regina Maria"/>
    <x v="1"/>
  </r>
  <r>
    <x v="4"/>
    <x v="0"/>
    <m/>
    <s v="Roche, Regina Maria"/>
    <x v="1"/>
  </r>
  <r>
    <x v="5"/>
    <x v="0"/>
    <m/>
    <s v="Roche, Regina Maria"/>
    <x v="1"/>
  </r>
  <r>
    <x v="4"/>
    <x v="0"/>
    <m/>
    <s v="unsigned"/>
    <x v="2"/>
  </r>
  <r>
    <x v="0"/>
    <x v="0"/>
    <m/>
    <s v="Ross, Mrs."/>
    <x v="1"/>
  </r>
  <r>
    <x v="0"/>
    <x v="0"/>
    <m/>
    <s v="Ross, Mrs."/>
    <x v="1"/>
  </r>
  <r>
    <x v="2"/>
    <x v="0"/>
    <m/>
    <s v="Sarrett, H.J."/>
    <x v="2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2"/>
    <x v="0"/>
    <m/>
    <s v="Shelley, Mary"/>
    <x v="1"/>
  </r>
  <r>
    <x v="0"/>
    <x v="0"/>
    <m/>
    <s v="Shelley, Mary"/>
    <x v="1"/>
  </r>
  <r>
    <x v="2"/>
    <x v="0"/>
    <m/>
    <s v="Shelley, Percy"/>
    <x v="0"/>
  </r>
  <r>
    <x v="2"/>
    <x v="0"/>
    <m/>
    <s v="Shelley, Percy"/>
    <x v="0"/>
  </r>
  <r>
    <x v="4"/>
    <x v="0"/>
    <m/>
    <s v="Sickelmore, Richard"/>
    <x v="0"/>
  </r>
  <r>
    <x v="5"/>
    <x v="0"/>
    <m/>
    <s v="Siddons, Henry"/>
    <x v="0"/>
  </r>
  <r>
    <x v="4"/>
    <x v="0"/>
    <m/>
    <s v="Sleath, Eleanor"/>
    <x v="1"/>
  </r>
  <r>
    <x v="5"/>
    <x v="0"/>
    <m/>
    <s v="Sleath, Eleanor"/>
    <x v="1"/>
  </r>
  <r>
    <x v="0"/>
    <x v="0"/>
    <m/>
    <s v="Sleath, Eleanor"/>
    <x v="1"/>
  </r>
  <r>
    <x v="5"/>
    <x v="0"/>
    <m/>
    <s v="Sleath, Eleanor"/>
    <x v="1"/>
  </r>
  <r>
    <x v="4"/>
    <x v="0"/>
    <m/>
    <s v="Smith, Catharine"/>
    <x v="1"/>
  </r>
  <r>
    <x v="5"/>
    <x v="0"/>
    <m/>
    <s v="Smith, Charlotte"/>
    <x v="1"/>
  </r>
  <r>
    <x v="2"/>
    <x v="0"/>
    <m/>
    <s v="Smith, Charlotte"/>
    <x v="1"/>
  </r>
  <r>
    <x v="4"/>
    <x v="0"/>
    <m/>
    <s v="Smollett, Tobias"/>
    <x v="0"/>
  </r>
  <r>
    <x v="5"/>
    <x v="0"/>
    <m/>
    <s v="Stanhope, Louisa Sidney"/>
    <x v="1"/>
  </r>
  <r>
    <x v="0"/>
    <x v="0"/>
    <m/>
    <s v="Stanhope, Louisa Sidney"/>
    <x v="1"/>
  </r>
  <r>
    <x v="5"/>
    <x v="0"/>
    <m/>
    <s v="Stanhope, Louisa Sidney"/>
    <x v="1"/>
  </r>
  <r>
    <x v="5"/>
    <x v="0"/>
    <m/>
    <s v="Stanhope, Louisa Sidney"/>
    <x v="1"/>
  </r>
  <r>
    <x v="4"/>
    <x v="0"/>
    <m/>
    <s v="Stanhope, Louisa Sidney"/>
    <x v="1"/>
  </r>
  <r>
    <x v="0"/>
    <x v="0"/>
    <m/>
    <s v="Stanhope, Louisa Sidney"/>
    <x v="1"/>
  </r>
  <r>
    <x v="5"/>
    <x v="0"/>
    <m/>
    <s v="Stanhope, Louisa Sidney"/>
    <x v="1"/>
  </r>
  <r>
    <x v="5"/>
    <x v="0"/>
    <m/>
    <s v="Stanhope, Louisa Sidney"/>
    <x v="1"/>
  </r>
  <r>
    <x v="11"/>
    <x v="0"/>
    <m/>
    <s v="Sykes, Mrs. S"/>
    <x v="1"/>
  </r>
  <r>
    <x v="2"/>
    <x v="0"/>
    <m/>
    <s v="Utterson, Sarah Elizabeth"/>
    <x v="1"/>
  </r>
  <r>
    <x v="7"/>
    <x v="2"/>
    <m/>
    <s v="unsigned"/>
    <x v="2"/>
  </r>
  <r>
    <x v="0"/>
    <x v="0"/>
    <m/>
    <s v="Tomlins, Elizabeth Sophia"/>
    <x v="1"/>
  </r>
  <r>
    <x v="0"/>
    <x v="0"/>
    <m/>
    <s v="Walker, George"/>
    <x v="0"/>
  </r>
  <r>
    <x v="4"/>
    <x v="0"/>
    <m/>
    <s v="Walker, George"/>
    <x v="0"/>
  </r>
  <r>
    <x v="0"/>
    <x v="0"/>
    <m/>
    <s v="Walker, George"/>
    <x v="0"/>
  </r>
  <r>
    <x v="2"/>
    <x v="0"/>
    <m/>
    <s v="Walpole, Horace"/>
    <x v="0"/>
  </r>
  <r>
    <x v="4"/>
    <x v="0"/>
    <m/>
    <s v="Warner, Richard"/>
    <x v="0"/>
  </r>
  <r>
    <x v="4"/>
    <x v="0"/>
    <m/>
    <s v="West, Jane"/>
    <x v="1"/>
  </r>
  <r>
    <x v="0"/>
    <x v="0"/>
    <m/>
    <s v="West, Jane"/>
    <x v="1"/>
  </r>
  <r>
    <x v="4"/>
    <x v="0"/>
    <m/>
    <s v="West, Jane"/>
    <x v="1"/>
  </r>
  <r>
    <x v="18"/>
    <x v="2"/>
    <m/>
    <s v="Wilkinson, Sarah"/>
    <x v="1"/>
  </r>
  <r>
    <x v="4"/>
    <x v="0"/>
    <m/>
    <s v="Wilkinson, Sarah"/>
    <x v="1"/>
  </r>
  <r>
    <x v="19"/>
    <x v="2"/>
    <m/>
    <s v="Wilkinson, Sarah"/>
    <x v="1"/>
  </r>
  <r>
    <x v="7"/>
    <x v="2"/>
    <m/>
    <s v="Wilkinson, Sarah"/>
    <x v="1"/>
  </r>
  <r>
    <x v="7"/>
    <x v="2"/>
    <m/>
    <s v="Wilkinson, Sarah"/>
    <x v="1"/>
  </r>
  <r>
    <x v="4"/>
    <x v="0"/>
    <m/>
    <s v="Williams, Helen Maria"/>
    <x v="1"/>
  </r>
  <r>
    <x v="4"/>
    <x v="0"/>
    <m/>
    <s v="Williams, William Frederick"/>
    <x v="0"/>
  </r>
  <r>
    <x v="0"/>
    <x v="0"/>
    <m/>
    <s v="Williams, William Frederick"/>
    <x v="0"/>
  </r>
  <r>
    <x v="0"/>
    <x v="0"/>
    <m/>
    <s v="Yorke, Mrs. R. M. P."/>
    <x v="1"/>
  </r>
  <r>
    <x v="5"/>
    <x v="0"/>
    <m/>
    <s v="Yorke, Mrs. R. M. P."/>
    <x v="1"/>
  </r>
  <r>
    <x v="5"/>
    <x v="0"/>
    <m/>
    <s v="Young, Mary Julia"/>
    <x v="1"/>
  </r>
  <r>
    <x v="20"/>
    <x v="3"/>
    <m/>
    <m/>
    <x v="3"/>
  </r>
  <r>
    <x v="20"/>
    <x v="0"/>
    <m/>
    <s v="Lee, Sophia"/>
    <x v="1"/>
  </r>
  <r>
    <x v="20"/>
    <x v="3"/>
    <m/>
    <m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9">
  <r>
    <x v="0"/>
    <x v="0"/>
    <m/>
    <s v="Ball, Edward"/>
    <x v="0"/>
  </r>
  <r>
    <x v="1"/>
    <x v="1"/>
    <m/>
    <s v="Barbauld, Anna Laetitia"/>
    <x v="1"/>
  </r>
  <r>
    <x v="2"/>
    <x v="0"/>
    <m/>
    <s v="Beckford, William"/>
    <x v="0"/>
  </r>
  <r>
    <x v="3"/>
    <x v="2"/>
    <m/>
    <s v="unsigned"/>
    <x v="2"/>
  </r>
  <r>
    <x v="0"/>
    <x v="0"/>
    <m/>
    <s v="Bolen, C. A."/>
    <x v="2"/>
  </r>
  <r>
    <x v="4"/>
    <x v="0"/>
    <m/>
    <s v="Bonhote, Elizabeth"/>
    <x v="1"/>
  </r>
  <r>
    <x v="4"/>
    <x v="0"/>
    <m/>
    <s v="Bonhote, Elizabeth"/>
    <x v="1"/>
  </r>
  <r>
    <x v="4"/>
    <x v="0"/>
    <m/>
    <s v="Bonhote, Elizabeth"/>
    <x v="1"/>
  </r>
  <r>
    <x v="5"/>
    <x v="0"/>
    <m/>
    <s v="Brewer, James Norris"/>
    <x v="0"/>
  </r>
  <r>
    <x v="4"/>
    <x v="0"/>
    <m/>
    <s v="Brewer, George"/>
    <x v="0"/>
  </r>
  <r>
    <x v="4"/>
    <x v="0"/>
    <m/>
    <s v="Brown, Elizabeth Cullen"/>
    <x v="1"/>
  </r>
  <r>
    <x v="0"/>
    <x v="0"/>
    <m/>
    <s v="Brydges, Sir Samuel Egerton"/>
    <x v="0"/>
  </r>
  <r>
    <x v="2"/>
    <x v="0"/>
    <m/>
    <s v="Brydges, Sir Samuel Egerton"/>
    <x v="0"/>
  </r>
  <r>
    <x v="2"/>
    <x v="0"/>
    <m/>
    <s v="Brydges, Sir Samuel Egerton"/>
    <x v="0"/>
  </r>
  <r>
    <x v="0"/>
    <x v="0"/>
    <m/>
    <s v="Burney, Sarah Harriet"/>
    <x v="1"/>
  </r>
  <r>
    <x v="2"/>
    <x v="0"/>
    <m/>
    <s v="Carver, Mrs."/>
    <x v="1"/>
  </r>
  <r>
    <x v="6"/>
    <x v="2"/>
    <m/>
    <s v="unsigned"/>
    <x v="2"/>
  </r>
  <r>
    <x v="4"/>
    <x v="0"/>
    <m/>
    <s v="unsigned"/>
    <x v="2"/>
  </r>
  <r>
    <x v="0"/>
    <x v="0"/>
    <m/>
    <s v="Croly, George"/>
    <x v="0"/>
  </r>
  <r>
    <x v="7"/>
    <x v="2"/>
    <m/>
    <s v="Crookenden, Isaac"/>
    <x v="0"/>
  </r>
  <r>
    <x v="7"/>
    <x v="2"/>
    <m/>
    <s v="Crookenden, Isaac"/>
    <x v="0"/>
  </r>
  <r>
    <x v="7"/>
    <x v="2"/>
    <m/>
    <s v="Crookenden, Isaac"/>
    <x v="0"/>
  </r>
  <r>
    <x v="7"/>
    <x v="2"/>
    <m/>
    <s v="Crookenden, Isaac"/>
    <x v="0"/>
  </r>
  <r>
    <x v="8"/>
    <x v="2"/>
    <m/>
    <s v="Crookenden, Isaac"/>
    <x v="0"/>
  </r>
  <r>
    <x v="9"/>
    <x v="2"/>
    <m/>
    <s v="Crookenden, Isaac"/>
    <x v="0"/>
  </r>
  <r>
    <x v="10"/>
    <x v="2"/>
    <m/>
    <s v="Crookenden, Isaac"/>
    <x v="0"/>
  </r>
  <r>
    <x v="3"/>
    <x v="2"/>
    <m/>
    <s v="Crookenden, Isaac"/>
    <x v="0"/>
  </r>
  <r>
    <x v="2"/>
    <x v="0"/>
    <m/>
    <s v="Cullen, Stephen"/>
    <x v="0"/>
  </r>
  <r>
    <x v="5"/>
    <x v="0"/>
    <m/>
    <s v="Curties, T. J. Horsley"/>
    <x v="0"/>
  </r>
  <r>
    <x v="0"/>
    <x v="0"/>
    <m/>
    <s v="Curties, T. J. Horsley"/>
    <x v="0"/>
  </r>
  <r>
    <x v="5"/>
    <x v="0"/>
    <m/>
    <s v="Curties, T. J. Horsley"/>
    <x v="0"/>
  </r>
  <r>
    <x v="11"/>
    <x v="0"/>
    <m/>
    <s v="Curties, T. J. Horsley"/>
    <x v="0"/>
  </r>
  <r>
    <x v="11"/>
    <x v="0"/>
    <m/>
    <s v="Curties, T. J. Horsley"/>
    <x v="0"/>
  </r>
  <r>
    <x v="0"/>
    <x v="0"/>
    <m/>
    <s v="Cuthbertson, Catherine"/>
    <x v="1"/>
  </r>
  <r>
    <x v="0"/>
    <x v="0"/>
    <m/>
    <s v="Dacre, Charlotte"/>
    <x v="1"/>
  </r>
  <r>
    <x v="5"/>
    <x v="0"/>
    <m/>
    <s v="Dacre, Charlotte"/>
    <x v="1"/>
  </r>
  <r>
    <x v="5"/>
    <x v="0"/>
    <m/>
    <s v="Dacre, Charlotte"/>
    <x v="1"/>
  </r>
  <r>
    <x v="0"/>
    <x v="0"/>
    <m/>
    <s v="Dacre, Charlotte"/>
    <x v="1"/>
  </r>
  <r>
    <x v="5"/>
    <x v="0"/>
    <m/>
    <s v="Dallas, Robert Charles"/>
    <x v="0"/>
  </r>
  <r>
    <x v="5"/>
    <x v="0"/>
    <m/>
    <s v="Davenport, Selina"/>
    <x v="1"/>
  </r>
  <r>
    <x v="0"/>
    <x v="0"/>
    <m/>
    <s v="Davenport, Selina"/>
    <x v="1"/>
  </r>
  <r>
    <x v="2"/>
    <x v="0"/>
    <m/>
    <s v="DeQuincey, Thomas"/>
    <x v="0"/>
  </r>
  <r>
    <x v="0"/>
    <x v="0"/>
    <m/>
    <s v="Drake, Nathan"/>
    <x v="0"/>
  </r>
  <r>
    <x v="0"/>
    <x v="0"/>
    <m/>
    <s v="Edridge, Rebecca"/>
    <x v="1"/>
  </r>
  <r>
    <x v="12"/>
    <x v="2"/>
    <m/>
    <s v="Lathom, Francis"/>
    <x v="0"/>
  </r>
  <r>
    <x v="0"/>
    <x v="0"/>
    <m/>
    <s v="Fletcher, Grenville"/>
    <x v="0"/>
  </r>
  <r>
    <x v="0"/>
    <x v="0"/>
    <m/>
    <s v="Fox, Joseph, Jr."/>
    <x v="0"/>
  </r>
  <r>
    <x v="0"/>
    <x v="0"/>
    <m/>
    <s v="Gaspey, Thomas"/>
    <x v="0"/>
  </r>
  <r>
    <x v="0"/>
    <x v="0"/>
    <m/>
    <s v="Godwin, William"/>
    <x v="0"/>
  </r>
  <r>
    <x v="5"/>
    <x v="0"/>
    <m/>
    <s v="Godwin, William"/>
    <x v="0"/>
  </r>
  <r>
    <x v="0"/>
    <x v="0"/>
    <m/>
    <s v="Godwin, William"/>
    <x v="0"/>
  </r>
  <r>
    <x v="0"/>
    <x v="0"/>
    <m/>
    <s v="Green, Sarah"/>
    <x v="1"/>
  </r>
  <r>
    <x v="4"/>
    <x v="0"/>
    <m/>
    <s v="Green, William Child"/>
    <x v="0"/>
  </r>
  <r>
    <x v="0"/>
    <x v="0"/>
    <m/>
    <s v="Green, William Child"/>
    <x v="0"/>
  </r>
  <r>
    <x v="5"/>
    <x v="0"/>
    <m/>
    <s v="Green, William Child"/>
    <x v="0"/>
  </r>
  <r>
    <x v="2"/>
    <x v="0"/>
    <m/>
    <s v="Green, William Child"/>
    <x v="0"/>
  </r>
  <r>
    <x v="2"/>
    <x v="0"/>
    <m/>
    <s v="Green, William Child"/>
    <x v="0"/>
  </r>
  <r>
    <x v="2"/>
    <x v="0"/>
    <m/>
    <s v="Grosse, Karl"/>
    <x v="0"/>
  </r>
  <r>
    <x v="5"/>
    <x v="0"/>
    <m/>
    <s v="Grosse, Karl"/>
    <x v="0"/>
  </r>
  <r>
    <x v="5"/>
    <x v="0"/>
    <m/>
    <s v="Hamilton, Ann Mary"/>
    <x v="1"/>
  </r>
  <r>
    <x v="4"/>
    <x v="0"/>
    <m/>
    <s v="Hamilton, Ann Mary"/>
    <x v="1"/>
  </r>
  <r>
    <x v="4"/>
    <x v="0"/>
    <m/>
    <s v="Harley, Mrs."/>
    <x v="1"/>
  </r>
  <r>
    <x v="4"/>
    <x v="0"/>
    <m/>
    <s v="Helme, Elizabeth"/>
    <x v="1"/>
  </r>
  <r>
    <x v="5"/>
    <x v="0"/>
    <m/>
    <s v="Helme, Elizabeth"/>
    <x v="1"/>
  </r>
  <r>
    <x v="5"/>
    <x v="0"/>
    <m/>
    <s v="Helme, Elizabeth"/>
    <x v="1"/>
  </r>
  <r>
    <x v="2"/>
    <x v="0"/>
    <m/>
    <s v="Hogg, James"/>
    <x v="0"/>
  </r>
  <r>
    <x v="0"/>
    <x v="0"/>
    <m/>
    <s v="Hogg, James"/>
    <x v="0"/>
  </r>
  <r>
    <x v="13"/>
    <x v="0"/>
    <m/>
    <s v="Holcroft, Thomas"/>
    <x v="0"/>
  </r>
  <r>
    <x v="0"/>
    <x v="0"/>
    <m/>
    <s v="Holford, Margaret"/>
    <x v="1"/>
  </r>
  <r>
    <x v="4"/>
    <x v="0"/>
    <m/>
    <s v="Huish, Robert"/>
    <x v="0"/>
  </r>
  <r>
    <x v="4"/>
    <x v="0"/>
    <m/>
    <s v="Huish, Robert"/>
    <x v="0"/>
  </r>
  <r>
    <x v="2"/>
    <x v="0"/>
    <m/>
    <s v="Huish, Robert"/>
    <x v="0"/>
  </r>
  <r>
    <x v="4"/>
    <x v="0"/>
    <m/>
    <s v="unsigned"/>
    <x v="2"/>
  </r>
  <r>
    <x v="5"/>
    <x v="0"/>
    <m/>
    <s v="Ireland, William Henry"/>
    <x v="0"/>
  </r>
  <r>
    <x v="5"/>
    <x v="0"/>
    <m/>
    <s v="Ireland, William Henry"/>
    <x v="0"/>
  </r>
  <r>
    <x v="5"/>
    <x v="0"/>
    <m/>
    <s v="Ireland, William Henry"/>
    <x v="0"/>
  </r>
  <r>
    <x v="5"/>
    <x v="0"/>
    <m/>
    <s v="Isaacs, Mrs."/>
    <x v="1"/>
  </r>
  <r>
    <x v="5"/>
    <x v="0"/>
    <m/>
    <s v="Jamieson, Frances"/>
    <x v="1"/>
  </r>
  <r>
    <x v="4"/>
    <x v="0"/>
    <m/>
    <s v="Kahlert, Karl Friedrich"/>
    <x v="0"/>
  </r>
  <r>
    <x v="0"/>
    <x v="0"/>
    <m/>
    <s v="Kelly, Isabella"/>
    <x v="1"/>
  </r>
  <r>
    <x v="0"/>
    <x v="0"/>
    <m/>
    <s v="Kelly, Isabella"/>
    <x v="1"/>
  </r>
  <r>
    <x v="0"/>
    <x v="0"/>
    <m/>
    <s v="Lamb, Caroline"/>
    <x v="1"/>
  </r>
  <r>
    <x v="0"/>
    <x v="0"/>
    <m/>
    <s v="Lamb, Caroline"/>
    <x v="1"/>
  </r>
  <r>
    <x v="4"/>
    <x v="0"/>
    <m/>
    <s v="Lamb, Caroline"/>
    <x v="1"/>
  </r>
  <r>
    <x v="4"/>
    <x v="0"/>
    <m/>
    <s v="Lathom, Francis"/>
    <x v="0"/>
  </r>
  <r>
    <x v="0"/>
    <x v="0"/>
    <m/>
    <s v="Lathom, Francis"/>
    <x v="0"/>
  </r>
  <r>
    <x v="0"/>
    <x v="0"/>
    <m/>
    <s v="Lathom, Francis"/>
    <x v="0"/>
  </r>
  <r>
    <x v="5"/>
    <x v="0"/>
    <m/>
    <s v="Lathom, Francis"/>
    <x v="0"/>
  </r>
  <r>
    <x v="4"/>
    <x v="0"/>
    <m/>
    <s v="Lathom, Francis"/>
    <x v="0"/>
  </r>
  <r>
    <x v="0"/>
    <x v="0"/>
    <m/>
    <s v="Lathom, Francis"/>
    <x v="0"/>
  </r>
  <r>
    <x v="5"/>
    <x v="0"/>
    <m/>
    <s v="Lathy, Thomas Pike"/>
    <x v="0"/>
  </r>
  <r>
    <x v="0"/>
    <x v="0"/>
    <m/>
    <s v="Lee, Sophia"/>
    <x v="1"/>
  </r>
  <r>
    <x v="3"/>
    <x v="2"/>
    <m/>
    <s v="Legge, F."/>
    <x v="2"/>
  </r>
  <r>
    <x v="0"/>
    <x v="0"/>
    <m/>
    <s v="Leigh, Sir Samuel Egerton"/>
    <x v="0"/>
  </r>
  <r>
    <x v="4"/>
    <x v="0"/>
    <m/>
    <s v="Leland, Thomas"/>
    <x v="0"/>
  </r>
  <r>
    <x v="2"/>
    <x v="0"/>
    <m/>
    <s v="Lewis, Matthew"/>
    <x v="0"/>
  </r>
  <r>
    <x v="5"/>
    <x v="0"/>
    <m/>
    <s v="Lewis, Matthew"/>
    <x v="0"/>
  </r>
  <r>
    <x v="14"/>
    <x v="2"/>
    <m/>
    <s v="Lewis, Matthew"/>
    <x v="0"/>
  </r>
  <r>
    <x v="0"/>
    <x v="0"/>
    <m/>
    <s v="Lewis, Matthew"/>
    <x v="0"/>
  </r>
  <r>
    <x v="5"/>
    <x v="0"/>
    <m/>
    <s v="Lewis, Matthew"/>
    <x v="0"/>
  </r>
  <r>
    <x v="15"/>
    <x v="2"/>
    <m/>
    <s v="Lewis, Matthew"/>
    <x v="0"/>
  </r>
  <r>
    <x v="16"/>
    <x v="2"/>
    <m/>
    <s v="Lewis, Matthew"/>
    <x v="0"/>
  </r>
  <r>
    <x v="0"/>
    <x v="0"/>
    <m/>
    <s v="Lucas, Charles"/>
    <x v="0"/>
  </r>
  <r>
    <x v="5"/>
    <x v="0"/>
    <m/>
    <s v="Lucas, Charles"/>
    <x v="0"/>
  </r>
  <r>
    <x v="4"/>
    <x v="0"/>
    <m/>
    <s v="Mackenzie, Anna Maria"/>
    <x v="1"/>
  </r>
  <r>
    <x v="0"/>
    <x v="0"/>
    <m/>
    <s v="Mackenzie, Anna Maria"/>
    <x v="1"/>
  </r>
  <r>
    <x v="5"/>
    <x v="0"/>
    <m/>
    <s v="Maturin, Charles Robert"/>
    <x v="0"/>
  </r>
  <r>
    <x v="0"/>
    <x v="0"/>
    <m/>
    <s v="Maturin, Charles Robert"/>
    <x v="0"/>
  </r>
  <r>
    <x v="5"/>
    <x v="0"/>
    <m/>
    <s v="Maturin, Charles Robert"/>
    <x v="0"/>
  </r>
  <r>
    <x v="5"/>
    <x v="0"/>
    <m/>
    <s v="Maturin, Charles Robert"/>
    <x v="0"/>
  </r>
  <r>
    <x v="0"/>
    <x v="0"/>
    <m/>
    <s v="Maturin, Charles Robert"/>
    <x v="0"/>
  </r>
  <r>
    <x v="0"/>
    <x v="0"/>
    <m/>
    <s v="Meeke, Mary"/>
    <x v="1"/>
  </r>
  <r>
    <x v="0"/>
    <x v="0"/>
    <m/>
    <s v="Meeke, Mary"/>
    <x v="1"/>
  </r>
  <r>
    <x v="5"/>
    <x v="0"/>
    <m/>
    <s v="Meeke, Mary"/>
    <x v="1"/>
  </r>
  <r>
    <x v="11"/>
    <x v="0"/>
    <m/>
    <s v="Meeke, Mary"/>
    <x v="1"/>
  </r>
  <r>
    <x v="7"/>
    <x v="2"/>
    <m/>
    <s v="unsigned"/>
    <x v="2"/>
  </r>
  <r>
    <x v="17"/>
    <x v="2"/>
    <m/>
    <s v="Montague, Edward"/>
    <x v="0"/>
  </r>
  <r>
    <x v="0"/>
    <x v="0"/>
    <m/>
    <s v="Moore, George"/>
    <x v="0"/>
  </r>
  <r>
    <x v="5"/>
    <x v="0"/>
    <m/>
    <s v="Moore, George"/>
    <x v="0"/>
  </r>
  <r>
    <x v="4"/>
    <x v="0"/>
    <m/>
    <s v="Moore, John"/>
    <x v="0"/>
  </r>
  <r>
    <x v="2"/>
    <x v="0"/>
    <m/>
    <s v="Moore, Thomas"/>
    <x v="0"/>
  </r>
  <r>
    <x v="2"/>
    <x v="0"/>
    <m/>
    <s v="Palmer, John, Jr."/>
    <x v="0"/>
  </r>
  <r>
    <x v="4"/>
    <x v="0"/>
    <m/>
    <s v="Palmer, John, Jr."/>
    <x v="0"/>
  </r>
  <r>
    <x v="0"/>
    <x v="0"/>
    <m/>
    <s v="Parsons, Eliza"/>
    <x v="1"/>
  </r>
  <r>
    <x v="4"/>
    <x v="0"/>
    <m/>
    <s v="Parsons, Eliza"/>
    <x v="1"/>
  </r>
  <r>
    <x v="4"/>
    <x v="0"/>
    <m/>
    <s v="Parsons, Eliza"/>
    <x v="1"/>
  </r>
  <r>
    <x v="4"/>
    <x v="0"/>
    <m/>
    <s v="Parsons, Eliza"/>
    <x v="1"/>
  </r>
  <r>
    <x v="0"/>
    <x v="0"/>
    <m/>
    <s v="Patrick, Mrs."/>
    <x v="1"/>
  </r>
  <r>
    <x v="5"/>
    <x v="0"/>
    <m/>
    <s v="Pickersgill, Joshua, Jr."/>
    <x v="0"/>
  </r>
  <r>
    <x v="2"/>
    <x v="0"/>
    <m/>
    <s v="Polidori, John William"/>
    <x v="0"/>
  </r>
  <r>
    <x v="2"/>
    <x v="0"/>
    <m/>
    <s v="Polidori, John William"/>
    <x v="0"/>
  </r>
  <r>
    <x v="0"/>
    <x v="0"/>
    <m/>
    <s v="Porter, Anna Maria"/>
    <x v="1"/>
  </r>
  <r>
    <x v="2"/>
    <x v="0"/>
    <m/>
    <s v="Radcliffe, Ann"/>
    <x v="1"/>
  </r>
  <r>
    <x v="5"/>
    <x v="0"/>
    <m/>
    <s v="Radcliffe, Ann"/>
    <x v="1"/>
  </r>
  <r>
    <x v="0"/>
    <x v="0"/>
    <m/>
    <s v="Radcliffe, Ann"/>
    <x v="1"/>
  </r>
  <r>
    <x v="5"/>
    <x v="0"/>
    <m/>
    <s v="Radcliffe, Ann"/>
    <x v="1"/>
  </r>
  <r>
    <x v="0"/>
    <x v="0"/>
    <m/>
    <s v="Radcliffe, Ann"/>
    <x v="1"/>
  </r>
  <r>
    <x v="4"/>
    <x v="0"/>
    <m/>
    <s v="Radcliffe, Ann"/>
    <x v="1"/>
  </r>
  <r>
    <x v="5"/>
    <x v="0"/>
    <m/>
    <s v="Radcliffe, Ann"/>
    <x v="1"/>
  </r>
  <r>
    <x v="0"/>
    <x v="0"/>
    <m/>
    <s v="Reeve, Clara"/>
    <x v="1"/>
  </r>
  <r>
    <x v="2"/>
    <x v="0"/>
    <m/>
    <s v="Reeve, Clara"/>
    <x v="1"/>
  </r>
  <r>
    <x v="0"/>
    <x v="0"/>
    <m/>
    <s v="Reeve, Clara"/>
    <x v="1"/>
  </r>
  <r>
    <x v="4"/>
    <x v="0"/>
    <m/>
    <s v="Reeve, Clara"/>
    <x v="1"/>
  </r>
  <r>
    <x v="0"/>
    <x v="0"/>
    <m/>
    <s v="Reeve, Sophia"/>
    <x v="1"/>
  </r>
  <r>
    <x v="4"/>
    <x v="0"/>
    <m/>
    <s v="Robinson, Mary"/>
    <x v="1"/>
  </r>
  <r>
    <x v="4"/>
    <x v="0"/>
    <m/>
    <s v="Roche, John Hamilton"/>
    <x v="0"/>
  </r>
  <r>
    <x v="0"/>
    <x v="0"/>
    <m/>
    <s v="Roche, Regina Maria"/>
    <x v="1"/>
  </r>
  <r>
    <x v="0"/>
    <x v="0"/>
    <m/>
    <s v="Roche, Regina Maria"/>
    <x v="1"/>
  </r>
  <r>
    <x v="5"/>
    <x v="0"/>
    <m/>
    <s v="Roche, Regina Maria"/>
    <x v="1"/>
  </r>
  <r>
    <x v="5"/>
    <x v="0"/>
    <m/>
    <s v="Roche, Regina Maria"/>
    <x v="1"/>
  </r>
  <r>
    <x v="0"/>
    <x v="0"/>
    <m/>
    <s v="Roche, Regina Maria"/>
    <x v="1"/>
  </r>
  <r>
    <x v="11"/>
    <x v="0"/>
    <m/>
    <s v="Roche, Regina Maria"/>
    <x v="1"/>
  </r>
  <r>
    <x v="4"/>
    <x v="0"/>
    <m/>
    <s v="Roche, Regina Maria"/>
    <x v="1"/>
  </r>
  <r>
    <x v="5"/>
    <x v="0"/>
    <m/>
    <s v="Roche, Regina Maria"/>
    <x v="1"/>
  </r>
  <r>
    <x v="4"/>
    <x v="0"/>
    <m/>
    <s v="unsigned"/>
    <x v="2"/>
  </r>
  <r>
    <x v="0"/>
    <x v="0"/>
    <m/>
    <s v="Ross, Mrs."/>
    <x v="1"/>
  </r>
  <r>
    <x v="0"/>
    <x v="0"/>
    <m/>
    <s v="Ross, Mrs."/>
    <x v="1"/>
  </r>
  <r>
    <x v="2"/>
    <x v="0"/>
    <m/>
    <s v="Sarrett, H.J."/>
    <x v="2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2"/>
    <x v="0"/>
    <m/>
    <s v="Shelley, Mary"/>
    <x v="1"/>
  </r>
  <r>
    <x v="0"/>
    <x v="0"/>
    <m/>
    <s v="Shelley, Mary"/>
    <x v="1"/>
  </r>
  <r>
    <x v="2"/>
    <x v="0"/>
    <m/>
    <s v="Shelley, Percy"/>
    <x v="0"/>
  </r>
  <r>
    <x v="2"/>
    <x v="0"/>
    <m/>
    <s v="Shelley, Percy"/>
    <x v="0"/>
  </r>
  <r>
    <x v="4"/>
    <x v="0"/>
    <m/>
    <s v="Sickelmore, Richard"/>
    <x v="0"/>
  </r>
  <r>
    <x v="5"/>
    <x v="0"/>
    <m/>
    <s v="Siddons, Henry"/>
    <x v="0"/>
  </r>
  <r>
    <x v="4"/>
    <x v="0"/>
    <m/>
    <s v="Sleath, Eleanor"/>
    <x v="1"/>
  </r>
  <r>
    <x v="5"/>
    <x v="0"/>
    <m/>
    <s v="Sleath, Eleanor"/>
    <x v="1"/>
  </r>
  <r>
    <x v="0"/>
    <x v="0"/>
    <m/>
    <s v="Sleath, Eleanor"/>
    <x v="1"/>
  </r>
  <r>
    <x v="5"/>
    <x v="0"/>
    <m/>
    <s v="Sleath, Eleanor"/>
    <x v="1"/>
  </r>
  <r>
    <x v="4"/>
    <x v="0"/>
    <m/>
    <s v="Smith, Catharine"/>
    <x v="1"/>
  </r>
  <r>
    <x v="5"/>
    <x v="0"/>
    <m/>
    <s v="Smith, Charlotte"/>
    <x v="1"/>
  </r>
  <r>
    <x v="2"/>
    <x v="0"/>
    <m/>
    <s v="Smith, Charlotte"/>
    <x v="1"/>
  </r>
  <r>
    <x v="4"/>
    <x v="0"/>
    <m/>
    <s v="Smollett, Tobias"/>
    <x v="0"/>
  </r>
  <r>
    <x v="5"/>
    <x v="0"/>
    <m/>
    <s v="Stanhope, Louisa Sidney"/>
    <x v="1"/>
  </r>
  <r>
    <x v="0"/>
    <x v="0"/>
    <m/>
    <s v="Stanhope, Louisa Sidney"/>
    <x v="1"/>
  </r>
  <r>
    <x v="5"/>
    <x v="0"/>
    <m/>
    <s v="Stanhope, Louisa Sidney"/>
    <x v="1"/>
  </r>
  <r>
    <x v="5"/>
    <x v="0"/>
    <m/>
    <s v="Stanhope, Louisa Sidney"/>
    <x v="1"/>
  </r>
  <r>
    <x v="4"/>
    <x v="0"/>
    <m/>
    <s v="Stanhope, Louisa Sidney"/>
    <x v="1"/>
  </r>
  <r>
    <x v="0"/>
    <x v="0"/>
    <m/>
    <s v="Stanhope, Louisa Sidney"/>
    <x v="1"/>
  </r>
  <r>
    <x v="5"/>
    <x v="0"/>
    <m/>
    <s v="Stanhope, Louisa Sidney"/>
    <x v="1"/>
  </r>
  <r>
    <x v="5"/>
    <x v="0"/>
    <m/>
    <s v="Stanhope, Louisa Sidney"/>
    <x v="1"/>
  </r>
  <r>
    <x v="11"/>
    <x v="0"/>
    <m/>
    <s v="Sykes, Mrs. S"/>
    <x v="1"/>
  </r>
  <r>
    <x v="2"/>
    <x v="0"/>
    <m/>
    <s v="Utterson, Sarah Elizabeth"/>
    <x v="1"/>
  </r>
  <r>
    <x v="7"/>
    <x v="2"/>
    <m/>
    <s v="unsigned"/>
    <x v="2"/>
  </r>
  <r>
    <x v="0"/>
    <x v="0"/>
    <m/>
    <s v="Tomlins, Elizabeth Sophia"/>
    <x v="1"/>
  </r>
  <r>
    <x v="0"/>
    <x v="0"/>
    <m/>
    <s v="Walker, George"/>
    <x v="0"/>
  </r>
  <r>
    <x v="4"/>
    <x v="0"/>
    <m/>
    <s v="Walker, George"/>
    <x v="0"/>
  </r>
  <r>
    <x v="0"/>
    <x v="0"/>
    <m/>
    <s v="Walker, George"/>
    <x v="0"/>
  </r>
  <r>
    <x v="2"/>
    <x v="0"/>
    <m/>
    <s v="Walpole, Horace"/>
    <x v="0"/>
  </r>
  <r>
    <x v="4"/>
    <x v="0"/>
    <m/>
    <s v="Warner, Richard"/>
    <x v="0"/>
  </r>
  <r>
    <x v="4"/>
    <x v="0"/>
    <m/>
    <s v="West, Jane"/>
    <x v="1"/>
  </r>
  <r>
    <x v="0"/>
    <x v="0"/>
    <m/>
    <s v="West, Jane"/>
    <x v="1"/>
  </r>
  <r>
    <x v="4"/>
    <x v="0"/>
    <m/>
    <s v="West, Jane"/>
    <x v="1"/>
  </r>
  <r>
    <x v="18"/>
    <x v="2"/>
    <m/>
    <s v="Wilkinson, Sarah"/>
    <x v="1"/>
  </r>
  <r>
    <x v="4"/>
    <x v="0"/>
    <m/>
    <s v="Wilkinson, Sarah"/>
    <x v="1"/>
  </r>
  <r>
    <x v="19"/>
    <x v="2"/>
    <m/>
    <s v="Wilkinson, Sarah"/>
    <x v="1"/>
  </r>
  <r>
    <x v="7"/>
    <x v="2"/>
    <m/>
    <s v="Wilkinson, Sarah"/>
    <x v="1"/>
  </r>
  <r>
    <x v="7"/>
    <x v="2"/>
    <m/>
    <s v="Wilkinson, Sarah"/>
    <x v="1"/>
  </r>
  <r>
    <x v="20"/>
    <x v="3"/>
    <m/>
    <m/>
    <x v="3"/>
  </r>
  <r>
    <x v="4"/>
    <x v="0"/>
    <m/>
    <s v="Williams, Helen Maria"/>
    <x v="1"/>
  </r>
  <r>
    <x v="4"/>
    <x v="0"/>
    <m/>
    <s v="Williams, William Frederick"/>
    <x v="0"/>
  </r>
  <r>
    <x v="0"/>
    <x v="0"/>
    <m/>
    <s v="Williams, William Frederick"/>
    <x v="0"/>
  </r>
  <r>
    <x v="0"/>
    <x v="0"/>
    <m/>
    <s v="Yorke, Mrs. R. M. P."/>
    <x v="1"/>
  </r>
  <r>
    <x v="5"/>
    <x v="0"/>
    <m/>
    <s v="Yorke, Mrs. R. M. P."/>
    <x v="1"/>
  </r>
  <r>
    <x v="5"/>
    <x v="0"/>
    <m/>
    <s v="Young, Mary Julia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9">
  <r>
    <s v="m"/>
    <s v="THE BLACK ROBBER. A ROMANCE"/>
    <n v="1819"/>
    <n v="1"/>
    <s v="?"/>
    <s v="?"/>
    <m/>
    <m/>
    <m/>
    <s v="3 vols"/>
    <s v="novel"/>
    <s v="books.google.ca/books?id=lLA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PLTXNK151219515"/>
    <m/>
    <m/>
    <m/>
    <m/>
    <x v="0"/>
  </r>
  <r>
    <s v="f"/>
    <s v="&quot;SIR BERTRAND. A FRAGMENT&quot;"/>
    <n v="1792"/>
    <n v="2"/>
    <s v="?"/>
    <s v="?"/>
    <m/>
    <m/>
    <m/>
    <s v="fragment"/>
    <s v="fragment"/>
    <s v="none"/>
    <m/>
    <m/>
    <s v="http://gdc.galegroup.com.ezproxy.library.uvic.ca/gdc/ncco/MonographsDetailsPage/MonographsDetailsWindow?failOverType=&amp;query=TX+%22SIR+BERTRAND.+A+FRAGMENT%22&amp;prodId=NCCO&amp;windowstate=normal&amp;contentModules=NCCO-2%2CNCCO-1%2CNCCO-3%2CNCCO-10%2CNCCO-5%2CNCCO-4%2CNCCO-11%2CNCCO-6%2CNCCO-12%2CNCCO-7%2CNCCO-9%2CNCCO-8&amp;display-query=TX+%22SIR+BERTRAND.+A+FRAGMENT%22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RFDHSM479711146"/>
    <m/>
    <m/>
    <m/>
    <m/>
    <x v="0"/>
  </r>
  <r>
    <s v="m"/>
    <s v="VATHEK"/>
    <n v="1786"/>
    <n v="3"/>
    <s v="Arabia"/>
    <s v="?"/>
    <m/>
    <m/>
    <m/>
    <s v="1 vol"/>
    <s v="novel"/>
    <s v="too many; not needed"/>
    <m/>
    <m/>
    <s v="http://archive.org/details/vathekanarabiant00beckuoft/"/>
    <m/>
    <m/>
    <m/>
    <m/>
    <x v="1"/>
  </r>
  <r>
    <s v="unknown"/>
    <s v="THE BLOODY HAND, OR, THE FATAL CUP. A TALE OF HORROR!"/>
    <s v="n.d."/>
    <n v="4"/>
    <s v="France"/>
    <s v="18th century"/>
    <m/>
    <m/>
    <s v="protag born in 1766"/>
    <s v="24 pp"/>
    <s v="chapbook"/>
    <s v="none"/>
    <m/>
    <m/>
    <m/>
    <m/>
    <m/>
    <m/>
    <m/>
    <x v="2"/>
  </r>
  <r>
    <s v="unknown"/>
    <s v="THE MYSTERIOUS MONK, OR, THE WIZARD'S TOWER"/>
    <n v="1826"/>
    <n v="5"/>
    <s v="England"/>
    <s v="12th century"/>
    <m/>
    <m/>
    <s v="reign of King John, 1166 - 1216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OJRZI394238419"/>
    <m/>
    <m/>
    <m/>
    <m/>
    <x v="0"/>
  </r>
  <r>
    <s v="f"/>
    <s v="BUNGAY CASTLE. A NOVEL"/>
    <n v="1796"/>
    <n v="6"/>
    <s v="?"/>
    <s v="?"/>
    <m/>
    <m/>
    <m/>
    <s v="2 vols"/>
    <s v="novel"/>
    <s v="none"/>
    <m/>
    <m/>
    <s v="http://gdc.galegroup.com.ezproxy.library.uvic.ca/gdc/ncco/MonographsDetailsPage/MonographsDetailsWindow?failOverType=&amp;query=KE+BUNGAY+CASTLE.+A+NOVEL&amp;prodId=NCCO&amp;windowstate=normal&amp;contentModules=NCCO-2%2CNCCO-1%2CNCCO-3%2CNCCO-10%2CNCCO-5%2CNCCO-4%2CNCCO-11%2CNCCO-6%2CNCCO-12%2CNCCO-7%2CNCCO-9%2CNCCO-8&amp;display-query=KE+BUNGAY+CASTLE.+A+NOVEL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SMDIWY979833789"/>
    <m/>
    <m/>
    <m/>
    <m/>
    <x v="0"/>
  </r>
  <r>
    <s v="f"/>
    <s v="ELLEN WOODLEY. A NOVEL"/>
    <n v="1790"/>
    <n v="7"/>
    <s v="England"/>
    <s v="?"/>
    <m/>
    <m/>
    <s v="mentions Cambridge"/>
    <s v="2 vols"/>
    <s v="novel"/>
    <s v="none"/>
    <m/>
    <m/>
    <s v="http://find.galegroup.com.ezproxy.library.uvic.ca/ecco/retrieve.do?inPS=true&amp;prodId=ECCO&amp;userGroupName=uvictoria&amp;tabID=T001&amp;bookId=0100200601&amp;resultListType=RESULT_LIST&amp;contentSet=ECCOArticles&amp;showLOI=&amp;docId=CW3310088569&amp;docLevel=FASCIMILE&amp;workId=CW110088569&amp;relevancePageBatch=CW110088569&amp;retrieveFormat=MULTIPAGE_DOCUMENT&amp;callistoContentSet=ECLL&amp;docPage=article&amp;hilite=y"/>
    <m/>
    <m/>
    <m/>
    <m/>
    <x v="3"/>
  </r>
  <r>
    <s v="f"/>
    <s v="THE FASHIONABLE FRIEND. A NOVEL"/>
    <n v="1773"/>
    <n v="8"/>
    <s v="?"/>
    <s v="?"/>
    <m/>
    <m/>
    <m/>
    <s v="2 vols"/>
    <s v="novel"/>
    <s v="none"/>
    <m/>
    <m/>
    <s v="http://find.galegroup.com.ezproxy.library.uvic.ca/ecco/retrieve.do?inPS=true&amp;prodId=ECCO&amp;userGroupName=uvictoria&amp;tabID=T001&amp;bookId=0100200701&amp;resultListType=RESULT_LIST&amp;contentSet=ECCOArticles&amp;showLOI=&amp;docId=CW3310088957&amp;docLevel=FASCIMILE&amp;workId=CW110088957&amp;relevancePageBatch=CW110088957&amp;retrieveFormat=MULTIPAGE_DOCUMENT&amp;callistoContentSet=ECLL&amp;docPage=article&amp;hilite=y"/>
    <m/>
    <m/>
    <m/>
    <m/>
    <x v="3"/>
  </r>
  <r>
    <s v="m"/>
    <s v="A WINTER'S TALE"/>
    <n v="1799"/>
    <n v="9"/>
    <s v="England?"/>
    <s v="?"/>
    <m/>
    <m/>
    <s v="medieval? - there is an escape to France"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QHDOGD867861651"/>
    <m/>
    <m/>
    <m/>
    <m/>
    <x v="0"/>
  </r>
  <r>
    <s v="m"/>
    <s v="THE WITCH OF RAVENSWORTH. A ROMANCE"/>
    <n v="1808"/>
    <n v="10"/>
    <s v="?"/>
    <s v="?"/>
    <m/>
    <m/>
    <m/>
    <s v="2 vols"/>
    <s v="novel"/>
    <s v="none"/>
    <m/>
    <m/>
    <s v="http://gdc.galegroup.com.ezproxy.library.uvic.ca/gdc/ncco/MonographsDetailsPage/MonographsDetailsWindow?failOverType=&amp;query=KE+WITCH+RAVENSWORTH.+A+ROMANCE&amp;prodId=NCCO&amp;windowstate=normal&amp;contentModules=NCCO-2%2CNCCO-1%2CNCCO-3%2CNCCO-10%2CNCCO-5%2CNCCO-4%2CNCCO-11%2CNCCO-6%2CNCCO-12%2CNCCO-7%2CNCCO-9%2CNCCO-8&amp;display-query=KE+THE+WITCH+OF+RAVENSWORTH.+A+ROMANCE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WZZGAA652027929"/>
    <m/>
    <m/>
    <m/>
    <m/>
    <x v="0"/>
  </r>
  <r>
    <s v="f"/>
    <s v="THE SISTERS OF ST. GOTHARD. A TALE"/>
    <n v="1819"/>
    <n v="11"/>
    <s v="Switzerland"/>
    <s v="?"/>
    <m/>
    <m/>
    <m/>
    <s v="2 vols"/>
    <s v="novel"/>
    <s v="books.google.ca/books?id=xKg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HOUID408671620"/>
    <m/>
    <m/>
    <m/>
    <m/>
    <x v="0"/>
  </r>
  <r>
    <s v="m"/>
    <s v="LE FORESTER. A NOVEL"/>
    <n v="1802"/>
    <n v="12"/>
    <s v="England"/>
    <s v="?"/>
    <m/>
    <m/>
    <m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VNGEPP641390873"/>
    <m/>
    <m/>
    <m/>
    <m/>
    <x v="0"/>
  </r>
  <r>
    <s v="m"/>
    <s v="MARY DE CLIFFORD. A STORY INTERSPERSED WITH MANY POEMS"/>
    <n v="1792"/>
    <n v="13"/>
    <s v="?"/>
    <s v="?"/>
    <m/>
    <m/>
    <s v="seems like 18th century England"/>
    <s v="1 vol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QHDJVA764814032"/>
    <m/>
    <m/>
    <m/>
    <m/>
    <x v="0"/>
  </r>
  <r>
    <s v="m"/>
    <s v="SIR RALPH WILLOUGHBY. AN HISTORICAL TALE OF THE SIXTEENTH CENTURY"/>
    <n v="1820"/>
    <n v="14"/>
    <s v="England"/>
    <s v="16th century"/>
    <m/>
    <m/>
    <m/>
    <s v="1 vol"/>
    <s v="novel"/>
    <s v="books.google.com/books?id=vZglAAAAMAAJ"/>
    <s v="books.google.com/books?id=gLwNAAAAQAAJ"/>
    <m/>
    <s v="http://books.google.ca/books?id=gLwNAAAAQAAJ&amp;printsec=frontcover&amp;dq=SIR+RALPH+WILLOUGHBY&amp;hl=en&amp;sa=X&amp;ei=S7rUU_HCM-GejALasYDYAw&amp;redir_esc=y#v=onepage&amp;q&amp;f=false"/>
    <m/>
    <m/>
    <m/>
    <m/>
    <x v="4"/>
  </r>
  <r>
    <s v="f"/>
    <s v="CLARENTINE. A NOVEL"/>
    <n v="1796"/>
    <n v="15"/>
    <s v="?"/>
    <s v="?"/>
    <m/>
    <m/>
    <s v="seems like 18th century England"/>
    <s v="3 vols"/>
    <s v="novel"/>
    <s v="books.google.com/books?id=a6c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WGHZMQ556013712"/>
    <m/>
    <m/>
    <m/>
    <m/>
    <x v="0"/>
  </r>
  <r>
    <s v="f"/>
    <s v="THE HORRORS OF OAKENDALE ABBEY"/>
    <n v="1797"/>
    <n v="16"/>
    <s v="France and England"/>
    <s v="?"/>
    <m/>
    <m/>
    <s v="seems like 18th century - revolutionary hints"/>
    <s v="1 vol"/>
    <s v="novel"/>
    <s v="none"/>
    <m/>
    <m/>
    <s v="http://find.galegroup.com.ezproxy.library.uvic.ca/ecco/retrieve.do?inPS=true&amp;prodId=ECCO&amp;userGroupName=uvictoria&amp;tabID=T001&amp;bookId=1346700500&amp;resultListType=RESULT_LIST&amp;contentSet=ECCOArticles&amp;showLOI=&amp;docId=CB3329803060&amp;docLevel=FASCIMILE&amp;workId=CB129803060&amp;relevancePageBatch=CB129803060&amp;retrieveFormat=MULTIPAGE_DOCUMENT&amp;callistoContentSet=ECLL&amp;docPage=article&amp;hilite=y"/>
    <m/>
    <m/>
    <m/>
    <m/>
    <x v="3"/>
  </r>
  <r>
    <s v="unknown"/>
    <s v="THE CAVERN OF HORRORS, OR, MISERIES OF MIRANDA. A NEAPOLITAN TALE"/>
    <n v="1802"/>
    <n v="17"/>
    <s v="Italy"/>
    <s v="?"/>
    <m/>
    <m/>
    <s v="Naples"/>
    <s v="72 pp"/>
    <s v="chapbook"/>
    <s v="books.google.com/books?id=-VQHAAAAQAAJ"/>
    <m/>
    <m/>
    <s v="http://books.google.ca/books/about/The_Cavern_of_Horrors_Or_Miseries_of_Mir.html?id=-VQHAAAAQAAJ&amp;redir_esc=y"/>
    <m/>
    <m/>
    <m/>
    <m/>
    <x v="3"/>
  </r>
  <r>
    <s v="unknown"/>
    <s v="COUNT RODERIC'S CASTLE, OR, GOTHIC TIMES. A TALE"/>
    <n v="1794"/>
    <n v="18"/>
    <s v="?"/>
    <s v="?"/>
    <m/>
    <m/>
    <m/>
    <s v="2 vols"/>
    <s v="novel"/>
    <s v="none"/>
    <m/>
    <m/>
    <s v="http://find.galegroup.com.ezproxy.library.uvic.ca/ecco/retrieve.do?retrieveOtherVolume=true&amp;inPS=true&amp;prodId=ECCO&amp;userGroupName=uvictoria&amp;tabID=T001&amp;bookId=0259200102&amp;resultListType=RESULT_LIST&amp;currentPosition=1&amp;contentSet=ECCOArticles&amp;showLOI=&amp;docId=CW3315891218&amp;docLevel=FASCIMILE&amp;workId=CW115891218&amp;relevancePageBatch=CW115891218&amp;retrieveFormat=MULTIPAGE_DOCUMENT&amp;callistoContentSet=ECLL&amp;docPage=article&amp;hilite=y"/>
    <m/>
    <m/>
    <m/>
    <m/>
    <x v="3"/>
  </r>
  <r>
    <s v="m"/>
    <s v="SALATHIEL. A STORY OF THE PAST, THE PRESENT, AND THE FUTURE"/>
    <n v="1828"/>
    <n v="19"/>
    <s v="Israel?"/>
    <s v="1st century AD"/>
    <m/>
    <m/>
    <s v="covers wanderings from Crucifixion to Destruction of Jerusalem"/>
    <s v="3 vols"/>
    <s v="novel"/>
    <s v="http://books.google.ca/books?id=BWEmAAAAMAAJ&amp;printsec=frontcover&amp;dq=SALATHIEL.+A+STORY+OF+THE+PAST,+THE+PRESENT,+AND+THE+FUTURE&amp;hl=en&amp;sa=X&amp;ei=OcHhU8v5DdDdoATYiIHwCQ&amp;ved=0CBsQ6AEwAA#v=onepage&amp;q=SALATHIEL.%20A%20STORY%20OF%20THE%20PAST%2C%20THE%20PRESENT%2C%20AND%20THE%20FUTURE&amp;f=fals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NQEWFD661209029"/>
    <m/>
    <m/>
    <m/>
    <m/>
    <x v="0"/>
  </r>
  <r>
    <s v="m"/>
    <s v="FATAL SECRETS, OR, ETHERLINDA DE SALMONI. A SICILIAN STORY"/>
    <n v="1806"/>
    <n v="20"/>
    <s v="Italy"/>
    <s v="?"/>
    <m/>
    <m/>
    <s v="Sicily"/>
    <s v="36 pp"/>
    <s v="chapbook"/>
    <s v="none"/>
    <m/>
    <m/>
    <m/>
    <m/>
    <m/>
    <m/>
    <m/>
    <x v="2"/>
  </r>
  <r>
    <s v="m"/>
    <s v="HORRIBLE REVENGE, OR, THE MONSTER OF ITALY!! With HORRIBLE REVENGE is bound HOPELESS LOVE. AN INTERESTING TALE"/>
    <n v="1808"/>
    <n v="21"/>
    <s v="Italy"/>
    <s v="?"/>
    <m/>
    <m/>
    <m/>
    <s v="36 pp"/>
    <s v="chapbook"/>
    <s v="none"/>
    <m/>
    <m/>
    <m/>
    <m/>
    <m/>
    <m/>
    <m/>
    <x v="2"/>
  </r>
  <r>
    <s v="m"/>
    <s v="THE ITALIAN BANDITTI, OR, THE SECRET HISTORY OF HENRY AND MATILDA. A ROMANCE."/>
    <n v="1811"/>
    <n v="22"/>
    <s v="Italy"/>
    <s v="?"/>
    <m/>
    <m/>
    <m/>
    <s v="36 pp"/>
    <s v="chapbook"/>
    <s v="none"/>
    <m/>
    <m/>
    <m/>
    <m/>
    <m/>
    <m/>
    <m/>
    <x v="2"/>
  </r>
  <r>
    <s v="m"/>
    <s v="THE MYSTERIOUS MURDER, OR, THE USURPER OF NAPLES. AN ORIGINAL ROMANCE. TO WHICH IS PREFIXED THE NOCTURNAL ASSASSIN, OR, SPANISH JEALOUSY"/>
    <n v="1806"/>
    <n v="23"/>
    <s v="Italy and Spain"/>
    <s v="?"/>
    <m/>
    <m/>
    <s v="Naples, Spanish assassin"/>
    <s v="36 pp"/>
    <s v="chapbook"/>
    <s v="none"/>
    <m/>
    <m/>
    <m/>
    <m/>
    <m/>
    <m/>
    <m/>
    <x v="2"/>
  </r>
  <r>
    <s v="m"/>
    <s v="ROMANTIC TALES"/>
    <s v="n.d."/>
    <n v="24"/>
    <s v="Italy and Spain"/>
    <s v="?"/>
    <m/>
    <m/>
    <s v="three stories"/>
    <s v="46 pp"/>
    <s v="chapbook"/>
    <s v="none"/>
    <m/>
    <m/>
    <m/>
    <m/>
    <m/>
    <m/>
    <m/>
    <x v="2"/>
  </r>
  <r>
    <s v="m"/>
    <s v="THE SKELETON, OR, MYSTERIOUS DISCOVERY. A GOTHIC ROMANCE"/>
    <n v="1805"/>
    <n v="25"/>
    <s v="?"/>
    <s v="?"/>
    <m/>
    <m/>
    <m/>
    <s v="38 pp"/>
    <s v="chapbook"/>
    <s v="none"/>
    <m/>
    <m/>
    <m/>
    <m/>
    <m/>
    <m/>
    <m/>
    <x v="2"/>
  </r>
  <r>
    <s v="m"/>
    <s v="SPECTRE OF THE TURRET, OR, GUOLTO CASTLE. A ROMANCE"/>
    <s v="n.d."/>
    <n v="26"/>
    <s v="?"/>
    <s v="?"/>
    <m/>
    <m/>
    <m/>
    <s v="32 pp"/>
    <s v="chapbook"/>
    <s v="none"/>
    <m/>
    <m/>
    <m/>
    <m/>
    <m/>
    <m/>
    <m/>
    <x v="2"/>
  </r>
  <r>
    <s v="m"/>
    <s v="STORY OF MORELLA DE ALTO, OR, THE CRIMES OF SCORPINO DEVELOPED"/>
    <n v="1804"/>
    <n v="27"/>
    <s v="?"/>
    <s v="?"/>
    <m/>
    <m/>
    <m/>
    <s v="24 pp"/>
    <s v="chapbook"/>
    <s v="none"/>
    <m/>
    <m/>
    <m/>
    <m/>
    <m/>
    <m/>
    <m/>
    <x v="2"/>
  </r>
  <r>
    <s v="m"/>
    <s v="THE HAUNTED PRIORY, OR, THE FORTUNES OF THE HOUSE OF RAYO. A ROMANCE FOUNDED PARTLY ON HISTORICAL FACT"/>
    <n v="1794"/>
    <n v="28"/>
    <s v="Spain and Portugal"/>
    <s v="14th century"/>
    <m/>
    <m/>
    <s v="mentions Castile and Lisbon"/>
    <s v="1 vol"/>
    <s v="novel"/>
    <s v="none"/>
    <m/>
    <m/>
    <s v="http://find.galegroup.com.ezproxy.library.uvic.ca/ecco/retrieve.do?inPS=true&amp;prodId=ECCO&amp;userGroupName=uvictoria&amp;tabID=T001&amp;bookId=0036800600&amp;resultListType=RESULT_LIST&amp;contentSet=ECCOArticles&amp;showLOI=&amp;docId=CW3309159972&amp;docLevel=FASCIMILE&amp;workId=CW109159972&amp;relevancePageBatch=CW109159972&amp;retrieveFormat=MULTIPAGE_DOCUMENT&amp;callistoContentSet=ECLL&amp;docPage=article&amp;hilite=y"/>
    <m/>
    <m/>
    <m/>
    <m/>
    <x v="3"/>
  </r>
  <r>
    <s v="m"/>
    <s v="ANCIENT RECORDS, OR, THE ABBEY OF SAINT OSWYTHE. A ROMANCE"/>
    <n v="1801"/>
    <n v="29"/>
    <s v="?"/>
    <s v="?"/>
    <m/>
    <m/>
    <m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DYDQDI691770196"/>
    <m/>
    <m/>
    <m/>
    <m/>
    <x v="0"/>
  </r>
  <r>
    <s v="m"/>
    <s v="ETHELWINA, OR, THE HOUSE OF FITZ-AUBURNE. A ROMANCE OF FORMER TIMES"/>
    <n v="1799"/>
    <n v="30"/>
    <s v="?"/>
    <s v="?"/>
    <m/>
    <m/>
    <s v="former times'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MKPRWY596071328"/>
    <m/>
    <m/>
    <m/>
    <m/>
    <x v="0"/>
  </r>
  <r>
    <s v="m"/>
    <s v="THE MONK OF UDOLPHO"/>
    <n v="1807"/>
    <n v="31"/>
    <s v="?"/>
    <s v="?"/>
    <m/>
    <m/>
    <m/>
    <s v="4 vols"/>
    <s v="novel"/>
    <s v="http://books.google.ca/books?id=5LQBAAAAQAAJ"/>
    <m/>
    <m/>
    <m/>
    <m/>
    <m/>
    <m/>
    <m/>
    <x v="3"/>
  </r>
  <r>
    <s v="m"/>
    <s v="ST. BOLTOPH'S PRIORY, OR, THE SABLE MASK. AN HISTORICAL ROMANCE"/>
    <n v="1806"/>
    <n v="32"/>
    <s v="?"/>
    <s v="17th century"/>
    <m/>
    <m/>
    <s v="Cromwell's time, 1599 – 1658"/>
    <s v="5 vols"/>
    <s v="novel"/>
    <s v="none"/>
    <m/>
    <m/>
    <m/>
    <m/>
    <m/>
    <m/>
    <m/>
    <x v="2"/>
  </r>
  <r>
    <s v="m"/>
    <s v="THE WATCH TOWER, OR, THE SONS OF ULTHONA. AN HISTORICAL ROMANCE"/>
    <n v="1804"/>
    <n v="33"/>
    <s v="Scotland and England"/>
    <s v="14th century"/>
    <m/>
    <m/>
    <m/>
    <s v="5 vols"/>
    <s v="novel"/>
    <s v="none"/>
    <m/>
    <m/>
    <m/>
    <m/>
    <m/>
    <m/>
    <m/>
    <x v="2"/>
  </r>
  <r>
    <s v="f"/>
    <s v="SIR ETHELBERT, OR, THE DISSOLUTION OF MONASTERIES. A ROMANCE"/>
    <n v="1830"/>
    <n v="34"/>
    <s v="Wales"/>
    <s v="16th century"/>
    <m/>
    <m/>
    <n v="1516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WBJGAJ868344290"/>
    <m/>
    <m/>
    <m/>
    <m/>
    <x v="0"/>
  </r>
  <r>
    <s v="f"/>
    <s v="CONFESSIONS OF THE NUN OF ST. OMER. A TALE"/>
    <n v="1805"/>
    <n v="35"/>
    <s v="?"/>
    <s v="?"/>
    <m/>
    <m/>
    <m/>
    <s v="3 vols"/>
    <s v="novel"/>
    <s v="could scan my own physical copy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BCOLNN022408250"/>
    <m/>
    <m/>
    <m/>
    <m/>
    <x v="0"/>
  </r>
  <r>
    <s v="f"/>
    <s v="THE LIBERTINE"/>
    <n v="1807"/>
    <n v="36"/>
    <s v="Swtizerland"/>
    <s v="?"/>
    <m/>
    <m/>
    <m/>
    <s v="4 vols"/>
    <s v="novel"/>
    <s v="http://books.google.ca/books?id=Sr1LAAAAYAAJ"/>
    <m/>
    <m/>
    <s v="http://gdc.galegroup.com.ezproxy.library.uvic.ca/gdc/ncco/MonographsDetailsPage/MonographsDetailsWindow?failOverType=&amp;query=KE+LIBERTINE+charlotte+dacre&amp;prodId=NCCO&amp;windowstate=normal&amp;contentModules=NCCO-2%2CNCCO-1%2CNCCO-3%2CNCCO-10%2CNCCO-5%2CNCCO-4%2CNCCO-11%2CNCCO-6%2CNCCO-12%2CNCCO-7%2CNCCO-9%2CNCCO-8&amp;display-query=KE+THE+LIBERTINE+charlotte+dacre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VCTZDI504410513"/>
    <m/>
    <m/>
    <m/>
    <m/>
    <x v="0"/>
  </r>
  <r>
    <s v="f"/>
    <s v="THE PASSIONS"/>
    <n v="1811"/>
    <n v="37"/>
    <s v="Switzerland"/>
    <s v="?"/>
    <m/>
    <m/>
    <s v="mentions Vienna"/>
    <s v="4 vols"/>
    <s v="novel"/>
    <s v="none"/>
    <m/>
    <m/>
    <s v="http://voyager.library.uvic.ca/vwebv/holdingsInfo?bibId=239345"/>
    <m/>
    <m/>
    <m/>
    <m/>
    <x v="5"/>
  </r>
  <r>
    <s v="f"/>
    <s v="ZOFLOYA, OR, THE MOOR. A ROMANCE OF THE FIFTEENTH CENTURY"/>
    <n v="1806"/>
    <n v="38"/>
    <s v="Italy"/>
    <s v="15th century"/>
    <m/>
    <m/>
    <m/>
    <s v="3 vols"/>
    <s v="novel"/>
    <s v="http://books.google.ca/books?id=faZBAQAAMAAJ"/>
    <m/>
    <m/>
    <s v="http://literature.proquest.com.ezproxy.library.uvic.ca/searchFulltext.do?id=Z000031929&amp;divLevel=0&amp;area=Prose&amp;DurUrl=Yes&amp;forward=textsFT&amp;queryType=findWork"/>
    <m/>
    <m/>
    <m/>
    <m/>
    <x v="1"/>
  </r>
  <r>
    <s v="m"/>
    <s v="SIR FRANCIS DARRELL, OR, THE VORTEX. A NOVEL"/>
    <n v="1810"/>
    <n v="39"/>
    <s v="?"/>
    <s v="?"/>
    <m/>
    <m/>
    <s v="seems like 18th century England"/>
    <s v="4 vols"/>
    <s v="novel"/>
    <s v="books.google.com/books?id=mrg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MRXHLR953938931"/>
    <m/>
    <m/>
    <m/>
    <m/>
    <x v="0"/>
  </r>
  <r>
    <s v="f"/>
    <s v="AN ANGEL'S FORM AND A DEVIL'S HEART"/>
    <n v="1818"/>
    <n v="40"/>
    <s v="England"/>
    <s v="?"/>
    <m/>
    <m/>
    <m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HFPUTZ912392974"/>
    <s v="http://babel.hathitrust.org/cgi/pt?id=uiuo.ark:/13960/t10p1rt7k;view=1up;seq=1"/>
    <m/>
    <m/>
    <m/>
    <x v="0"/>
  </r>
  <r>
    <s v="f"/>
    <s v="ITALIAN VENGEANCE AND ENGLISH FORBEARANCE. A ROMANCE"/>
    <n v="1828"/>
    <n v="41"/>
    <s v="Italy and England"/>
    <s v="?"/>
    <m/>
    <m/>
    <m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XMSOVU250648381"/>
    <s v="http://search.proquest.com.ezproxy.library.uvic.ca/docview/5100261?pq-origsite=summon"/>
    <m/>
    <m/>
    <m/>
    <x v="0"/>
  </r>
  <r>
    <s v="m"/>
    <s v="KLOSTERHEIM, OR, THE MASQUE"/>
    <n v="1832"/>
    <n v="42"/>
    <s v="Germany"/>
    <s v="?"/>
    <m/>
    <m/>
    <m/>
    <s v="1 vol"/>
    <s v="novel"/>
    <s v="books.google.com/books?id=QjwXAAAAY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BJORRJ474609425"/>
    <s v="http://babel.hathitrust.org/cgi/pt?id=nyp.33433074959812;view=1up;seq=1"/>
    <s v="http://babel.hathitrust.org/cgi/pt?id=uc2.ark:/13960/t10p0wt2f;view=1up;seq=1"/>
    <s v="http://search.proquest.com.ezproxy.library.uvic.ca/docview/4700300?pq-origsite=summon"/>
    <s v="http://www.jstor.org.ezproxy.library.uvic.ca/stable/10.2307/3044813?origin=api"/>
    <x v="0"/>
  </r>
  <r>
    <s v="m"/>
    <s v="LITERARY HOURS, OR SKETCHES CRITICAL, NARRATIVE, AND POETICAL"/>
    <n v="1804"/>
    <n v="43"/>
    <s v="?"/>
    <s v="?"/>
    <m/>
    <m/>
    <s v="five stories"/>
    <s v="3 vols"/>
    <s v="novel"/>
    <s v="books.google.com/books?id=UXRKAAAAYAAJ"/>
    <s v="books.google.com/books?id=-N80AAAAMAAJ"/>
    <s v="books.google.com/books?id=-N80AAAAMAAJ"/>
    <s v="http://babel.hathitrust.org/cgi/pt?id=mdp.39015012322940;view=1up;seq=7"/>
    <s v="http://babel.hathitrust.org/cgi/pt?id=hvd.hxg8vn;view=1up;seq=5"/>
    <m/>
    <s v="http://search.proquest.com.ezproxy.library.uvic.ca/docview/4943234?pq-origsite=summon"/>
    <m/>
    <x v="2"/>
  </r>
  <r>
    <s v="f"/>
    <s v="THE HIGHEST CASTLE AND THE LOWEST CAVE, OR, EVENTS OF THE DAYS WHICH ARE GONE"/>
    <n v="1825"/>
    <n v="44"/>
    <s v="?"/>
    <s v="?"/>
    <m/>
    <m/>
    <s v="days which are gone'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HLXQMD333670751"/>
    <m/>
    <m/>
    <m/>
    <m/>
    <x v="0"/>
  </r>
  <r>
    <s v="m"/>
    <s v="FATAL VOWS, OR, THE FALSE MONK. A ROMANCE"/>
    <n v="1810"/>
    <n v="45"/>
    <s v="?"/>
    <s v="?"/>
    <m/>
    <m/>
    <m/>
    <s v="28 pp"/>
    <s v="chapbook"/>
    <s v="none"/>
    <m/>
    <m/>
    <m/>
    <m/>
    <m/>
    <m/>
    <m/>
    <x v="2"/>
  </r>
  <r>
    <s v="m"/>
    <s v="ROSALVIVA, OR, THE DEMON DWARF. A ROMANCE"/>
    <n v="1824"/>
    <n v="46"/>
    <s v="?"/>
    <s v="?"/>
    <m/>
    <m/>
    <m/>
    <s v="3 vols"/>
    <s v="novel"/>
    <s v="books.google.com/books?id=a9MG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IDLRRE217386027#"/>
    <m/>
    <m/>
    <m/>
    <m/>
    <x v="0"/>
  </r>
  <r>
    <s v="m"/>
    <s v="SANTA-MARIA, OR, THE MYSTERIOUS PREGNANCY. A ROMANCE"/>
    <n v="1797"/>
    <n v="47"/>
    <s v="?"/>
    <s v="?"/>
    <m/>
    <m/>
    <m/>
    <s v="3 vols"/>
    <s v="novel"/>
    <s v="none"/>
    <m/>
    <m/>
    <s v="http://find.galegroup.com.ezproxy.library.uvic.ca/ecco/retrieve.do?inPS=true&amp;prodId=ECCO&amp;userGroupName=uvictoria&amp;tabID=T001&amp;bookId=1112100201&amp;resultListType=RESULT_LIST&amp;contentSet=ECCOArticles&amp;showLOI=&amp;docId=CW3316472812&amp;docLevel=FASCIMILE&amp;workId=CW116472812&amp;relevancePageBatch=CW116472812&amp;retrieveFormat=MULTIPAGE_DOCUMENT&amp;callistoContentSet=ECLL&amp;docPage=article&amp;hilite=y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XDWNCE373194225"/>
    <m/>
    <s v="http://search.proquest.com.ezproxy.library.uvic.ca/docview/8379981?pq-origsite=summon"/>
    <m/>
    <x v="0"/>
  </r>
  <r>
    <s v="m"/>
    <s v="THE MYSTERY, OR, FORTY YEARS AGO. A NOVEL"/>
    <n v="1820"/>
    <n v="48"/>
    <s v="England and Africa"/>
    <s v="18th century"/>
    <m/>
    <m/>
    <s v="forty years ago is 1780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KBVQLP655609330"/>
    <m/>
    <m/>
    <m/>
    <m/>
    <x v="0"/>
  </r>
  <r>
    <s v="m"/>
    <s v="FLEETWOOD, OR, THE NEW MAN OF FEELING"/>
    <n v="1805"/>
    <n v="49"/>
    <s v="Wales and England and Switzerland"/>
    <s v="?"/>
    <m/>
    <m/>
    <m/>
    <s v="3 vols"/>
    <s v="novel"/>
    <s v="books.google.com/books?id=LV0J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ZACNR949427053"/>
    <m/>
    <s v="http://infoweb.newsbank.com.ezproxy.library.uvic.ca/iw-search/we/Evans?p_action=doc&amp;p_theme=eai&amp;p_topdoc=1&amp;p_docnum=1&amp;p_sort=YMD_date:D&amp;p_product=SHAW&amp;p_text_direct-0=u433=(%208538%20)|u433ad=(%208538%20)&amp;p_nbid=O5BJ58IPMTQwNzc5MjQxMS45MTkwODoxOjE1OjE0Mi4xMDQuMjQwLjE5NA&amp;p_docref="/>
    <s v="http://site.ebrary.com.ezproxy.library.uvic.ca/lib/uvic/docDetail.action?docID=10175784"/>
    <m/>
    <x v="0"/>
  </r>
  <r>
    <s v="m"/>
    <s v="ST. LEON. A TALE OF THE SIXTEENTH CENTURY"/>
    <n v="1799"/>
    <n v="50"/>
    <s v="France and Switzerland"/>
    <s v="16th century"/>
    <m/>
    <m/>
    <m/>
    <s v="4 vols"/>
    <s v="novel"/>
    <s v="books.google.com/books?id=4lWpNes_kOAC"/>
    <s v="books.google.com/books?id=2LsNAAAAQ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ZBDNGV107471552"/>
    <s v="http://site.ebrary.com.ezproxy.library.uvic.ca/lib/uvic/docDetail.action?docID=10193387"/>
    <s v="http://archive.org/details/stleontaleofsixt00godwuoft/"/>
    <s v="http://infoweb.newsbank.com.ezproxy.library.uvic.ca/iw-search/we/Evans?p_action=doc&amp;p_theme=eai&amp;p_topdoc=1&amp;p_docnum=1&amp;p_sort=YMD_date:D&amp;p_product=SHAW&amp;p_text_direct-0=u433=(%20577%20)|u433ad=(%20577%20)&amp;p_nbid=E4CF49GAMTQwNzc5MjgxOC4yODkyNDQ6MToxNToxNDIuMTA0LjI0MC4xOTQ&amp;p_docref="/>
    <m/>
    <x v="0"/>
  </r>
  <r>
    <s v="m"/>
    <s v="THINGS AS THEY ARE, OR, THE ADVENTURES OF CALEB WILLIAMS"/>
    <n v="1794"/>
    <n v="51"/>
    <s v="England"/>
    <s v="18th century"/>
    <m/>
    <m/>
    <m/>
    <s v="3 vols"/>
    <s v="novel"/>
    <s v="books.google.com/books?id=ynYOAAAAIAAJ"/>
    <s v="books.google.com/books?id=ay8JAAAAQAAJ"/>
    <s v="books.google.com/books?id=p3slAAAAMAAJ"/>
    <s v="http://literature.proquest.com.ezproxy.library.uvic.ca/searchFulltext.do?id=Z001579489&amp;divLevel=0&amp;area=Prose&amp;DurUrl=Yes&amp;forward=textsFT&amp;queryType=findWork"/>
    <m/>
    <m/>
    <m/>
    <m/>
    <x v="1"/>
  </r>
  <r>
    <s v="f"/>
    <s v="DECEPTION"/>
    <n v="1813"/>
    <n v="52"/>
    <s v="England"/>
    <s v="?"/>
    <m/>
    <m/>
    <s v="seems like 18th century England"/>
    <s v="3 vols"/>
    <s v="novel"/>
    <s v="none"/>
    <m/>
    <m/>
    <m/>
    <m/>
    <m/>
    <m/>
    <m/>
    <x v="2"/>
  </r>
  <r>
    <s v="m"/>
    <s v="ABBOT OF MONTSERRAT, OR, THE POOL OF BLOOD. A ROMANCE"/>
    <n v="1826"/>
    <n v="53"/>
    <s v="?"/>
    <s v="?"/>
    <m/>
    <m/>
    <m/>
    <s v="2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OHLIZ376500351"/>
    <m/>
    <m/>
    <m/>
    <m/>
    <x v="0"/>
  </r>
  <r>
    <s v="m"/>
    <s v="THE ALGERINES, OR, THE TWINS OF NAPLES"/>
    <n v="1832"/>
    <n v="54"/>
    <s v="Italy"/>
    <s v="?"/>
    <m/>
    <m/>
    <s v="Naples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ERRDPW099843811"/>
    <m/>
    <m/>
    <m/>
    <m/>
    <x v="0"/>
  </r>
  <r>
    <s v="m"/>
    <s v="ALIBEG THE TEMPTER. A TALE WILD AND WONDERFUL"/>
    <n v="1831"/>
    <n v="55"/>
    <s v="Italy, Patagonia, Russia, England, desert"/>
    <s v="?"/>
    <m/>
    <m/>
    <s v="six stories, featuring desert, Sicily, Patagonia, Russia, Cornwall, Circassia, and desert again"/>
    <s v="4 vols"/>
    <s v="novel"/>
    <s v="books.google.com/books?id=WQarJKtko1kC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ZMOJZO543190033"/>
    <m/>
    <m/>
    <m/>
    <m/>
    <x v="0"/>
  </r>
  <r>
    <s v="m"/>
    <s v="THE PROPHECY OF DUNCANNON, OR, THE DWARF AND THE SEER. A CALEDONIAN LEGEND"/>
    <n v="1824"/>
    <n v="56"/>
    <s v="Scotland"/>
    <s v="?"/>
    <m/>
    <m/>
    <m/>
    <s v="1 vol"/>
    <s v="novel"/>
    <s v="none"/>
    <m/>
    <m/>
    <m/>
    <m/>
    <m/>
    <m/>
    <m/>
    <x v="2"/>
  </r>
  <r>
    <s v="m"/>
    <s v="THE WOODLAND FAMILY, OR, THE SONS OF ERROR AND DAUGHTERS OF SIMPLICITY. A DOMESTIC TALE"/>
    <n v="1824"/>
    <n v="57"/>
    <s v="?"/>
    <s v="?"/>
    <m/>
    <m/>
    <s v="seems like 18th century England"/>
    <s v="1 vol"/>
    <s v="novel"/>
    <s v="books.google.com/books?id=b1YNbh01AGgC"/>
    <m/>
    <m/>
    <m/>
    <m/>
    <m/>
    <m/>
    <m/>
    <x v="3"/>
  </r>
  <r>
    <s v="m"/>
    <s v="THE DAGGER"/>
    <n v="1795"/>
    <n v="58"/>
    <s v="?"/>
    <s v="?"/>
    <m/>
    <m/>
    <m/>
    <s v="1 vol"/>
    <s v="novel"/>
    <s v="none"/>
    <m/>
    <m/>
    <s v="http://find.galegroup.com.ezproxy.library.uvic.ca/ecco/infomark.do?contentSet=ECCOArticles&amp;docType=ECCOArticles&amp;bookId=1209600100&amp;type=getFullCitation&amp;tabID=T001&amp;prodId=ECCO&amp;docLevel=TEXT_GRAPHICS&amp;version=1.0&amp;source=library&amp;userGroupName=uvictoria"/>
    <m/>
    <m/>
    <m/>
    <m/>
    <x v="3"/>
  </r>
  <r>
    <s v="m"/>
    <s v="HORRID MYSTERIES. A STORY"/>
    <n v="1796"/>
    <n v="59"/>
    <s v="?"/>
    <s v="?"/>
    <m/>
    <m/>
    <m/>
    <s v="4 vols"/>
    <s v="novel"/>
    <s v="books.google.com/books?id=WyYH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HTIHRL176344453"/>
    <m/>
    <m/>
    <m/>
    <m/>
    <x v="0"/>
  </r>
  <r>
    <s v="f"/>
    <s v="THE FOREST OF ST. BERNARDO"/>
    <n v="1806"/>
    <n v="60"/>
    <s v="France and England"/>
    <s v="?"/>
    <m/>
    <m/>
    <m/>
    <s v="4 vols"/>
    <s v="novel"/>
    <s v="books.google.com/books?id=Xqg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TOPOSL110619906"/>
    <m/>
    <m/>
    <m/>
    <m/>
    <x v="0"/>
  </r>
  <r>
    <s v="f"/>
    <s v="MONTALVA, OR, ANNALS OF GUILT"/>
    <n v="1811"/>
    <n v="61"/>
    <s v="Spain"/>
    <m/>
    <m/>
    <m/>
    <s v="also somewhere other than Spain?"/>
    <s v="2 vols"/>
    <s v="novel"/>
    <s v="books.google.com/books?id=1aY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WMBJIP828779735"/>
    <m/>
    <m/>
    <m/>
    <m/>
    <x v="0"/>
  </r>
  <r>
    <s v="f"/>
    <s v="PRIORY OF ST. BERNARD. AN OLD ENGLISH TALE"/>
    <n v="1789"/>
    <n v="62"/>
    <s v="England"/>
    <s v="12th century"/>
    <m/>
    <m/>
    <s v="Henry II, 1133 – 1189"/>
    <s v="2 vols"/>
    <s v="novel"/>
    <s v="books.google.com/books?id=pmYOAAAAQAAJ"/>
    <m/>
    <m/>
    <m/>
    <m/>
    <m/>
    <m/>
    <m/>
    <x v="3"/>
  </r>
  <r>
    <s v="f"/>
    <s v="DUNCAN AND PEGGY. A SCOTTISH TALE"/>
    <n v="1794"/>
    <n v="63"/>
    <s v="Scotland"/>
    <s v="?"/>
    <m/>
    <m/>
    <m/>
    <s v="2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VQTYY415502764"/>
    <m/>
    <m/>
    <m/>
    <m/>
    <x v="0"/>
  </r>
  <r>
    <s v="f"/>
    <s v="THE FARMER OF INGLEWOOD FOREST"/>
    <n v="1796"/>
    <n v="64"/>
    <s v="England"/>
    <s v="?"/>
    <m/>
    <m/>
    <m/>
    <s v="4 vols"/>
    <s v="novel"/>
    <s v="books.google.com/books?id=jNg-AAAAI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KSOONH428377696"/>
    <s v="http://babel.hathitrust.org/cgi/pt?id=uc2.ark:/13960/t5r78861x;view=1up;seq=5"/>
    <s v="http://babel.hathitrust.org/cgi/pt?id=uc1.b3554642;view=1up;seq=11"/>
    <s v="http://babel.hathitrust.org/cgi/pt?id=inu.30000115106886;view=1up;seq=5"/>
    <m/>
    <x v="0"/>
  </r>
  <r>
    <s v="f"/>
    <s v="ST. MARGARET'S CAVE, OR, THE NUN'S STORY. AN ANCIENT LEGEND"/>
    <n v="1801"/>
    <n v="65"/>
    <s v="Germany and England"/>
    <s v="16th century"/>
    <m/>
    <m/>
    <m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XBTPTV495362300"/>
    <s v="http://babel.hathitrust.org/cgi/pt?id=uiuo.ark:/13960/t3bz6wf26;view=1up;seq=7"/>
    <m/>
    <m/>
    <m/>
    <x v="0"/>
  </r>
  <r>
    <s v="m"/>
    <s v="THE PRIVATE MEMOIRS AND CONFESSIONS OF A JUSTIFIED SINNER"/>
    <n v="1824"/>
    <n v="66"/>
    <s v="Scotland"/>
    <s v="?"/>
    <m/>
    <m/>
    <m/>
    <s v="1 vol"/>
    <s v="novel"/>
    <s v="books.google.com/books?id=jAs9AAAAcAAJ"/>
    <m/>
    <m/>
    <s v="http://literature.proquest.com.ezproxy.library.uvic.ca/searchFulltext.do?id=Z001578733&amp;divLevel=0&amp;area=Prose&amp;DurUrl=Yes&amp;forward=textsFT&amp;queryType=findWork"/>
    <m/>
    <m/>
    <m/>
    <m/>
    <x v="1"/>
  </r>
  <r>
    <s v="m"/>
    <s v="THE THREE PERILS OF MAN, OR, WAR, WOMEN, AND WITCHCRAFT. A BORDER ROMANCE"/>
    <n v="1822"/>
    <n v="67"/>
    <s v="Scotland"/>
    <s v="14th century"/>
    <m/>
    <m/>
    <s v="Robert II, 1316 – 1390"/>
    <s v="3 vols"/>
    <s v="novel"/>
    <s v="books.google.com/books?id=yrk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WKGVG302908236"/>
    <m/>
    <m/>
    <m/>
    <m/>
    <x v="0"/>
  </r>
  <r>
    <s v="m"/>
    <s v="ANNA ST. IVES. A NOVEL"/>
    <n v="1792"/>
    <n v="68"/>
    <s v="France"/>
    <s v="?"/>
    <m/>
    <m/>
    <s v="the continent' may also include other countries; only France named"/>
    <s v="7 vols"/>
    <s v="novel"/>
    <s v="books.google.com/books?id=FmZVAAAAc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DYSCIO002576125"/>
    <s v="http://babel.hathitrust.org/cgi/pt?id=inu.30000108799242;view=1up;seq=15"/>
    <m/>
    <m/>
    <m/>
    <x v="0"/>
  </r>
  <r>
    <s v="f"/>
    <s v="WARBECK OF WOLFSTEÏN"/>
    <n v="1820"/>
    <n v="69"/>
    <s v="Austria"/>
    <s v="?"/>
    <m/>
    <m/>
    <s v="Vienna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XHFIS639479907"/>
    <s v="http://babel.hathitrust.org/cgi/pt?id=uc1.b3123737;view=1up;seq=1"/>
    <m/>
    <m/>
    <m/>
    <x v="0"/>
  </r>
  <r>
    <s v="m"/>
    <s v="THE BROTHERS, OR, THE CASTLE OF NIOLO"/>
    <n v="1820"/>
    <n v="70"/>
    <s v="Switzerland"/>
    <s v="?"/>
    <m/>
    <m/>
    <s v="Lake Geneva"/>
    <s v="2 vols"/>
    <s v="novel"/>
    <s v="books.google.com/books?id=MRI1AAAAMAAJ"/>
    <m/>
    <m/>
    <s v="http://babel.hathitrust.org/cgi/pt?id=mdp.39015063938685;view=1up;seq=11"/>
    <m/>
    <m/>
    <m/>
    <m/>
    <x v="3"/>
  </r>
  <r>
    <s v="m"/>
    <s v="FITZALLEN"/>
    <n v="1832"/>
    <n v="71"/>
    <s v="?"/>
    <s v="?"/>
    <m/>
    <m/>
    <s v="England? - mentions that main char goes to France in conclusion, so much not be in France"/>
    <s v="2 vols"/>
    <s v="novel"/>
    <s v="none"/>
    <m/>
    <m/>
    <m/>
    <m/>
    <m/>
    <m/>
    <m/>
    <x v="2"/>
  </r>
  <r>
    <s v="m"/>
    <s v="THE RED BARN. A TALE, FOUNDED ON FACT"/>
    <n v="1828"/>
    <n v="72"/>
    <s v="England"/>
    <s v="19th century"/>
    <m/>
    <m/>
    <s v="Polstead murder, London Times, April 1828"/>
    <s v="1 vol"/>
    <s v="novel"/>
    <s v="books.google.com/books?id=xn_EtARo2LsC"/>
    <m/>
    <m/>
    <s v="http://babel.hathitrust.org/cgi/pt?id=nyp.33433074861299;view=1up;seq=13"/>
    <s v="http://babel.hathitrust.org/cgi/pt?id=pst.000012620142;view=1up;seq=8"/>
    <s v="http://babel.hathitrust.org/cgi/pt?id=hvd.32044078903069;view=1up;seq=7"/>
    <m/>
    <m/>
    <x v="3"/>
  </r>
  <r>
    <s v="unknown"/>
    <s v="THE IDIOT HEIRESS. A NOVEL"/>
    <n v="1805"/>
    <n v="73"/>
    <s v="?"/>
    <s v="?"/>
    <m/>
    <m/>
    <m/>
    <s v="2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SMIYT131302518"/>
    <m/>
    <m/>
    <m/>
    <m/>
    <x v="0"/>
  </r>
  <r>
    <s v="m"/>
    <s v="THE ABBESS. A ROMANCE"/>
    <n v="1799"/>
    <n v="74"/>
    <s v="Italy"/>
    <s v="?"/>
    <m/>
    <m/>
    <s v="Florence"/>
    <s v="4 vols"/>
    <s v="novel"/>
    <s v="none"/>
    <m/>
    <m/>
    <s v="http://infoweb.newsbank.com.ezproxy.library.uvic.ca/iw-search/we/Evans?p_action=doc&amp;p_theme=eai&amp;p_topdoc=1&amp;p_docnum=1&amp;p_sort=YMD_date:D&amp;p_product=SHAW&amp;p_text_direct-0=u433=(%20702%20)|u433ad=(%20702%20)&amp;p_nbid=V56K53NKMTQwNzc5NzYwMi4xODI2Mzc6MToxNToxNDIuMTA0LjI0MC4xOTQ&amp;p_docref="/>
    <s v="http://infoweb.newsbank.com.ezproxy.library.uvic.ca/iw-search/we/Evans?p_action=doc&amp;p_theme=eai&amp;p_topdoc=1&amp;p_docnum=1&amp;p_sort=YMD_date:D&amp;p_product=SHAW&amp;p_text_direct-0=u433=(%202454%20)|u433ad=(%202454%20)&amp;p_nbid=V4FP4CBDMTQwNzc5NzYwNC40NzE0MjM6MToxNToxNDIuMTA0LjI0MC4xOTQ&amp;p_docref="/>
    <m/>
    <m/>
    <m/>
    <x v="3"/>
  </r>
  <r>
    <s v="m"/>
    <s v="GONDEZ, THE MONK. A ROMANCE OF THE THIRTEENTH CENTURY"/>
    <n v="1805"/>
    <n v="75"/>
    <s v="Scotland and Italy"/>
    <s v="13th century"/>
    <m/>
    <m/>
    <s v="main char is Italian"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MPZKXU052285591"/>
    <m/>
    <m/>
    <m/>
    <m/>
    <x v="0"/>
  </r>
  <r>
    <s v="m"/>
    <s v="RIMAULDO, OR, THE CASTLE OF BADAJOS"/>
    <n v="1800"/>
    <n v="76"/>
    <s v="?"/>
    <s v="?"/>
    <m/>
    <m/>
    <m/>
    <s v="4 vols"/>
    <s v="novel"/>
    <s v="none"/>
    <m/>
    <m/>
    <m/>
    <m/>
    <m/>
    <m/>
    <m/>
    <x v="2"/>
  </r>
  <r>
    <s v="f"/>
    <s v="ARIEL, OR, THE INVISIBLE MONITOR"/>
    <n v="1801"/>
    <n v="77"/>
    <s v="?"/>
    <s v="?"/>
    <m/>
    <m/>
    <m/>
    <s v="4 vols"/>
    <s v="novel"/>
    <s v="books.google.com/books?id=-YpPAAAAc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KWXRF323169254#"/>
    <m/>
    <m/>
    <m/>
    <m/>
    <x v="0"/>
  </r>
  <r>
    <s v="f"/>
    <s v="THE HOUSE OF RAVENSPUR. A ROMANCE"/>
    <n v="1822"/>
    <n v="78"/>
    <s v="Italy"/>
    <s v="14th century"/>
    <m/>
    <m/>
    <s v="mentions son of Edward III; presumably also England?"/>
    <s v="4 vols"/>
    <s v="novel"/>
    <s v="books.google.com/books?id=43ZAAQAAM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CZEZUC576301978"/>
    <m/>
    <m/>
    <m/>
    <m/>
    <x v="0"/>
  </r>
  <r>
    <s v="m"/>
    <s v="THE NECROMANCER, OR, THE TALE OF THE BLACK FOREST"/>
    <n v="1794"/>
    <n v="79"/>
    <s v="?"/>
    <s v="?"/>
    <m/>
    <m/>
    <m/>
    <s v="2 vols"/>
    <s v="novel"/>
    <s v="none"/>
    <m/>
    <m/>
    <s v="http://search.proquest.com.ezproxy.library.uvic.ca/docview/4662090?pq-origsite=summon"/>
    <m/>
    <m/>
    <m/>
    <m/>
    <x v="3"/>
  </r>
  <r>
    <s v="f"/>
    <s v="THE ABBEY OF SAINT ASAPH. A NOVEL"/>
    <n v="1795"/>
    <n v="80"/>
    <s v="?"/>
    <s v="?"/>
    <m/>
    <m/>
    <m/>
    <s v="3 vols"/>
    <s v="novel"/>
    <s v="none"/>
    <m/>
    <m/>
    <s v="http://find.galegroup.com.ezproxy.library.uvic.ca/ecco/infomark.do?contentSet=ECCOArticles&amp;docType=ECCOArticles&amp;bookId=0310901101&amp;type=getFullCitation&amp;tabID=T001&amp;prodId=ECCO&amp;docLevel=TEXT_GRAPHICS&amp;version=1.0&amp;source=library&amp;userGroupName=uvictoria"/>
    <s v="http://search.proquest.com.ezproxy.library.uvic.ca/docview/4666843?pq-origsite=summon"/>
    <m/>
    <m/>
    <m/>
    <x v="3"/>
  </r>
  <r>
    <s v="f"/>
    <s v="MADELINE, OR, THE CASTLE OF MONTGOMERY. A NOVEL"/>
    <n v="1794"/>
    <n v="81"/>
    <s v="?"/>
    <s v="?"/>
    <m/>
    <m/>
    <s v="three generations - seems like England"/>
    <s v="3 vols"/>
    <s v="novel"/>
    <s v="none"/>
    <m/>
    <m/>
    <m/>
    <m/>
    <m/>
    <m/>
    <m/>
    <x v="2"/>
  </r>
  <r>
    <s v="f"/>
    <s v="ADA REIS. A TALE"/>
    <n v="1823"/>
    <n v="82"/>
    <s v="South America"/>
    <s v="?"/>
    <m/>
    <m/>
    <s v="mentions Lima"/>
    <s v="3 vols"/>
    <s v="novel"/>
    <s v="books.google.com/books?id=z8sjAAAAMAAJ"/>
    <m/>
    <m/>
    <s v="http://babel.hathitrust.org/cgi/pt?id=uiuo.ark:/13960/t9571xn09;view=1up;seq=7"/>
    <s v="http://babel.hathitrust.org/cgi/pt?id=njp.32101066591759;view=1up;seq=1"/>
    <m/>
    <m/>
    <m/>
    <x v="3"/>
  </r>
  <r>
    <s v="f"/>
    <s v="GLENARVON"/>
    <n v="1816"/>
    <n v="83"/>
    <s v="England and Ireland"/>
    <s v="?"/>
    <m/>
    <m/>
    <m/>
    <s v="3 vols"/>
    <s v="novel"/>
    <s v="books.google.com/books?id=a_pLAAAAc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DXDAES958231608"/>
    <m/>
    <m/>
    <m/>
    <m/>
    <x v="0"/>
  </r>
  <r>
    <s v="f"/>
    <s v="GRAHAM HAMILTON"/>
    <n v="1822"/>
    <n v="84"/>
    <s v="England"/>
    <s v="18th century"/>
    <m/>
    <m/>
    <s v="frame tale is 'somewhere in the New World'"/>
    <s v="2 vols"/>
    <s v="novel"/>
    <s v="books.google.com/books?id=Cv0yAQAAM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ACKWDM496797608"/>
    <s v="http://babel.hathitrust.org/cgi/pt?id=uc2.ark:/13960/t8sb4332n;view=1up;seq=5"/>
    <m/>
    <m/>
    <m/>
    <x v="0"/>
  </r>
  <r>
    <s v="m"/>
    <s v="ASTONISHMENT!!! A ROMANCE OF A CENTURY AGO"/>
    <n v="1802"/>
    <n v="85"/>
    <s v="?"/>
    <s v="?"/>
    <m/>
    <m/>
    <m/>
    <s v="2 vols"/>
    <s v="novel"/>
    <s v="none"/>
    <m/>
    <m/>
    <m/>
    <m/>
    <m/>
    <m/>
    <m/>
    <x v="2"/>
  </r>
  <r>
    <s v="m"/>
    <s v="ITALIAN MYSTERIES, OR, MORE SECRETS THAN ONE. A ROMANCE"/>
    <n v="1820"/>
    <n v="86"/>
    <s v="Italy"/>
    <s v="?"/>
    <m/>
    <m/>
    <s v="Venice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OVJNN133700940"/>
    <m/>
    <m/>
    <m/>
    <m/>
    <x v="0"/>
  </r>
  <r>
    <s v="m"/>
    <s v="THE MIDNIGHT BELL. A GERMAN STORY, FOUNDED ON INCIDENTS IN REAL LIFE"/>
    <n v="1798"/>
    <n v="87"/>
    <s v="Germany"/>
    <s v="?"/>
    <m/>
    <m/>
    <s v="A German Story; also mentions the Bastille, but doesn't seem to have been set in France?"/>
    <s v="3 vols"/>
    <s v="novel"/>
    <s v="none"/>
    <m/>
    <m/>
    <m/>
    <m/>
    <m/>
    <m/>
    <m/>
    <x v="2"/>
  </r>
  <r>
    <s v="m"/>
    <s v="THE MYSTERIOUS FREEBOOTER, OR, THE DAYS OF QUEEN BESS. A ROMANCE"/>
    <n v="1806"/>
    <n v="88"/>
    <s v="England"/>
    <s v="16th century"/>
    <m/>
    <m/>
    <s v="Queen Elizabeth I (1533 – 1603)"/>
    <s v="4 vols"/>
    <s v="novel"/>
    <s v="books.google.com/books?id=9H4jT25HBhUC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ROTDD314259271"/>
    <s v="http://babel.hathitrust.org/cgi/pt?id=hvd.32044010442572;view=1up;seq=9"/>
    <m/>
    <m/>
    <m/>
    <x v="0"/>
  </r>
  <r>
    <s v="m"/>
    <s v="MYSTERY. A NOVEL"/>
    <n v="1800"/>
    <n v="89"/>
    <s v="Italy and England"/>
    <s v="?"/>
    <m/>
    <m/>
    <m/>
    <s v="2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RCUJJF450012249"/>
    <m/>
    <m/>
    <m/>
    <m/>
    <x v="0"/>
  </r>
  <r>
    <s v="m"/>
    <s v="THE UNKNOWN, OR, THE NORTHERN GALLERY. A ROMANCE"/>
    <n v="1808"/>
    <n v="90"/>
    <s v="England"/>
    <s v="16th century"/>
    <m/>
    <m/>
    <s v="mentions Lady Jane Gray and Henry VIII; Edward VI is an active character"/>
    <s v="3 vols"/>
    <s v="novel"/>
    <s v="books.google.com/books?id=tTY4AQAAMAAJ"/>
    <s v="books.google.com/books?id=Yx8GAAAAQ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YGLSXB264288900"/>
    <m/>
    <m/>
    <m/>
    <m/>
    <x v="0"/>
  </r>
  <r>
    <s v="m"/>
    <s v="THE INVISIBLE ENEMY, OR, THE MINES OF WIELITSKA. A POLISH LEGENDARY ROMANCE"/>
    <n v="1806"/>
    <n v="91"/>
    <s v="Poland"/>
    <s v="?"/>
    <m/>
    <m/>
    <m/>
    <s v="4 vols"/>
    <s v="novel"/>
    <s v="books.google.com/books?id=gR4G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RROBDA995697122"/>
    <m/>
    <m/>
    <m/>
    <m/>
    <x v="0"/>
  </r>
  <r>
    <s v="f"/>
    <s v="THE RECESS, OR, A TALE OF OTHER TIMES"/>
    <n v="1785"/>
    <n v="92"/>
    <s v="England"/>
    <s v="16th century"/>
    <m/>
    <m/>
    <s v="girls are daughters of Mary Queen of Scots; QEI (1533 – 1603) is a character"/>
    <s v="3 vols"/>
    <s v="novel"/>
    <s v="books.google.com/books?id=wakBAAAAQAAJ"/>
    <s v="books.google.com/books?id=LQQ1AAAAMAAJ"/>
    <s v="books.google.com/books?id=MJ5WAAAAcAAJ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AMCNSC439866904"/>
    <m/>
    <m/>
    <m/>
    <m/>
    <x v="0"/>
  </r>
  <r>
    <s v="unknown"/>
    <s v="THE SPECTRE CHIEF, OR, THE BLOOD-STAINED BANNER. AN ANCIENT ROMANCE. With THE SPECTRE CHIEF is bound BARON FITZALLAN"/>
    <n v="1800"/>
    <n v="93"/>
    <s v="?"/>
    <s v="?"/>
    <m/>
    <m/>
    <m/>
    <s v="24 pp"/>
    <s v="chapbook"/>
    <s v="none"/>
    <m/>
    <m/>
    <m/>
    <m/>
    <m/>
    <m/>
    <m/>
    <x v="2"/>
  </r>
  <r>
    <s v="m"/>
    <s v="MUNSTER ABBEY. A ROMANCE, INTERSPERSED WITH REFLECTIONS ON VIRTUE AND MORALITY"/>
    <n v="1797"/>
    <n v="94"/>
    <s v="?"/>
    <s v="?"/>
    <m/>
    <m/>
    <s v="seems like 18th century England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DXSDQD695706418"/>
    <m/>
    <m/>
    <m/>
    <m/>
    <x v="0"/>
  </r>
  <r>
    <s v="m"/>
    <s v="LONGSWORD, EARL OF SALISBURY. AN HISTORICAL ROMANCE"/>
    <n v="1762"/>
    <n v="95"/>
    <s v="England"/>
    <s v="12th century"/>
    <m/>
    <m/>
    <s v="historical'; Earl of Salisbury is a character; Salisbury is son of Henry II --&gt; William Longespée, 3rd Earl of Salisbury (c. 1176 – 7 March 1226)"/>
    <s v="2 vols"/>
    <s v="novel"/>
    <s v="books.google.com/books?id=tAY1AAAAMAAJ"/>
    <m/>
    <m/>
    <s v="http://www.jstor.org.ezproxy.library.uvic.ca/stable/40099721"/>
    <m/>
    <m/>
    <m/>
    <m/>
    <x v="3"/>
  </r>
  <r>
    <s v="m"/>
    <s v="THE BRAVO OF VENICE"/>
    <n v="1805"/>
    <n v="96"/>
    <s v="Italy"/>
    <s v="?"/>
    <m/>
    <m/>
    <s v="Venice; there is a Doge"/>
    <s v="1 vol"/>
    <s v="novel"/>
    <s v="books.google.com/books?id=vKASAAAAY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RFUYIT033653098"/>
    <m/>
    <m/>
    <m/>
    <m/>
    <x v="0"/>
  </r>
  <r>
    <s v="m"/>
    <s v="FEUDAL TYRANTS, OR, THE COUNTS OF CARLSHEIM AND SARGANS. A ROMANCE. TAKEN FROM THE GERMAN"/>
    <n v="1806"/>
    <n v="97"/>
    <s v="?"/>
    <s v="?"/>
    <m/>
    <m/>
    <s v="mentions Emperor- of France? what time?"/>
    <s v="4 vols"/>
    <s v="novel"/>
    <s v="books.google.com/books?id=Aqw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WSLQTX314633710"/>
    <s v="http://babel.hathitrust.org/cgi/pt?id=njp.32101032329086;view=1up;seq=7"/>
    <s v="http://search.proquest.com.ezproxy.library.uvic.ca/docview/4682971?pq-origsite=summon"/>
    <m/>
    <m/>
    <x v="0"/>
  </r>
  <r>
    <s v="m"/>
    <s v="THE ISLE OF DEVILS. AN HISTORICAL TALE, FOUNDED ON AN ANECDOTE IN THE ANNALS OF PORTUGAL"/>
    <n v="1827"/>
    <n v="98"/>
    <s v="Portugal"/>
    <s v="?"/>
    <m/>
    <m/>
    <s v="historical'"/>
    <s v="40 pp"/>
    <s v="chapbook"/>
    <s v="books.google.com/books?id=lVoCAAAAQAAJ"/>
    <m/>
    <m/>
    <s v="http://babel.hathitrust.org/cgi/pt?id=uc1.b4105463;view=1up;seq=7"/>
    <m/>
    <m/>
    <m/>
    <m/>
    <x v="3"/>
  </r>
  <r>
    <s v="m"/>
    <s v="THE MONK. A ROMANCE"/>
    <n v="1796"/>
    <n v="99"/>
    <s v="Spain"/>
    <s v="?"/>
    <m/>
    <m/>
    <s v="Madrid"/>
    <s v="3 vols"/>
    <s v="novel"/>
    <s v="books.google.com/books?id=RvEOAAAAIAAJ"/>
    <s v="books.google.com/books?id=Ht4NAAAAQAAJ"/>
    <m/>
    <s v="http://babel.hathitrust.org/cgi/pt?id=nyp.33433074874755;view=1up;seq=7"/>
    <s v="http://babel.hathitrust.org/cgi/pt?id=hvd.hn4el8;view=1up;seq=9"/>
    <s v="http://babel.hathitrust.org/cgi/pt?id=hvd.hn4ekf;view=1up;seq=7"/>
    <m/>
    <m/>
    <x v="3"/>
  </r>
  <r>
    <s v="m"/>
    <s v="ROMANTIC TALES"/>
    <n v="1808"/>
    <n v="100"/>
    <s v="?"/>
    <s v="?"/>
    <m/>
    <m/>
    <s v="four stories"/>
    <s v="4 vols"/>
    <s v="novel"/>
    <s v="books.google.com/books?id=BFEhAAAAM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FBCTLJ316755750"/>
    <s v="http://babel.hathitrust.org/cgi/pt?id=nyp.33433074877691;view=1up;seq=5"/>
    <s v="http://babel.hathitrust.org/cgi/pt?id=nyp.33433074874276;view=1up;seq=11"/>
    <m/>
    <m/>
    <x v="0"/>
  </r>
  <r>
    <s v="m"/>
    <s v="TALES OF TERROR. WITH AN INTRODUCTORY DIALOGUE"/>
    <n v="1801"/>
    <n v="101"/>
    <s v="?"/>
    <s v="?"/>
    <m/>
    <m/>
    <s v="twenty verse tales"/>
    <s v="149 pp"/>
    <s v="chapbook"/>
    <s v="books.google.com/books?isbn=1120785898"/>
    <s v="books.google.com/books?id=jE_KnQEACAAJ"/>
    <m/>
    <s v="http://search.proquest.com.ezproxy.library.uvic.ca/docview/6101620?pq-origsite=summon"/>
    <s v="http://literature.proquest.com.ezproxy.library.uvic.ca/toc.do?sourceId=Z000415796&amp;action=new&amp;area=poetry-toc&amp;divLevel=0&amp;queryId=&amp;mapping=toc#scroll&amp;DurUrl=Yes"/>
    <m/>
    <m/>
    <m/>
    <x v="3"/>
  </r>
  <r>
    <s v="m"/>
    <s v="THE WOOD DAEMON, OR, &quot;THE CLOCK HAS STRUCK&quot;"/>
    <n v="1807"/>
    <n v="102"/>
    <s v="?"/>
    <s v="?"/>
    <m/>
    <m/>
    <m/>
    <s v="34 pp"/>
    <s v="chapbook"/>
    <s v="books.google.com/books?id=cFg8qAAACAAJ"/>
    <m/>
    <m/>
    <m/>
    <m/>
    <m/>
    <m/>
    <m/>
    <x v="3"/>
  </r>
  <r>
    <s v="m"/>
    <s v="GWELYGORDD, OR, THE CHILD OF SIN. A TALE OF WELSH ORIGIN"/>
    <n v="1820"/>
    <n v="103"/>
    <s v="Wales AND NEWGATE?"/>
    <s v="19th century"/>
    <m/>
    <m/>
    <s v="character born in Newgate; mentions Frankenstein; might involve more locations, since it mentions 'travels'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QAFHNQ976858902"/>
    <m/>
    <m/>
    <m/>
    <m/>
    <x v="0"/>
  </r>
  <r>
    <s v="m"/>
    <s v="THE INFERNAL QUIXOTE. A TALE OF THE DAY"/>
    <n v="1801"/>
    <n v="104"/>
    <s v="England"/>
    <s v="18th century"/>
    <m/>
    <m/>
    <s v="mentions Godwin"/>
    <s v="4 vols"/>
    <s v="novel"/>
    <s v="books.google.com/books?id=bgU1AAAAMAAJ"/>
    <s v="books.google.com/books?id=Zr4NAAAAQ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JRRZUB024809038"/>
    <s v="http://babel.hathitrust.org/cgi/pt?id=mdp.39015027528697;view=1up;seq=9"/>
    <m/>
    <m/>
    <m/>
    <x v="0"/>
  </r>
  <r>
    <s v="f"/>
    <s v="THE DANISH MASSACRE. AN HISTORICAL FACT"/>
    <n v="1791"/>
    <n v="105"/>
    <s v="Denmark"/>
    <s v="11th century"/>
    <m/>
    <m/>
    <s v="St Brice's Day massacre 1002"/>
    <s v="2 vols"/>
    <s v="novel"/>
    <s v="none"/>
    <m/>
    <m/>
    <m/>
    <m/>
    <m/>
    <m/>
    <m/>
    <x v="2"/>
  </r>
  <r>
    <s v="f"/>
    <s v="THE IRISH GUARDIAN, OR, ERRORS OF ECCENTRICITY"/>
    <n v="1809"/>
    <n v="106"/>
    <s v="Ireland and Portugal"/>
    <s v="?"/>
    <m/>
    <m/>
    <m/>
    <s v="3 vols"/>
    <s v="novel"/>
    <s v="none"/>
    <m/>
    <m/>
    <m/>
    <m/>
    <m/>
    <m/>
    <m/>
    <x v="2"/>
  </r>
  <r>
    <s v="m"/>
    <s v="THE ALBIGENSES. A ROMANCE"/>
    <n v="1824"/>
    <n v="107"/>
    <s v="?"/>
    <s v="?"/>
    <m/>
    <m/>
    <s v="mentions a Queen, and the Dauphin"/>
    <s v="4 vols"/>
    <s v="novel"/>
    <s v="books.google.com/books?id=Q8IjAAAAM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WEVAVX487647602"/>
    <s v="http://babel.hathitrust.org/cgi/pt?id=uc2.ark:/13960/t6k073h5r;view=1up;seq=5"/>
    <s v="http://babel.hathitrust.org/cgi/pt?id=nyp.33433074893037;view=1up;seq=7"/>
    <m/>
    <m/>
    <x v="0"/>
  </r>
  <r>
    <s v="m"/>
    <s v="FATAL REVENGE, OR, THE FAMILY OF MONTORIO. A ROMANCE"/>
    <n v="1807"/>
    <n v="108"/>
    <s v="?"/>
    <s v="?"/>
    <m/>
    <m/>
    <m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PWRONY984169496"/>
    <m/>
    <m/>
    <m/>
    <m/>
    <x v="0"/>
  </r>
  <r>
    <s v="m"/>
    <s v="MELMOTH THE WANDERER"/>
    <n v="1820"/>
    <n v="109"/>
    <s v="Ireland"/>
    <s v="17th and 18th centuries"/>
    <m/>
    <m/>
    <s v="starts in 17th century, covers 150 years; involves several Spaniards?"/>
    <s v="4 vols"/>
    <s v="novel"/>
    <s v="none"/>
    <m/>
    <m/>
    <s v="http://literature.proquest.com.ezproxy.library.uvic.ca/searchFulltext.do?id=Z000034404&amp;divLevel=0&amp;area=Prose&amp;DurUrl=Yes&amp;forward=textsFT&amp;queryType=findWork"/>
    <m/>
    <m/>
    <m/>
    <m/>
    <x v="1"/>
  </r>
  <r>
    <s v="m"/>
    <s v="THE MILESIAN CHIEF. A ROMANCE"/>
    <n v="1812"/>
    <n v="110"/>
    <s v="Italy and Ireland"/>
    <s v="?"/>
    <m/>
    <m/>
    <m/>
    <s v="4 vols"/>
    <s v="novel"/>
    <s v="books.google.com/books?id=jag_AAAAY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YYKIWY600421040"/>
    <s v="http://babel.hathitrust.org/cgi/pt?id=nnc1.0315131394;view=1up;seq=5"/>
    <m/>
    <m/>
    <m/>
    <x v="0"/>
  </r>
  <r>
    <s v="m"/>
    <s v="THE WILD IRISH BOY"/>
    <n v="1808"/>
    <n v="111"/>
    <s v="Ireland and England"/>
    <s v="?"/>
    <m/>
    <m/>
    <s v="mentions London"/>
    <s v="3 vols"/>
    <s v="novel"/>
    <s v="books.google.com/books?id=WPU7AAAAY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INYPIR812344132"/>
    <m/>
    <m/>
    <m/>
    <m/>
    <x v="0"/>
  </r>
  <r>
    <s v="f"/>
    <s v="COUNT ST. BLANCHARD, OR, THE PREJUDICED JUDGE. A NOVEL"/>
    <n v="1795"/>
    <n v="112"/>
    <s v="?"/>
    <s v="?"/>
    <m/>
    <m/>
    <s v="seems like 18th century"/>
    <s v="3 vols"/>
    <s v="novel"/>
    <s v="none"/>
    <m/>
    <m/>
    <m/>
    <m/>
    <m/>
    <m/>
    <m/>
    <x v="2"/>
  </r>
  <r>
    <s v="f"/>
    <s v="MIDNIGHT WEDDINGS. A NOVEL"/>
    <n v="1802"/>
    <n v="113"/>
    <s v="England and France"/>
    <s v="18th century"/>
    <m/>
    <m/>
    <s v="char is son of Louis XV (1710 – 1774)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CJMYEF264449673"/>
    <m/>
    <m/>
    <m/>
    <m/>
    <x v="0"/>
  </r>
  <r>
    <s v="f"/>
    <s v="&quot;THERE IS A SECRET, FIND IT OUT!&quot;"/>
    <n v="1808"/>
    <n v="114"/>
    <s v="?"/>
    <s v="?"/>
    <m/>
    <m/>
    <s v="seems like 18th century England"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BMVOGQ485912935"/>
    <m/>
    <m/>
    <m/>
    <m/>
    <x v="0"/>
  </r>
  <r>
    <s v="f"/>
    <s v="THE VEILED PROTECTRESS, OR, THE MYSTERIOUS MOTHER. A NOVEL"/>
    <n v="1819"/>
    <n v="115"/>
    <s v="?"/>
    <s v="?"/>
    <m/>
    <m/>
    <s v="seems like 18th century England"/>
    <s v="5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YSQUBT472639316"/>
    <m/>
    <m/>
    <m/>
    <m/>
    <x v="0"/>
  </r>
  <r>
    <s v="unknown"/>
    <s v="THE MIDNIGHT GROAN, OR, THE SPECTRE OF THE CHAPEL"/>
    <n v="1808"/>
    <n v="116"/>
    <s v="?"/>
    <s v="?"/>
    <m/>
    <m/>
    <m/>
    <s v="36 pp"/>
    <s v="chapbook"/>
    <s v="none"/>
    <m/>
    <m/>
    <m/>
    <m/>
    <m/>
    <m/>
    <m/>
    <x v="2"/>
  </r>
  <r>
    <s v="m"/>
    <s v="THE DEMON OF SICILY"/>
    <n v="1807"/>
    <n v="117"/>
    <s v="Italy"/>
    <s v="?"/>
    <m/>
    <m/>
    <s v="Sicily"/>
    <s v="156 pp"/>
    <s v="chapbook"/>
    <s v="books.google.com/books?id=-qkBAAAAQAAJ"/>
    <m/>
    <m/>
    <m/>
    <m/>
    <m/>
    <m/>
    <m/>
    <x v="3"/>
  </r>
  <r>
    <s v="m"/>
    <s v="GRASVILLE ABBEY. A ROMANCE"/>
    <n v="1797"/>
    <n v="118"/>
    <s v="England"/>
    <s v="?"/>
    <m/>
    <m/>
    <s v="London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CUCQHB853419200"/>
    <s v="http://babel.hathitrust.org/cgi/pt?id=uiuo.ark:/13960/t63496n5k;view=1up;seq=9"/>
    <m/>
    <m/>
    <m/>
    <x v="0"/>
  </r>
  <r>
    <s v="m"/>
    <s v="THEODOSIUS DE ZULVIN, THE MONK OF MADRID. A SPANISH TALE, DELINEATING VARIOUS TRAITS OF THE HUMAN MIND"/>
    <n v="1802"/>
    <n v="119"/>
    <s v="Spain"/>
    <s v="?"/>
    <m/>
    <m/>
    <m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JIEOCY729182639"/>
    <m/>
    <m/>
    <m/>
    <m/>
    <x v="0"/>
  </r>
  <r>
    <s v="m"/>
    <s v="ZELUCO. VARIOUS VIEWS OF HUMAN NATURE, TAKEN FROM LIFE, AND MANNERS, FOREIGN AND DOMESTIC"/>
    <n v="1789"/>
    <n v="120"/>
    <s v="?"/>
    <s v="?"/>
    <m/>
    <m/>
    <m/>
    <s v="2 vols"/>
    <s v="novel"/>
    <s v="books.google.com/books?id=YCQJAAAAQAAJ"/>
    <s v="books.google.com/books?id=3rUNAAAAQ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XLCTXW459217013"/>
    <s v="http://babel.hathitrust.org/cgi/pt?id=mdp.39015012371368;view=1up;seq=1"/>
    <s v="http://babel.hathitrust.org/cgi/pt?id=uc2.ark:/13960/t85h7q10h;view=1up;seq=7"/>
    <s v="http://babel.hathitrust.org/cgi/pt?id=uc2.ark:/13960/t7fq9s098;view=1up;seq=9"/>
    <m/>
    <x v="0"/>
  </r>
  <r>
    <s v="m"/>
    <s v="THE EPICUREAN. A TALE"/>
    <n v="1827"/>
    <n v="121"/>
    <s v="Egypt"/>
    <s v="?"/>
    <m/>
    <m/>
    <s v="Nile, Memphis - Epicureans?"/>
    <s v="1 vol"/>
    <s v="novel"/>
    <s v="books.google.com/books?id=YEM1AAAAMAAJ"/>
    <s v="books.google.com/books?id=1KRbAAAAQ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DUUQRB605059981"/>
    <s v="http://babel.hathitrust.org/cgi/pt?id=njp.32101065844480;view=1up;seq=1"/>
    <s v="http://babel.hathitrust.org/cgi/pt?id=mdp.39015029497743;view=1up;seq=9"/>
    <s v="http://babel.hathitrust.org/cgi/pt?id=mdp.39015063949815;view=1up;seq=6"/>
    <m/>
    <x v="0"/>
  </r>
  <r>
    <s v="m"/>
    <s v="THE HAUNTED CAVERN. A CALEDONIAN TALE"/>
    <n v="1796"/>
    <n v="122"/>
    <s v="England"/>
    <s v="15th century"/>
    <m/>
    <m/>
    <s v="Henry VI (1421 – 1471)"/>
    <s v="1 vol"/>
    <s v="novel"/>
    <s v="none"/>
    <m/>
    <m/>
    <m/>
    <m/>
    <m/>
    <m/>
    <m/>
    <x v="2"/>
  </r>
  <r>
    <s v="m"/>
    <s v="THE MYSTERY OF THE BLACK TOWER. A ROMANCE"/>
    <n v="1796"/>
    <n v="123"/>
    <s v="?"/>
    <s v="?"/>
    <m/>
    <m/>
    <m/>
    <s v="2 vols"/>
    <s v="novel"/>
    <s v="none"/>
    <m/>
    <m/>
    <m/>
    <m/>
    <m/>
    <m/>
    <m/>
    <x v="2"/>
  </r>
  <r>
    <s v="f"/>
    <s v="ANECDOTES OF TWO WELL-KNOWN FAMILIES"/>
    <n v="1798"/>
    <n v="124"/>
    <s v="?"/>
    <s v="?"/>
    <m/>
    <m/>
    <m/>
    <s v="3 vols"/>
    <s v="novel"/>
    <s v="none"/>
    <m/>
    <m/>
    <m/>
    <m/>
    <m/>
    <m/>
    <m/>
    <x v="2"/>
  </r>
  <r>
    <s v="f"/>
    <s v="CASTLE OF WOLFENBACH. A GERMAN STORY"/>
    <n v="1793"/>
    <n v="125"/>
    <s v="Germany, France, England"/>
    <s v="18th century"/>
    <m/>
    <m/>
    <s v="reading it - haven't read summary"/>
    <s v="2 vols"/>
    <s v="novel"/>
    <s v="books.google.com/books?id=oEFWAAAAcAAJ"/>
    <m/>
    <m/>
    <m/>
    <m/>
    <m/>
    <m/>
    <m/>
    <x v="3"/>
  </r>
  <r>
    <s v="f"/>
    <s v="THE HISTORY OF MISS MEREDITH. A NOVEL"/>
    <n v="1790"/>
    <n v="126"/>
    <s v="England"/>
    <s v="?"/>
    <s v="English"/>
    <s v="contemporary"/>
    <s v="mentions pounds, seems like 18th c"/>
    <s v="2 vols"/>
    <s v="novel"/>
    <s v="none"/>
    <m/>
    <m/>
    <m/>
    <m/>
    <m/>
    <m/>
    <m/>
    <x v="2"/>
  </r>
  <r>
    <s v="f"/>
    <s v="THE MYSTERIOUS WARNING. A GERMAN TALE"/>
    <n v="1796"/>
    <n v="127"/>
    <s v="Germany"/>
    <s v="?"/>
    <s v="German"/>
    <s v="past - feudal"/>
    <m/>
    <s v="2 vols"/>
    <s v="novel"/>
    <s v="none"/>
    <m/>
    <m/>
    <m/>
    <m/>
    <m/>
    <m/>
    <m/>
    <x v="2"/>
  </r>
  <r>
    <s v="f"/>
    <s v="MORE GHOSTS!"/>
    <n v="1798"/>
    <n v="128"/>
    <s v="England"/>
    <s v="?"/>
    <s v="English"/>
    <s v="contemporary"/>
    <s v="mentions Yorkshire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AOBYFS557419000"/>
    <m/>
    <m/>
    <m/>
    <m/>
    <x v="0"/>
  </r>
  <r>
    <s v="m"/>
    <s v="THE THREE BROTHERS. A ROMANCE"/>
    <n v="1803"/>
    <n v="129"/>
    <s v="England and France"/>
    <s v="?"/>
    <s v="English"/>
    <s v="?"/>
    <s v="mentions that the family moves to France"/>
    <s v="4 vols"/>
    <s v="novel"/>
    <s v="books.google.com/books?id=v6o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PBZMC111870068"/>
    <m/>
    <m/>
    <m/>
    <m/>
    <x v="0"/>
  </r>
  <r>
    <s v="m"/>
    <s v="ERNESTUS BERCHTOLD, OR, THE MODERN OEDIPUS. A TALE"/>
    <n v="1819"/>
    <n v="130"/>
    <s v="?"/>
    <s v="?"/>
    <s v="Italian?"/>
    <s v="contemporary"/>
    <s v="calls it a 'modern' oedipus"/>
    <s v="1 vol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IXCSSU125807932"/>
    <m/>
    <m/>
    <m/>
    <m/>
    <x v="0"/>
  </r>
  <r>
    <s v="m"/>
    <s v="THE VAMPYRE. A TALE"/>
    <n v="1819"/>
    <n v="131"/>
    <s v="England, Italy, and Greece"/>
    <s v="?"/>
    <s v="English"/>
    <s v="contemporary"/>
    <m/>
    <s v="1 vol"/>
    <s v="novel"/>
    <s v="books.google.com/books?id=ZMs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NHGLPF453616603"/>
    <s v="http://babel.hathitrust.org/cgi/pt?id=dul1.ark:/13960/t76t1w51q;view=1up;seq=9"/>
    <m/>
    <m/>
    <m/>
    <x v="0"/>
  </r>
  <r>
    <s v="f"/>
    <s v="ROCHE-BLANCHE, OR, THE HUNTERS OF THE PYRENEES. A ROMANCE"/>
    <n v="1822"/>
    <n v="132"/>
    <s v="England and France"/>
    <s v="16th century"/>
    <s v="French?"/>
    <s v="past - Elizabethan"/>
    <s v="the year is 1557. mentions QEI"/>
    <s v="3 vols"/>
    <s v="novel"/>
    <s v="books.google.com/books?id=Xi41AAAAMAAJ"/>
    <s v="http://books.google.com/books?id=Lh0GAAAAQAAJ&amp;printsec=frontcover&amp;dq=ROCHE-BLANCHE,+OR,+THE+HUNTERS+OF+THE+PYRENEES.+A+ROMANCE&amp;hl=en&amp;sa=X&amp;ei=dqPvU_3ICZWAygT1vYHoAQ&amp;ved=0CCIQ6AEwAQ#v=onepage&amp;q=ROCHE-BLANCHE%2C%20OR%2C%20THE%20HUNTERS%20OF%20THE%20PYRENEES.%20A%20ROMANCE&amp;f=false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HCSXEQ349552668"/>
    <s v="http://babel.hathitrust.org/cgi/pt?id=uiuo.ark:/13960/t1pg28w38;view=1up;seq=7"/>
    <s v="http://babel.hathitrust.org/cgi/pt?id=hvd.hwe3lz;view=1up;seq=5"/>
    <m/>
    <m/>
    <x v="0"/>
  </r>
  <r>
    <s v="f"/>
    <s v="THE CASTLES OF ATHLIN AND DUNBAYNE"/>
    <n v="1789"/>
    <n v="133"/>
    <s v="?"/>
    <s v="?"/>
    <s v="Scottish"/>
    <s v="past - feudal"/>
    <m/>
    <s v="1 vol"/>
    <s v="novel"/>
    <s v="books.google.com/books?id=-15NAAAAcAAJ"/>
    <s v="books.google.com/books?id=3T1WAAAAc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QVQSGU814063448"/>
    <m/>
    <m/>
    <m/>
    <m/>
    <x v="0"/>
  </r>
  <r>
    <s v="f"/>
    <s v="GASTON DE BLONDEVILLE, OR, THE COURT OF HENRY III. KEEPING FESTIVAL IN ARDENNE"/>
    <n v="1826"/>
    <n v="134"/>
    <s v="England"/>
    <s v="13th century"/>
    <s v="English"/>
    <s v="past - feudal"/>
    <s v="Henry III (1207 – 16 November 1272)"/>
    <s v="4 vols"/>
    <s v="novel"/>
    <s v="books.google.com/books?id=dzA3AAAAI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TDNAWV734800945"/>
    <m/>
    <m/>
    <m/>
    <m/>
    <x v="0"/>
  </r>
  <r>
    <s v="f"/>
    <s v="THE ITALIAN, OR, THE CONFESSIONAL OF THE BLACK PENITENTS. A ROMANCE"/>
    <n v="1797"/>
    <n v="135"/>
    <s v="Italy"/>
    <s v="?"/>
    <s v="Italian"/>
    <s v="past?"/>
    <m/>
    <s v="3 vols"/>
    <s v="novel"/>
    <s v="books.google.com/books?id=Les9AAAAYAAJ"/>
    <s v="books.google.com/books?id=5RkGAAAAQAAJ"/>
    <m/>
    <s v="http://babel.hathitrust.org/cgi/pt?id=hvd.hwnnx2;view=1up;seq=7"/>
    <s v="http://babel.hathitrust.org/cgi/pt?id=wu.89016100521;view=1up;seq=9"/>
    <s v="http://babel.hathitrust.org/cgi/pt?id=hvd.hwnnx6;view=1up;seq=5"/>
    <m/>
    <m/>
    <x v="3"/>
  </r>
  <r>
    <s v="f"/>
    <s v="THE MYSTERIES OF UDOLPHO. A ROMANCE"/>
    <n v="1794"/>
    <n v="136"/>
    <s v="Switzerland/France, Italy"/>
    <s v="?"/>
    <s v="Italian"/>
    <s v="?"/>
    <m/>
    <s v="4 vols"/>
    <s v="novel"/>
    <s v="books.google.com/books?id=CXvUWr9RDU4C"/>
    <s v="books.google.com/books?id=ko8VAAAAYAAJ"/>
    <s v="books.google.com/books?id=XDA1AAAAMAAJ"/>
    <s v="http://babel.hathitrust.org/cgi/pt?id=mdp.39015063950110;view=1up;seq=9"/>
    <s v="http://babel.hathitrust.org/cgi/pt?id=mdp.39015021305142;view=1up;seq=7"/>
    <s v="http://babel.hathitrust.org/cgi/pt?id=mdp.39015013472025;view=1up;seq=3"/>
    <m/>
    <m/>
    <x v="3"/>
  </r>
  <r>
    <s v="f"/>
    <s v="THE ROMANCE OF THE FOREST"/>
    <n v="1791"/>
    <n v="137"/>
    <s v="France"/>
    <s v="?"/>
    <s v="French"/>
    <s v="?"/>
    <s v="Paris"/>
    <s v="3 vols"/>
    <s v="novel"/>
    <s v="books.google.com/books?id=e_W0eXirZ3oC"/>
    <s v="books.google.com/books?id=VCY1AAAAMAAJ"/>
    <s v="books.google.com/books?id=zQxHAAAAYAAJ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BSTAD774871921#"/>
    <m/>
    <m/>
    <m/>
    <m/>
    <x v="0"/>
  </r>
  <r>
    <s v="f"/>
    <s v="A SICILIAN ROMANCE"/>
    <n v="1790"/>
    <n v="138"/>
    <s v="Italy"/>
    <s v="?"/>
    <s v="Italian"/>
    <s v="?"/>
    <s v="Sicily"/>
    <s v="2 vols"/>
    <s v="novel"/>
    <s v="books.google.com/books?id=KlsmAAAAMAAJ"/>
    <s v="books.google.com/books?id=y1omAAAAMAAJ"/>
    <s v="books.google.com/books?id=lgwGAAAAQAAJ"/>
    <s v="http://literature.proquest.com.ezproxy.library.uvic.ca/searchFulltext.do?id=Z000042501&amp;divLevel=0&amp;area=Prose&amp;DurUrl=Yes&amp;forward=textsFT&amp;queryType=findWork"/>
    <m/>
    <m/>
    <m/>
    <m/>
    <x v="1"/>
  </r>
  <r>
    <s v="f"/>
    <s v="MANFRONÉ, OR, THE ONE-HANDED MONK"/>
    <n v="1809"/>
    <n v="139"/>
    <m/>
    <m/>
    <m/>
    <m/>
    <m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BPDOUY440978194"/>
    <m/>
    <m/>
    <m/>
    <m/>
    <x v="0"/>
  </r>
  <r>
    <s v="f"/>
    <s v="THE EXILES, OR, MEMOIRS OF THE COUNT DE CRONSTADT"/>
    <n v="1788"/>
    <n v="140"/>
    <m/>
    <m/>
    <m/>
    <m/>
    <m/>
    <s v="3 vols"/>
    <s v="novel"/>
    <s v="none"/>
    <m/>
    <m/>
    <m/>
    <m/>
    <m/>
    <m/>
    <m/>
    <x v="2"/>
  </r>
  <r>
    <s v="f"/>
    <s v="THE OLD ENGLISH BARON"/>
    <n v="1777"/>
    <n v="141"/>
    <m/>
    <m/>
    <m/>
    <m/>
    <m/>
    <s v="1 vol"/>
    <s v="novel"/>
    <s v="books.google.com/books?id=X-U8AQAAIAAJ"/>
    <s v="books.google.com/books?id=q1kmAAAAMAAJ"/>
    <s v="books.google.com/books?id=vksJAAAAQAAJ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FDZMU204246389"/>
    <m/>
    <m/>
    <m/>
    <m/>
    <x v="0"/>
  </r>
  <r>
    <s v="f"/>
    <s v="THE SCHOOL FOR WIDOWS. A NOVEL"/>
    <n v="1791"/>
    <n v="142"/>
    <m/>
    <m/>
    <m/>
    <m/>
    <m/>
    <s v="3 vols"/>
    <s v="novel"/>
    <s v="books.google.com/books?id=7xw5AAAAMAAJ"/>
    <s v="books.google.com/books?id=Rw0UAAAAQAAJ"/>
    <m/>
    <s v="http://babel.hathitrust.org/cgi/pt?id=mdp.39015033367650;view=1up;seq=9"/>
    <m/>
    <m/>
    <m/>
    <m/>
    <x v="3"/>
  </r>
  <r>
    <s v="f"/>
    <s v="THE TWO MENTORS. A MODERN STORY"/>
    <n v="1783"/>
    <n v="143"/>
    <m/>
    <m/>
    <m/>
    <m/>
    <m/>
    <s v="2 vols"/>
    <s v="novel"/>
    <s v="books.google.com/books?id=F1smAAAAMAAJ"/>
    <s v="books.google.com/books?id=_gwUAAAAQ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EMGYCB036187635"/>
    <s v="http://babel.hathitrust.org/cgi/pt?id=dul1.ark:/13960/t3708t937;view=1up;seq=5"/>
    <s v="http://babel.hathitrust.org/cgi/pt?id=ucm.5325889951;view=1up;seq=5"/>
    <m/>
    <m/>
    <x v="0"/>
  </r>
  <r>
    <s v="f"/>
    <s v="THE MYSTERIOUS WANDERER"/>
    <n v="1807"/>
    <n v="144"/>
    <m/>
    <m/>
    <m/>
    <m/>
    <m/>
    <s v="3 vols"/>
    <s v="novel"/>
    <s v="none"/>
    <m/>
    <m/>
    <m/>
    <m/>
    <m/>
    <m/>
    <m/>
    <x v="2"/>
  </r>
  <r>
    <s v="f"/>
    <s v="VACENZA, OR, THE DANGERS OF CREDULITY"/>
    <n v="1792"/>
    <n v="145"/>
    <m/>
    <m/>
    <m/>
    <m/>
    <m/>
    <s v="2 vols"/>
    <s v="novel"/>
    <s v="none"/>
    <m/>
    <m/>
    <m/>
    <m/>
    <m/>
    <m/>
    <m/>
    <x v="2"/>
  </r>
  <r>
    <s v="m"/>
    <s v="A SUFFOLK TALE, OR, THE PERFIDIOUS GUARDIAN"/>
    <n v="1810"/>
    <n v="146"/>
    <m/>
    <m/>
    <m/>
    <m/>
    <m/>
    <s v="2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UDQKZA306700773"/>
    <s v="http://babel.hathitrust.org/cgi/pt?id=uiuo.ark:/13960/t76t1924s;view=1up;seq=9"/>
    <s v="http://babel.hathitrust.org/cgi/pt?id=uc2.ark:/13960/t86h4h94q;view=1up;seq=9"/>
    <m/>
    <m/>
    <x v="0"/>
  </r>
  <r>
    <s v="f"/>
    <s v="BRIDAL OF DUNMORE, AND, LOST AND WON"/>
    <n v="1823"/>
    <n v="147"/>
    <m/>
    <m/>
    <m/>
    <m/>
    <m/>
    <s v="3 vols"/>
    <s v="novel"/>
    <s v="none"/>
    <m/>
    <m/>
    <s v="http://libsysdigi.library.uiuc.edu/OCA/Books2010-04/bridalofdunamore/"/>
    <m/>
    <m/>
    <m/>
    <m/>
    <x v="6"/>
  </r>
  <r>
    <s v="f"/>
    <s v="THE CASTLE CHAPEL. A ROMANTIC TALE"/>
    <n v="1825"/>
    <n v="148"/>
    <m/>
    <m/>
    <m/>
    <m/>
    <m/>
    <s v="3 vols"/>
    <s v="novel"/>
    <s v="books.google.com/books?id=Id8G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ISCFGW667105458"/>
    <m/>
    <m/>
    <m/>
    <m/>
    <x v="0"/>
  </r>
  <r>
    <s v="f"/>
    <s v="THE CHILDREN OF THE ABBEY. A TALE"/>
    <n v="1796"/>
    <n v="149"/>
    <m/>
    <m/>
    <m/>
    <m/>
    <m/>
    <s v="4 vols"/>
    <s v="novel"/>
    <s v="books.google.com/books?id=PSU7AAAAYAAJ"/>
    <m/>
    <m/>
    <s v="http://babel.hathitrust.org/cgi/pt?id=njp.32101065709832;view=1up;seq=1"/>
    <s v="http://babel.hathitrust.org/cgi/pt?id=hvd.hn3q3c;view=1up;seq=1"/>
    <s v="http://babel.hathitrust.org/cgi/pt?id=njp.32101065710756;view=1up;seq=1"/>
    <s v="http://babel.hathitrust.org/cgi/pt?id=uc2.ark:/13960/t3rv0g31p;view=1up;seq=11"/>
    <s v="http://babel.hathitrust.org/cgi/pt?id=njp.32101062743727;view=1up;seq=1"/>
    <x v="3"/>
  </r>
  <r>
    <s v="f"/>
    <s v="CLERMONT. A TALE"/>
    <n v="1798"/>
    <n v="150"/>
    <m/>
    <m/>
    <m/>
    <m/>
    <m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DCZDK029671388"/>
    <m/>
    <m/>
    <m/>
    <m/>
    <x v="0"/>
  </r>
  <r>
    <s v="f"/>
    <s v="CONTRAST"/>
    <n v="1828"/>
    <n v="151"/>
    <m/>
    <m/>
    <m/>
    <m/>
    <m/>
    <s v="3 vols"/>
    <s v="novel"/>
    <s v="none"/>
    <m/>
    <m/>
    <s v="http://libsysdigi.library.uiuc.edu/OCA/Books2010-04/contrast/contrast01roch/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UAQSWB823242206"/>
    <m/>
    <m/>
    <m/>
    <x v="6"/>
  </r>
  <r>
    <s v="f"/>
    <s v="THE DISCARDED SON, OR, HAUNT OF THE BANDITTI. A TALE"/>
    <n v="1807"/>
    <n v="152"/>
    <m/>
    <m/>
    <m/>
    <m/>
    <m/>
    <s v="5 vols"/>
    <s v="novel"/>
    <s v="books.google.com/books?id=sq0TAAAAIAAJ"/>
    <m/>
    <m/>
    <s v="http://babel.hathitrust.org/cgi/pt?id=uiuo.ark:/13960/t2h711v1w"/>
    <s v="http://infoweb.newsbank.com.ezproxy.library.uvic.ca/iw-search/we/Evans?p_action=doc&amp;p_theme=eai&amp;p_topdoc=1&amp;p_docnum=1&amp;p_sort=YMD_date:D&amp;p_product=SHAW&amp;p_text_direct-0=u433=(%2013512%20)|u433ad=(%2013512%20)&amp;p_nbid=G62Q50IHMTQwOTA5MzE5OS40Mjc5MzQ6MToxNToxNDIuMTA0LjI0MC4xOTQ&amp;p_docref="/>
    <s v="http://libsysdigi.library.uiuc.edu/OCA/Books2010-04/discardedsonorha/discardedsonorha01roch/"/>
    <m/>
    <m/>
    <x v="6"/>
  </r>
  <r>
    <s v="f"/>
    <s v="THE MAID OF THE HAMLET. A TALE"/>
    <n v="1793"/>
    <n v="153"/>
    <m/>
    <m/>
    <m/>
    <m/>
    <m/>
    <s v="2 vols"/>
    <s v="novel"/>
    <s v="books.google.com/books?id=yr9UAAAAYAAJ"/>
    <m/>
    <m/>
    <s v="http://babel.hathitrust.org/cgi/pt?id=njp.32101064907049"/>
    <s v="http://find.galegroup.com.ezproxy.library.uvic.ca/ecco/infomark.do?contentSet=ECCOArticles&amp;docType=ECCOArticles&amp;bookId=0948000801&amp;type=getFullCitation&amp;tabID=T001&amp;prodId=ECCO&amp;docLevel=TEXT_GRAPHICS&amp;version=1.0&amp;source=library&amp;userGroupName=uvictoria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CPEXWU476339179"/>
    <m/>
    <m/>
    <x v="0"/>
  </r>
  <r>
    <s v="f"/>
    <s v="NOCTURNAL VISIT. A TALE"/>
    <n v="1800"/>
    <n v="154"/>
    <m/>
    <m/>
    <m/>
    <m/>
    <m/>
    <s v="4 vols"/>
    <s v="novel"/>
    <s v="books.google.com/books?id=-q0BAAAAQAAJ"/>
    <m/>
    <m/>
    <s v="http://find.galegroup.com.ezproxy.library.uvic.ca/ecco/infomark.do?contentSet=ECCOArticles&amp;docType=ECCOArticles&amp;bookId=1524500101&amp;type=getFullCitation&amp;tabID=T001&amp;prodId=ECCO&amp;docLevel=TEXT_GRAPHICS&amp;version=1.0&amp;source=library&amp;userGroupName=uvictoria"/>
    <s v="http://infoweb.newsbank.com.ezproxy.library.uvic.ca/iw-search/we/Evans?p_action=doc&amp;p_theme=eai&amp;p_topdoc=1&amp;p_docnum=1&amp;p_sort=YMD_date:D&amp;p_product=SHAW&amp;p_text_direct-0=u433=(%201263%20)|u433ad=(%201263%20)&amp;p_nbid=I6FR5DWUMTQwOTA5NDE3MC45OTI0Mzk6MToxNToxNDIuMTA0LjI0MC4xOTQ&amp;p_docref=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DDSFWM285653368"/>
    <m/>
    <m/>
    <x v="0"/>
  </r>
  <r>
    <s v="unknown"/>
    <s v="THE ROMANCE OF THE APPENNINES"/>
    <n v="1808"/>
    <n v="155"/>
    <m/>
    <m/>
    <m/>
    <m/>
    <m/>
    <s v="2 vols"/>
    <s v="novel"/>
    <s v="none"/>
    <m/>
    <m/>
    <m/>
    <m/>
    <m/>
    <m/>
    <m/>
    <x v="2"/>
  </r>
  <r>
    <s v="f"/>
    <s v="THE BALANCE OF COMFORT, OR, THE OLD MAID AND MARRIED WOMAN. A NOVEL"/>
    <n v="1816"/>
    <n v="156"/>
    <m/>
    <m/>
    <m/>
    <m/>
    <m/>
    <s v="3 vols"/>
    <s v="novel"/>
    <s v="books.google.com/books?id=G9pUAAAAYAAJ"/>
    <s v="books.google.com/books?id=JoMqAAAAMAAJ"/>
    <m/>
    <s v="http://babel.hathitrust.org/cgi/pt?id=uc1.b4104603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CGGON913764745"/>
    <m/>
    <m/>
    <m/>
    <x v="0"/>
  </r>
  <r>
    <s v="f"/>
    <s v="THE MARCHIONESS!!! OR, &quot;THE MATURED ENCHANTRESS&quot;"/>
    <n v="1813"/>
    <n v="157"/>
    <m/>
    <m/>
    <m/>
    <m/>
    <m/>
    <s v="3 vols"/>
    <s v="novel"/>
    <s v="none"/>
    <m/>
    <m/>
    <m/>
    <m/>
    <m/>
    <m/>
    <m/>
    <x v="2"/>
  </r>
  <r>
    <s v="unknown"/>
    <s v="KOENIGSMARK, THE ROBBER, OR, THE TERROR OF BOHEMIA"/>
    <n v="1801"/>
    <n v="158"/>
    <m/>
    <m/>
    <m/>
    <m/>
    <m/>
    <s v="1 vol"/>
    <s v="novel"/>
    <s v="books.google.com/books?id=mT9WAAAAcAAJ"/>
    <m/>
    <m/>
    <m/>
    <m/>
    <m/>
    <m/>
    <m/>
    <x v="3"/>
  </r>
  <r>
    <s v="f"/>
    <s v="FALKNER. A NOVEL"/>
    <n v="1837"/>
    <n v="159"/>
    <m/>
    <m/>
    <m/>
    <m/>
    <m/>
    <s v="3 vols"/>
    <s v="novel"/>
    <s v="books.google.com/books?id=cZk_AAAAYAAJ"/>
    <m/>
    <m/>
    <s v="http://babel.hathitrust.org/cgi/pt?id=dul1.ark:/13960/t5q822n9w;view=1up;seq=5"/>
    <s v="http://babel.hathitrust.org/cgi/pt?id=nnc1.0114584662;view=1up;seq=5"/>
    <m/>
    <m/>
    <m/>
    <x v="3"/>
  </r>
  <r>
    <s v="f"/>
    <s v="THE FORTUNES OF PERKIN WARBECK. A ROMANCE"/>
    <n v="1830"/>
    <n v="160"/>
    <m/>
    <m/>
    <m/>
    <m/>
    <m/>
    <s v="3 vols"/>
    <s v="novel"/>
    <s v="books.google.com/books?id=awdhz0l-q78C"/>
    <m/>
    <m/>
    <s v="http://babel.hathitrust.org/cgi/pt?id=dul1.ark:/13960/t76t18804;view=1up;seq=5"/>
    <s v="http://babel.hathitrust.org/cgi/pt?id=nnc1.0022556613;view=1up;seq=5"/>
    <s v="http://babel.hathitrust.org/cgi/pt?id=nnc1.0022556605;view=1up;seq=5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HEHTNA026449004"/>
    <m/>
    <x v="0"/>
  </r>
  <r>
    <s v="f"/>
    <s v="FRANKENSTEIN, OR, THE MODERN PROMETHEUS"/>
    <n v="1818"/>
    <n v="161"/>
    <m/>
    <m/>
    <m/>
    <m/>
    <m/>
    <s v="3 vols"/>
    <s v="novel"/>
    <s v="books.google.com/books?id=YuUyAAAAMAAJ"/>
    <s v="books.google.com/books?id=2Zc3AAAAY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WRLFF586538693"/>
    <m/>
    <m/>
    <m/>
    <m/>
    <x v="0"/>
  </r>
  <r>
    <s v="f"/>
    <s v="THE LAST MAN"/>
    <n v="1826"/>
    <n v="162"/>
    <m/>
    <m/>
    <m/>
    <m/>
    <m/>
    <s v="3 vols"/>
    <s v="novel"/>
    <s v="books.google.com/books?id=QxMnAAAAMAAJ"/>
    <s v="books.google.com/books?id=t78NAAAAQAAJ"/>
    <m/>
    <s v="http://babel.hathitrust.org/cgi/pt?id=nyp.33433075746978;view=1up;seq=9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FFKGFY892350853"/>
    <m/>
    <m/>
    <m/>
    <x v="0"/>
  </r>
  <r>
    <s v="f"/>
    <s v="LODORE"/>
    <n v="1835"/>
    <n v="163"/>
    <m/>
    <m/>
    <m/>
    <m/>
    <m/>
    <s v="3 vols"/>
    <s v="novel"/>
    <s v="books.google.com/books?id=sC8qAAAAYAAJ"/>
    <s v="books.google.com/books?id=Jh8GAAAAQAAJ"/>
    <m/>
    <s v="http://literature.proquest.com.ezproxy.library.uvic.ca/searchFulltext.do?id=Z000043531&amp;divLevel=0&amp;area=Prose&amp;DurUrl=Yes&amp;forward=textsFT&amp;queryType=findWork"/>
    <m/>
    <m/>
    <m/>
    <m/>
    <x v="1"/>
  </r>
  <r>
    <s v="f"/>
    <s v="MATHILDA"/>
    <n v="1819"/>
    <n v="164"/>
    <m/>
    <m/>
    <m/>
    <m/>
    <m/>
    <s v="1 vol"/>
    <s v="novel"/>
    <s v="none"/>
    <m/>
    <m/>
    <s v="http://www.jstor.org.ezproxy.library.uvic.ca/stable/4173295?seq=1"/>
    <m/>
    <m/>
    <m/>
    <m/>
    <x v="3"/>
  </r>
  <r>
    <s v="f"/>
    <s v="VALPERGA, OR, THE LIFE AND ADVENTURES OF CASTRUCCIO, PRINCE OF LUCCA"/>
    <n v="1823"/>
    <n v="165"/>
    <m/>
    <m/>
    <m/>
    <m/>
    <m/>
    <s v="3 vols"/>
    <s v="novel"/>
    <s v="books.google.com/books?id=mS3QAAAAMAAJ"/>
    <m/>
    <m/>
    <s v="http://babel.hathitrust.org/cgi/pt?id=inu.32000006720579;view=1up;seq=7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MSYQJ800210126"/>
    <m/>
    <m/>
    <m/>
    <x v="0"/>
  </r>
  <r>
    <s v="m"/>
    <s v="ST. IRVYNE, OR, THE ROSICRURIAN. A ROMANCE"/>
    <n v="1811"/>
    <n v="166"/>
    <m/>
    <m/>
    <m/>
    <m/>
    <m/>
    <s v="1 vol"/>
    <s v="novel"/>
    <s v="none"/>
    <m/>
    <m/>
    <m/>
    <m/>
    <m/>
    <m/>
    <m/>
    <x v="2"/>
  </r>
  <r>
    <s v="m"/>
    <s v="ZASTROZZI. A ROMANCE"/>
    <n v="1810"/>
    <n v="167"/>
    <m/>
    <m/>
    <m/>
    <m/>
    <m/>
    <s v="1 vol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FIFQJK867042992"/>
    <m/>
    <m/>
    <m/>
    <m/>
    <x v="0"/>
  </r>
  <r>
    <s v="m"/>
    <s v="MARY JANE. A NOVEL"/>
    <n v="1800"/>
    <n v="168"/>
    <m/>
    <m/>
    <m/>
    <m/>
    <m/>
    <s v="2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KLFLVL071564054"/>
    <m/>
    <m/>
    <m/>
    <m/>
    <x v="0"/>
  </r>
  <r>
    <s v="m"/>
    <s v="THE SON IN THE STORM. A TALE"/>
    <n v="1809"/>
    <n v="169"/>
    <m/>
    <m/>
    <m/>
    <m/>
    <m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HMZWKX989260613"/>
    <m/>
    <m/>
    <m/>
    <m/>
    <x v="0"/>
  </r>
  <r>
    <s v="f"/>
    <s v="THE NOCTURNAL MINSTREL, OR, THE SPIRIT OF THE WOOD"/>
    <n v="1810"/>
    <n v="170"/>
    <m/>
    <m/>
    <m/>
    <m/>
    <m/>
    <s v="2 vols"/>
    <s v="novel"/>
    <s v="books.google.com/books?id=w6c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ZPGGIO251408764"/>
    <m/>
    <m/>
    <m/>
    <m/>
    <x v="0"/>
  </r>
  <r>
    <s v="f"/>
    <s v="THE ORPHAN OF THE RHINE. A ROMANCE"/>
    <n v="1798"/>
    <n v="171"/>
    <m/>
    <m/>
    <m/>
    <m/>
    <m/>
    <s v="4 vols"/>
    <s v="novel"/>
    <s v="none"/>
    <m/>
    <m/>
    <m/>
    <m/>
    <m/>
    <m/>
    <m/>
    <x v="2"/>
  </r>
  <r>
    <s v="f"/>
    <s v="PYRENEAN BANDITTI. A ROMANCE"/>
    <n v="1811"/>
    <n v="172"/>
    <m/>
    <m/>
    <m/>
    <m/>
    <m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UFAGFA118634200"/>
    <m/>
    <m/>
    <m/>
    <m/>
    <x v="0"/>
  </r>
  <r>
    <s v="f"/>
    <s v="WHO'S THE MURDERER? OR, THE MYSTERY OF THE FOREST"/>
    <n v="1802"/>
    <n v="173"/>
    <m/>
    <m/>
    <m/>
    <m/>
    <m/>
    <s v="4 vols"/>
    <s v="novel"/>
    <s v="none"/>
    <m/>
    <m/>
    <m/>
    <m/>
    <m/>
    <m/>
    <m/>
    <x v="2"/>
  </r>
  <r>
    <s v="f"/>
    <s v="BAROZZI, OR, THE VENETIAN SORCERESS. A ROMANCE OF THE SIXTEENTH CENTURY"/>
    <n v="1815"/>
    <n v="174"/>
    <m/>
    <m/>
    <m/>
    <m/>
    <m/>
    <s v="2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HIOMG185603352"/>
    <m/>
    <m/>
    <m/>
    <m/>
    <x v="0"/>
  </r>
  <r>
    <s v="f"/>
    <s v="MARCHMONT. A NOVEL"/>
    <n v="1796"/>
    <n v="175"/>
    <m/>
    <m/>
    <m/>
    <m/>
    <m/>
    <s v="4 vols"/>
    <s v="novel"/>
    <s v="books.google.com/books?id=zmIzAQAAMAAJ"/>
    <m/>
    <m/>
    <s v="http://babel.hathitrust.org/cgi/pt?id=inu.30000091678395;view=1up;seq=7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KIXTNH657247573"/>
    <m/>
    <m/>
    <m/>
    <x v="0"/>
  </r>
  <r>
    <s v="f"/>
    <s v="THE WANDERINGS OF WARWICK. A NOVEL"/>
    <n v="1794"/>
    <n v="176"/>
    <m/>
    <m/>
    <m/>
    <m/>
    <m/>
    <s v="1 vol"/>
    <s v="novel"/>
    <s v="books.google.com/books?id=jyZMAAAAcAAJ"/>
    <s v="books.google.com/books?id=4cvvngEACAAJ"/>
    <m/>
    <s v="http://babel.hathitrust.org/cgi/pt?id=nyp.33433074910815;view=1up;seq=7"/>
    <m/>
    <m/>
    <m/>
    <m/>
    <x v="3"/>
  </r>
  <r>
    <s v="m"/>
    <s v="THE ADVENTURES OF FERDINAND COUNT FATHOM"/>
    <n v="1753"/>
    <n v="177"/>
    <m/>
    <m/>
    <m/>
    <m/>
    <m/>
    <s v="2 vols"/>
    <s v="novel"/>
    <s v="books.google.com/books?id=FcVEAAAAYAAJ"/>
    <s v="books.google.com/books?id=7Sg9AAAAYAAJ"/>
    <s v="books.google.com/books?id=8KJbAAAAQAAJ"/>
    <m/>
    <m/>
    <m/>
    <m/>
    <m/>
    <x v="3"/>
  </r>
  <r>
    <s v="f"/>
    <s v="THE CONFESSIONAL OF VALOMBRE. A ROMANCE"/>
    <n v="1812"/>
    <n v="178"/>
    <m/>
    <m/>
    <m/>
    <m/>
    <m/>
    <s v="4 vols"/>
    <s v="novel"/>
    <s v="books.google.com/books?id=ja8BAAAAQAAJ"/>
    <s v="books.google.com/books?id=Zh3roAEACAAJ"/>
    <m/>
    <s v="http://babel.hathitrust.org/cgi/pt?id=uiuo.ark:/13960/t20c5kz2k;view=1up;seq=9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CLTHOV056916653"/>
    <m/>
    <m/>
    <m/>
    <x v="0"/>
  </r>
  <r>
    <s v="f"/>
    <s v="THE CORSAIR'S BRIDE. A LEGEND OF THE SIXTEENTH CENTURY"/>
    <n v="1830"/>
    <n v="179"/>
    <m/>
    <m/>
    <m/>
    <m/>
    <m/>
    <s v="3 vols"/>
    <s v="novel"/>
    <s v="books.google.com/books?id=3OWZnQEAC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OXIKFC696504248"/>
    <m/>
    <m/>
    <m/>
    <m/>
    <x v="0"/>
  </r>
  <r>
    <s v="f"/>
    <s v="DI MONTRANZO, OR, THE NOVICE OF CORPUS DOMINI. A ROMANCE"/>
    <n v="1810"/>
    <n v="180"/>
    <m/>
    <m/>
    <m/>
    <m/>
    <m/>
    <s v="4 vols"/>
    <s v="novel"/>
    <s v="books.google.com/books?id=GicGAAAAQAAJ"/>
    <s v="books.google.com/books?id=-hVwnQEAC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OBGUZG834856741"/>
    <m/>
    <m/>
    <m/>
    <m/>
    <x v="0"/>
  </r>
  <r>
    <s v="f"/>
    <s v="MADELINA. A TALE FOUNDED ON FACTS"/>
    <n v="1814"/>
    <n v="181"/>
    <m/>
    <m/>
    <m/>
    <m/>
    <m/>
    <s v="4 vols"/>
    <s v="novel"/>
    <s v="books.google.com/books?id=cRM7nQEAC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VAAKT234546193"/>
    <m/>
    <m/>
    <m/>
    <m/>
    <x v="0"/>
  </r>
  <r>
    <s v="f"/>
    <s v="MONTBRASIL ABBEY, OR, MATERNAL TRAITS. A TALE"/>
    <n v="1806"/>
    <n v="182"/>
    <m/>
    <m/>
    <m/>
    <m/>
    <m/>
    <s v="2 vols"/>
    <s v="novel"/>
    <s v="none"/>
    <m/>
    <m/>
    <m/>
    <m/>
    <m/>
    <m/>
    <m/>
    <x v="2"/>
  </r>
  <r>
    <s v="f"/>
    <s v="THE NUN OF SANTA MARIA DI TINDARO. A TALE"/>
    <n v="1818"/>
    <n v="183"/>
    <m/>
    <m/>
    <m/>
    <m/>
    <m/>
    <s v="3 vols"/>
    <s v="novel"/>
    <s v="books.google.com/books?id=tSVonQEAC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PVLAB134971334"/>
    <m/>
    <m/>
    <m/>
    <m/>
    <x v="0"/>
  </r>
  <r>
    <s v="f"/>
    <s v="THE SIEGE OF KENILWORTH. AN HISTORICAL ROMANCE"/>
    <n v="1824"/>
    <n v="184"/>
    <m/>
    <m/>
    <m/>
    <m/>
    <m/>
    <s v="4 vols"/>
    <s v="novel"/>
    <s v="books.google.com/books?id=8DorSwAACAAJ"/>
    <s v="books.google.com/books?id=dwP0mAEAC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NEETSP119910357"/>
    <m/>
    <m/>
    <m/>
    <m/>
    <x v="0"/>
  </r>
  <r>
    <s v="f"/>
    <s v="TREACHERY, OR, THE GRAVE OF ANTOINETTE"/>
    <n v="1815"/>
    <n v="185"/>
    <m/>
    <m/>
    <m/>
    <m/>
    <m/>
    <s v="4 vols"/>
    <s v="novel"/>
    <s v="books.google.com/books?id=rF5EMwEACAAJ"/>
    <s v="books.google.com/books?id=LfACoQEAC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WBFGQB568546723"/>
    <m/>
    <m/>
    <m/>
    <m/>
    <x v="0"/>
  </r>
  <r>
    <s v="f"/>
    <s v="MARGIANA, OR, WIDDRINGTON TOWER. A TALE OF THE FIFTEENTH CENTURY"/>
    <n v="1808"/>
    <n v="186"/>
    <m/>
    <m/>
    <m/>
    <m/>
    <m/>
    <s v="5 vols"/>
    <s v="novel"/>
    <s v="books.google.com/books?id=JB4GAAAAQAAJ"/>
    <s v="books.google.com/books?id=zJKfSwAAC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GTTPND642362568"/>
    <m/>
    <m/>
    <m/>
    <m/>
    <x v="0"/>
  </r>
  <r>
    <s v="f"/>
    <s v="TALES OF THE DEAD"/>
    <n v="1813"/>
    <n v="187"/>
    <m/>
    <m/>
    <m/>
    <m/>
    <m/>
    <s v="1 vol"/>
    <s v="novel"/>
    <s v="none"/>
    <m/>
    <m/>
    <s v="http://babel.hathitrust.org/cgi/pt?id=loc.ark:/13960/t5bc55t6p;view=1up;seq=7"/>
    <m/>
    <m/>
    <m/>
    <m/>
    <x v="3"/>
  </r>
  <r>
    <s v="unknown"/>
    <s v="THE THREE GHOSTS OF THE FOREST. A TALE OF HORROR. AN ORIGINAL ROMANCE"/>
    <n v="1803"/>
    <n v="188"/>
    <m/>
    <m/>
    <m/>
    <m/>
    <m/>
    <s v="36 pp"/>
    <s v="chapbook"/>
    <s v="books.google.com/books?id=2zP3MgEACAAJ"/>
    <s v="books.google.com/books?id=MgbSNAEACAAJ"/>
    <s v="books.google.com/books?id=dj4_ywAACAAJ"/>
    <m/>
    <m/>
    <m/>
    <m/>
    <m/>
    <x v="3"/>
  </r>
  <r>
    <s v="f"/>
    <s v="ROSALIND DE TRACY"/>
    <n v="1798"/>
    <n v="189"/>
    <m/>
    <m/>
    <m/>
    <m/>
    <m/>
    <s v="3 vols"/>
    <s v="novel"/>
    <s v="none"/>
    <m/>
    <m/>
    <m/>
    <m/>
    <m/>
    <m/>
    <m/>
    <x v="2"/>
  </r>
  <r>
    <s v="m"/>
    <s v="DON RAPHAEL. A ROMANCE"/>
    <n v="1803"/>
    <n v="190"/>
    <m/>
    <m/>
    <m/>
    <m/>
    <m/>
    <s v="3 vols"/>
    <s v="novel"/>
    <s v="books.google.com/books?id=f6oBAAAAQAAJ"/>
    <s v="books.google.com/books?isbn=1171974477"/>
    <s v="books.google.com/books?id=IWpWMwEACAAJ"/>
    <s v="http://babel.hathitrust.org/cgi/pt?id=uiuo.ark:/13960/t8w95tz11;view=1up;seq=5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ORFLVR319334513"/>
    <m/>
    <m/>
    <m/>
    <x v="0"/>
  </r>
  <r>
    <s v="m"/>
    <s v="THE HAUNTED CASTLE. A NORMAN ROMANCE"/>
    <n v="1794"/>
    <n v="191"/>
    <m/>
    <m/>
    <m/>
    <m/>
    <m/>
    <s v="2 vols"/>
    <s v="novel"/>
    <s v="books.google.com/books?isbn=9997543475"/>
    <m/>
    <m/>
    <m/>
    <m/>
    <m/>
    <m/>
    <m/>
    <x v="3"/>
  </r>
  <r>
    <s v="m"/>
    <s v="THEODORE CYPHON, OR, THE BENEVOLENT JEW"/>
    <n v="1796"/>
    <n v="192"/>
    <m/>
    <m/>
    <m/>
    <m/>
    <m/>
    <s v="3 vols"/>
    <s v="novel"/>
    <s v="books.google.com/books?id=0Wo1AAAAMAAJ"/>
    <s v="books.google.com/books?id=h7QnAAAAM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MTBEB719188860"/>
    <m/>
    <m/>
    <m/>
    <m/>
    <x v="0"/>
  </r>
  <r>
    <s v="m"/>
    <s v="THE CASTLE OF OTRANTO"/>
    <n v="1764"/>
    <n v="193"/>
    <m/>
    <m/>
    <m/>
    <m/>
    <m/>
    <s v="1 vol"/>
    <s v="novel"/>
    <s v="books.google.com/books?id=DPhaAAAAQAAJ"/>
    <s v="books.google.com/books?id=WR4GAAAAQAAJ"/>
    <s v="books.google.com/books?isbn=1775410706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JUNWH905874220"/>
    <m/>
    <m/>
    <m/>
    <m/>
    <x v="0"/>
  </r>
  <r>
    <s v="m"/>
    <s v="NETLEY ABBEY. A GOTHIC STORY"/>
    <n v="1795"/>
    <n v="194"/>
    <m/>
    <m/>
    <m/>
    <m/>
    <m/>
    <s v="2 vols"/>
    <s v="novel"/>
    <s v="books.google.com/books?id=mh75VL-AI-EC"/>
    <s v="books.google.com/books?id=Y34GqAAACAAJ"/>
    <s v="books.google.com/books?id=fAR9nQEACAAJ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VFRYF005579418"/>
    <m/>
    <m/>
    <m/>
    <m/>
    <x v="0"/>
  </r>
  <r>
    <s v="f"/>
    <s v="THE ADVANTAGES OF EDUCATION, OR, THE HISTORY OF MARIA WILLIAMS. A TALE FOR MISSES AND THEIR MAMMAS"/>
    <n v="1793"/>
    <n v="195"/>
    <m/>
    <m/>
    <m/>
    <m/>
    <m/>
    <s v="2 vols"/>
    <s v="novel"/>
    <s v="none"/>
    <m/>
    <m/>
    <s v="http://babel.hathitrust.org/cgi/pt?id=uc1.31175035208993;view=1up;seq=1"/>
    <m/>
    <m/>
    <m/>
    <m/>
    <x v="3"/>
  </r>
  <r>
    <s v="f"/>
    <s v="THE REFUSAL. A NOVEL"/>
    <n v="1810"/>
    <n v="196"/>
    <m/>
    <m/>
    <m/>
    <m/>
    <m/>
    <s v="3 vols"/>
    <s v="novel"/>
    <s v="none"/>
    <m/>
    <m/>
    <m/>
    <m/>
    <m/>
    <m/>
    <m/>
    <x v="2"/>
  </r>
  <r>
    <s v="f"/>
    <s v="RINGROVE, OR, OLD FASHIONED NOTIONS"/>
    <n v="1827"/>
    <n v="197"/>
    <m/>
    <m/>
    <m/>
    <m/>
    <m/>
    <s v="2 vols"/>
    <s v="novel"/>
    <s v="books.google.com/books?id=n0HQAAAAMAAJ"/>
    <m/>
    <m/>
    <s v="http://babel.hathitrust.org/cgi/pt?id=inu.30000011865858;view=1up;seq=9"/>
    <s v="http://babel.hathitrust.org/cgi/pt?id=uiuo.ark:/13960/t10p1qp5d;view=1up;seq=9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HFUCQ661127745"/>
    <m/>
    <m/>
    <x v="0"/>
  </r>
  <r>
    <s v="f"/>
    <s v="THE KNIGHTS OF CALATRAVA, OR, DAYS OF CHIVALRY"/>
    <n v="1804"/>
    <n v="198"/>
    <m/>
    <m/>
    <m/>
    <m/>
    <m/>
    <s v="35 pp"/>
    <s v="chapbook"/>
    <s v="none"/>
    <m/>
    <m/>
    <m/>
    <m/>
    <m/>
    <m/>
    <m/>
    <x v="2"/>
  </r>
  <r>
    <s v="f"/>
    <s v="THE SPECTRE OF LANMERE ABBEY, OR, THE MYSTERY OF THE BLUE AND SILVER BAG"/>
    <n v="1820"/>
    <n v="199"/>
    <m/>
    <m/>
    <m/>
    <m/>
    <m/>
    <s v="2 vols"/>
    <s v="novel"/>
    <s v="books.google.com/books?id=Tm4tMwEACAAJ"/>
    <s v="books.google.com/books?id=tHScbwAACAAJ"/>
    <s v="books.google.com/books?isbn=0979587115"/>
    <m/>
    <m/>
    <m/>
    <m/>
    <m/>
    <x v="3"/>
  </r>
  <r>
    <s v="f"/>
    <s v="THE SPECTRES, OR, LORD OSWALD AND LADY ROSA &amp;C"/>
    <s v="n.d."/>
    <n v="200"/>
    <m/>
    <m/>
    <m/>
    <m/>
    <m/>
    <s v="31 pp"/>
    <s v="chapbook"/>
    <s v="none"/>
    <m/>
    <m/>
    <m/>
    <m/>
    <m/>
    <m/>
    <m/>
    <x v="2"/>
  </r>
  <r>
    <s v="f"/>
    <s v="THE WATER SPECTRE, OR, AN BRTACH"/>
    <n v="1805"/>
    <n v="201"/>
    <m/>
    <m/>
    <m/>
    <m/>
    <m/>
    <s v="36 pp"/>
    <s v="chapbook"/>
    <s v="none"/>
    <m/>
    <m/>
    <m/>
    <m/>
    <m/>
    <m/>
    <m/>
    <x v="2"/>
  </r>
  <r>
    <s v="f"/>
    <s v="ZITTAW THE CRUEL, OR, THE WOODMAN'S DAUGHTER. A POLISH ROMANCE"/>
    <s v="n.d."/>
    <n v="202"/>
    <m/>
    <m/>
    <m/>
    <m/>
    <m/>
    <s v="36 pp"/>
    <s v="chapbook"/>
    <s v="books.google.com/books?id=6sjdGwAACAAJ"/>
    <s v="books.google.com/books?isbn=0979587115"/>
    <m/>
    <m/>
    <m/>
    <m/>
    <m/>
    <m/>
    <x v="3"/>
  </r>
  <r>
    <s v="f"/>
    <s v="JULIA. A NOVEL, INTERSPERSED WITH SOME POETICAL PIECES"/>
    <n v="1790"/>
    <n v="203"/>
    <m/>
    <m/>
    <m/>
    <m/>
    <m/>
    <s v="2 vols"/>
    <s v="novel"/>
    <s v="books.google.com/books?id=4-A4AQAAMAAJ"/>
    <s v="books.google.com/books?id=7_U7nQEACAAJ"/>
    <s v="books.google.com/books?isbn=1170760066"/>
    <m/>
    <m/>
    <m/>
    <m/>
    <m/>
    <x v="3"/>
  </r>
  <r>
    <s v="m"/>
    <s v="FITZMAURICE"/>
    <n v="1800"/>
    <n v="204"/>
    <m/>
    <m/>
    <m/>
    <m/>
    <m/>
    <s v="2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VPCUC341647438"/>
    <m/>
    <m/>
    <m/>
    <m/>
    <x v="3"/>
  </r>
  <r>
    <s v="m"/>
    <s v="THE WORLD WE LIVE IN. A NOVEL"/>
    <n v="1804"/>
    <n v="205"/>
    <m/>
    <m/>
    <m/>
    <m/>
    <m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NCNJI956080038"/>
    <m/>
    <m/>
    <m/>
    <m/>
    <x v="0"/>
  </r>
  <r>
    <s v="f"/>
    <s v="THE HAUNTED PALACE, OR, THE HORRORS OF VENTOLIENE. A ROMANCE."/>
    <n v="1801"/>
    <n v="206"/>
    <m/>
    <m/>
    <m/>
    <m/>
    <m/>
    <s v="3 vols"/>
    <s v="novel"/>
    <s v="books.google.com/books?id=P8TGoAEACAAJ"/>
    <s v="books.google.com/books?isbn=1165106442"/>
    <s v="books.google.com/books?id=nqcBAAAAQAAJ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QGMCA030701507"/>
    <m/>
    <m/>
    <m/>
    <m/>
    <x v="0"/>
  </r>
  <r>
    <s v="f"/>
    <s v="THE ROMANCE OF SMYRNA, OR, THE PREDICTIONS FULFILLED!!!"/>
    <n v="1801"/>
    <n v="207"/>
    <m/>
    <m/>
    <m/>
    <m/>
    <m/>
    <s v="4 vols"/>
    <s v="novel"/>
    <s v="books.google.com/books?isbn=3628137101"/>
    <s v="books.google.com/books?id=ixTeoAEACAAJ"/>
    <s v="books.google.com/books?isbn=3628489881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KKYMN411610255"/>
    <m/>
    <m/>
    <m/>
    <m/>
    <x v="0"/>
  </r>
  <r>
    <s v="f"/>
    <s v="THE LAST INDIAN, OR, CLIFFORD PRIORY"/>
    <n v="1799"/>
    <n v="208"/>
    <m/>
    <m/>
    <m/>
    <m/>
    <m/>
    <s v="4 vols"/>
    <s v="novel"/>
    <s v="none"/>
    <m/>
    <m/>
    <m/>
    <m/>
    <m/>
    <m/>
    <m/>
    <x v="2"/>
  </r>
  <r>
    <m/>
    <m/>
    <m/>
    <m/>
    <m/>
    <m/>
    <m/>
    <m/>
    <m/>
    <m/>
    <m/>
    <m/>
    <m/>
    <m/>
    <m/>
    <m/>
    <m/>
    <m/>
    <m/>
    <x v="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09">
  <r>
    <x v="0"/>
    <s v="THE BLACK ROBBER. A ROMANCE"/>
    <n v="1819"/>
    <n v="1"/>
    <x v="0"/>
  </r>
  <r>
    <x v="1"/>
    <s v="&quot;SIR BERTRAND. A FRAGMENT&quot;"/>
    <n v="1792"/>
    <n v="2"/>
    <x v="1"/>
  </r>
  <r>
    <x v="0"/>
    <s v="VATHEK"/>
    <n v="1786"/>
    <n v="3"/>
    <x v="2"/>
  </r>
  <r>
    <x v="2"/>
    <s v="THE BLOODY HAND, OR, THE FATAL CUP. A TALE OF HORROR!"/>
    <s v="n.d."/>
    <n v="4"/>
    <x v="3"/>
  </r>
  <r>
    <x v="2"/>
    <s v="THE MYSTERIOUS MONK, OR, THE WIZARD'S TOWER"/>
    <n v="1826"/>
    <n v="5"/>
    <x v="4"/>
  </r>
  <r>
    <x v="1"/>
    <s v="BUNGAY CASTLE. A NOVEL"/>
    <n v="1796"/>
    <n v="6"/>
    <x v="5"/>
  </r>
  <r>
    <x v="1"/>
    <s v="ELLEN WOODLEY. A NOVEL"/>
    <n v="1790"/>
    <n v="7"/>
    <x v="6"/>
  </r>
  <r>
    <x v="1"/>
    <s v="THE FASHIONABLE FRIEND. A NOVEL"/>
    <n v="1773"/>
    <n v="8"/>
    <x v="6"/>
  </r>
  <r>
    <x v="0"/>
    <s v="A WINTER'S TALE"/>
    <n v="1799"/>
    <n v="9"/>
    <x v="7"/>
  </r>
  <r>
    <x v="0"/>
    <s v="THE WITCH OF RAVENSWORTH. A ROMANCE"/>
    <n v="1808"/>
    <n v="10"/>
    <x v="5"/>
  </r>
  <r>
    <x v="1"/>
    <s v="THE SISTERS OF ST. GOTHARD. A TALE"/>
    <n v="1819"/>
    <n v="11"/>
    <x v="8"/>
  </r>
  <r>
    <x v="0"/>
    <s v="LE FORESTER. A NOVEL"/>
    <n v="1802"/>
    <n v="12"/>
    <x v="9"/>
  </r>
  <r>
    <x v="0"/>
    <s v="MARY DE CLIFFORD. A STORY INTERSPERSED WITH MANY POEMS"/>
    <n v="1792"/>
    <n v="13"/>
    <x v="6"/>
  </r>
  <r>
    <x v="0"/>
    <s v="SIR RALPH WILLOUGHBY. AN HISTORICAL TALE OF THE SIXTEENTH CENTURY"/>
    <n v="1820"/>
    <n v="14"/>
    <x v="6"/>
  </r>
  <r>
    <x v="1"/>
    <s v="CLARENTINE. A NOVEL"/>
    <n v="1796"/>
    <n v="15"/>
    <x v="6"/>
  </r>
  <r>
    <x v="1"/>
    <s v="THE HORRORS OF OAKENDALE ABBEY"/>
    <n v="1797"/>
    <n v="16"/>
    <x v="5"/>
  </r>
  <r>
    <x v="2"/>
    <s v="THE CAVERN OF HORRORS, OR, MISERIES OF MIRANDA. A NEAPOLITAN TALE"/>
    <n v="1802"/>
    <n v="17"/>
    <x v="3"/>
  </r>
  <r>
    <x v="2"/>
    <s v="COUNT RODERIC'S CASTLE, OR, GOTHIC TIMES. A TALE"/>
    <n v="1794"/>
    <n v="18"/>
    <x v="10"/>
  </r>
  <r>
    <x v="0"/>
    <s v="SALATHIEL. A STORY OF THE PAST, THE PRESENT, AND THE FUTURE"/>
    <n v="1828"/>
    <n v="19"/>
    <x v="11"/>
  </r>
  <r>
    <x v="0"/>
    <s v="FATAL SECRETS, OR, ETHERLINDA DE SALMONI. A SICILIAN STORY"/>
    <n v="1806"/>
    <n v="20"/>
    <x v="3"/>
  </r>
  <r>
    <x v="0"/>
    <s v="HORRIBLE REVENGE, OR, THE MONSTER OF ITALY!! With HORRIBLE REVENGE is bound HOPELESS LOVE. AN INTERESTING TALE"/>
    <n v="1808"/>
    <n v="21"/>
    <x v="3"/>
  </r>
  <r>
    <x v="0"/>
    <s v="THE ITALIAN BANDITTI, OR, THE SECRET HISTORY OF HENRY AND MATILDA. A ROMANCE."/>
    <n v="1811"/>
    <n v="22"/>
    <x v="3"/>
  </r>
  <r>
    <x v="0"/>
    <s v="THE MYSTERIOUS MURDER, OR, THE USURPER OF NAPLES. AN ORIGINAL ROMANCE. TO WHICH IS PREFIXED THE NOCTURNAL ASSASSIN, OR, SPANISH JEALOUSY"/>
    <n v="1806"/>
    <n v="23"/>
    <x v="3"/>
  </r>
  <r>
    <x v="0"/>
    <s v="ROMANTIC TALES"/>
    <s v="n.d."/>
    <n v="24"/>
    <x v="6"/>
  </r>
  <r>
    <x v="0"/>
    <s v="THE SKELETON, OR, MYSTERIOUS DISCOVERY. A GOTHIC ROMANCE"/>
    <n v="1805"/>
    <n v="25"/>
    <x v="3"/>
  </r>
  <r>
    <x v="0"/>
    <s v="SPECTRE OF THE TURRET, OR, GUOLTO CASTLE. A ROMANCE"/>
    <s v="n.d."/>
    <n v="26"/>
    <x v="12"/>
  </r>
  <r>
    <x v="0"/>
    <s v="STORY OF MORELLA DE ALTO, OR, THE CRIMES OF SCORPINO DEVELOPED"/>
    <n v="1804"/>
    <n v="27"/>
    <x v="3"/>
  </r>
  <r>
    <x v="0"/>
    <s v="THE HAUNTED PRIORY, OR, THE FORTUNES OF THE HOUSE OF RAYO. A ROMANCE FOUNDED PARTLY ON HISTORICAL FACT"/>
    <n v="1794"/>
    <n v="28"/>
    <x v="5"/>
  </r>
  <r>
    <x v="0"/>
    <s v="ANCIENT RECORDS, OR, THE ABBEY OF SAINT OSWYTHE. A ROMANCE"/>
    <n v="1801"/>
    <n v="29"/>
    <x v="5"/>
  </r>
  <r>
    <x v="0"/>
    <s v="ETHELWINA, OR, THE HOUSE OF FITZ-AUBURNE. A ROMANCE OF FORMER TIMES"/>
    <n v="1799"/>
    <n v="30"/>
    <x v="1"/>
  </r>
  <r>
    <x v="0"/>
    <s v="THE MONK OF UDOLPHO"/>
    <n v="1807"/>
    <n v="31"/>
    <x v="5"/>
  </r>
  <r>
    <x v="0"/>
    <s v="ST. BOLTOPH'S PRIORY, OR, THE SABLE MASK. AN HISTORICAL ROMANCE"/>
    <n v="1806"/>
    <n v="32"/>
    <x v="5"/>
  </r>
  <r>
    <x v="0"/>
    <s v="THE WATCH TOWER, OR, THE SONS OF ULTHONA. AN HISTORICAL ROMANCE"/>
    <n v="1804"/>
    <n v="33"/>
    <x v="4"/>
  </r>
  <r>
    <x v="1"/>
    <s v="SIR ETHELBERT, OR, THE DISSOLUTION OF MONASTERIES. A ROMANCE"/>
    <n v="1830"/>
    <n v="34"/>
    <x v="13"/>
  </r>
  <r>
    <x v="1"/>
    <s v="CONFESSIONS OF THE NUN OF ST. OMER. A TALE"/>
    <n v="1805"/>
    <n v="35"/>
    <x v="14"/>
  </r>
  <r>
    <x v="1"/>
    <s v="THE LIBERTINE"/>
    <n v="1807"/>
    <n v="36"/>
    <x v="15"/>
  </r>
  <r>
    <x v="1"/>
    <s v="THE PASSIONS"/>
    <n v="1811"/>
    <n v="37"/>
    <x v="15"/>
  </r>
  <r>
    <x v="1"/>
    <s v="ZOFLOYA, OR, THE MOOR. A ROMANCE OF THE FIFTEENTH CENTURY"/>
    <n v="1806"/>
    <n v="38"/>
    <x v="16"/>
  </r>
  <r>
    <x v="0"/>
    <s v="SIR FRANCIS DARRELL, OR, THE VORTEX. A NOVEL"/>
    <n v="1810"/>
    <n v="39"/>
    <x v="15"/>
  </r>
  <r>
    <x v="1"/>
    <s v="AN ANGEL'S FORM AND A DEVIL'S HEART"/>
    <n v="1818"/>
    <n v="40"/>
    <x v="17"/>
  </r>
  <r>
    <x v="1"/>
    <s v="ITALIAN VENGEANCE AND ENGLISH FORBEARANCE. A ROMANCE"/>
    <n v="1828"/>
    <n v="41"/>
    <x v="18"/>
  </r>
  <r>
    <x v="0"/>
    <s v="KLOSTERHEIM, OR, THE MASQUE"/>
    <n v="1832"/>
    <n v="42"/>
    <x v="19"/>
  </r>
  <r>
    <x v="0"/>
    <s v="LITERARY HOURS, OR SKETCHES CRITICAL, NARRATIVE, AND POETICAL"/>
    <n v="1804"/>
    <n v="43"/>
    <x v="20"/>
  </r>
  <r>
    <x v="1"/>
    <s v="THE HIGHEST CASTLE AND THE LOWEST CAVE, OR, EVENTS OF THE DAYS WHICH ARE GONE"/>
    <n v="1825"/>
    <n v="44"/>
    <x v="21"/>
  </r>
  <r>
    <x v="0"/>
    <s v="FATAL VOWS, OR, THE FALSE MONK. A ROMANCE"/>
    <n v="1810"/>
    <n v="45"/>
    <x v="22"/>
  </r>
  <r>
    <x v="0"/>
    <s v="ROSALVIVA, OR, THE DEMON DWARF. A ROMANCE"/>
    <n v="1824"/>
    <n v="46"/>
    <x v="5"/>
  </r>
  <r>
    <x v="0"/>
    <s v="SANTA-MARIA, OR, THE MYSTERIOUS PREGNANCY. A ROMANCE"/>
    <n v="1797"/>
    <n v="47"/>
    <x v="10"/>
  </r>
  <r>
    <x v="0"/>
    <s v="THE MYSTERY, OR, FORTY YEARS AGO. A NOVEL"/>
    <n v="1820"/>
    <n v="48"/>
    <x v="6"/>
  </r>
  <r>
    <x v="0"/>
    <s v="FLEETWOOD, OR, THE NEW MAN OF FEELING"/>
    <n v="1805"/>
    <n v="49"/>
    <x v="6"/>
  </r>
  <r>
    <x v="0"/>
    <s v="ST. LEON. A TALE OF THE SIXTEENTH CENTURY"/>
    <n v="1799"/>
    <n v="50"/>
    <x v="23"/>
  </r>
  <r>
    <x v="0"/>
    <s v="THINGS AS THEY ARE, OR, THE ADVENTURES OF CALEB WILLIAMS"/>
    <n v="1794"/>
    <n v="51"/>
    <x v="24"/>
  </r>
  <r>
    <x v="1"/>
    <s v="DECEPTION"/>
    <n v="1813"/>
    <n v="52"/>
    <x v="25"/>
  </r>
  <r>
    <x v="0"/>
    <s v="ABBOT OF MONTSERRAT, OR, THE POOL OF BLOOD. A ROMANCE"/>
    <n v="1826"/>
    <n v="53"/>
    <x v="5"/>
  </r>
  <r>
    <x v="0"/>
    <s v="THE ALGERINES, OR, THE TWINS OF NAPLES"/>
    <n v="1832"/>
    <n v="54"/>
    <x v="26"/>
  </r>
  <r>
    <x v="0"/>
    <s v="ALIBEG THE TEMPTER. A TALE WILD AND WONDERFUL"/>
    <n v="1831"/>
    <n v="55"/>
    <x v="27"/>
  </r>
  <r>
    <x v="0"/>
    <s v="THE PROPHECY OF DUNCANNON, OR, THE DWARF AND THE SEER. A CALEDONIAN LEGEND"/>
    <n v="1824"/>
    <n v="56"/>
    <x v="6"/>
  </r>
  <r>
    <x v="0"/>
    <s v="THE WOODLAND FAMILY, OR, THE SONS OF ERROR AND DAUGHTERS OF SIMPLICITY. A DOMESTIC TALE"/>
    <n v="1824"/>
    <n v="57"/>
    <x v="6"/>
  </r>
  <r>
    <x v="0"/>
    <s v="THE DAGGER"/>
    <n v="1795"/>
    <n v="58"/>
    <x v="28"/>
  </r>
  <r>
    <x v="0"/>
    <s v="HORRID MYSTERIES. A STORY"/>
    <n v="1796"/>
    <n v="59"/>
    <x v="29"/>
  </r>
  <r>
    <x v="1"/>
    <s v="THE FOREST OF ST. BERNARDO"/>
    <n v="1806"/>
    <n v="60"/>
    <x v="30"/>
  </r>
  <r>
    <x v="1"/>
    <s v="MONTALVA, OR, ANNALS OF GUILT"/>
    <n v="1811"/>
    <n v="61"/>
    <x v="31"/>
  </r>
  <r>
    <x v="1"/>
    <s v="PRIORY OF ST. BERNARD. AN OLD ENGLISH TALE"/>
    <n v="1789"/>
    <n v="62"/>
    <x v="4"/>
  </r>
  <r>
    <x v="1"/>
    <s v="DUNCAN AND PEGGY. A SCOTTISH TALE"/>
    <n v="1794"/>
    <n v="63"/>
    <x v="6"/>
  </r>
  <r>
    <x v="1"/>
    <s v="THE FARMER OF INGLEWOOD FOREST"/>
    <n v="1796"/>
    <n v="64"/>
    <x v="32"/>
  </r>
  <r>
    <x v="1"/>
    <s v="ST. MARGARET'S CAVE, OR, THE NUN'S STORY. AN ANCIENT LEGEND"/>
    <n v="1801"/>
    <n v="65"/>
    <x v="33"/>
  </r>
  <r>
    <x v="0"/>
    <s v="THE PRIVATE MEMOIRS AND CONFESSIONS OF A JUSTIFIED SINNER"/>
    <n v="1824"/>
    <n v="66"/>
    <x v="34"/>
  </r>
  <r>
    <x v="0"/>
    <s v="THE THREE PERILS OF MAN, OR, WAR, WOMEN, AND WITCHCRAFT. A BORDER ROMANCE"/>
    <n v="1822"/>
    <n v="67"/>
    <x v="35"/>
  </r>
  <r>
    <x v="0"/>
    <s v="ANNA ST. IVES. A NOVEL"/>
    <n v="1792"/>
    <n v="68"/>
    <x v="36"/>
  </r>
  <r>
    <x v="1"/>
    <s v="WARBECK OF WOLFSTEÏN"/>
    <n v="1820"/>
    <n v="69"/>
    <x v="37"/>
  </r>
  <r>
    <x v="0"/>
    <s v="THE BROTHERS, OR, THE CASTLE OF NIOLO"/>
    <n v="1820"/>
    <n v="70"/>
    <x v="38"/>
  </r>
  <r>
    <x v="0"/>
    <s v="FITZALLEN"/>
    <n v="1832"/>
    <n v="71"/>
    <x v="39"/>
  </r>
  <r>
    <x v="0"/>
    <s v="THE RED BARN. A TALE, FOUNDED ON FACT"/>
    <n v="1828"/>
    <n v="72"/>
    <x v="40"/>
  </r>
  <r>
    <x v="2"/>
    <s v="THE IDIOT HEIRESS. A NOVEL"/>
    <n v="1805"/>
    <n v="73"/>
    <x v="41"/>
  </r>
  <r>
    <x v="0"/>
    <s v="THE ABBESS. A ROMANCE"/>
    <n v="1799"/>
    <n v="74"/>
    <x v="42"/>
  </r>
  <r>
    <x v="0"/>
    <s v="GONDEZ, THE MONK. A ROMANCE OF THE THIRTEENTH CENTURY"/>
    <n v="1805"/>
    <n v="75"/>
    <x v="43"/>
  </r>
  <r>
    <x v="0"/>
    <s v="RIMAULDO, OR, THE CASTLE OF BADAJOS"/>
    <n v="1800"/>
    <n v="76"/>
    <x v="5"/>
  </r>
  <r>
    <x v="1"/>
    <s v="ARIEL, OR, THE INVISIBLE MONITOR"/>
    <n v="1801"/>
    <n v="77"/>
    <x v="44"/>
  </r>
  <r>
    <x v="1"/>
    <s v="THE HOUSE OF RAVENSPUR. A ROMANCE"/>
    <n v="1822"/>
    <n v="78"/>
    <x v="45"/>
  </r>
  <r>
    <x v="0"/>
    <s v="THE NECROMANCER, OR, THE TALE OF THE BLACK FOREST"/>
    <n v="1794"/>
    <n v="79"/>
    <x v="46"/>
  </r>
  <r>
    <x v="1"/>
    <s v="THE ABBEY OF SAINT ASAPH. A NOVEL"/>
    <n v="1795"/>
    <n v="80"/>
    <x v="47"/>
  </r>
  <r>
    <x v="1"/>
    <s v="MADELINE, OR, THE CASTLE OF MONTGOMERY. A NOVEL"/>
    <n v="1794"/>
    <n v="81"/>
    <x v="48"/>
  </r>
  <r>
    <x v="1"/>
    <s v="ADA REIS. A TALE"/>
    <n v="1823"/>
    <n v="82"/>
    <x v="49"/>
  </r>
  <r>
    <x v="1"/>
    <s v="GLENARVON"/>
    <n v="1816"/>
    <n v="83"/>
    <x v="50"/>
  </r>
  <r>
    <x v="1"/>
    <s v="GRAHAM HAMILTON"/>
    <n v="1822"/>
    <n v="84"/>
    <x v="6"/>
  </r>
  <r>
    <x v="0"/>
    <s v="ASTONISHMENT!!! A ROMANCE OF A CENTURY AGO"/>
    <n v="1802"/>
    <n v="85"/>
    <x v="51"/>
  </r>
  <r>
    <x v="0"/>
    <s v="ITALIAN MYSTERIES, OR, MORE SECRETS THAN ONE. A ROMANCE"/>
    <n v="1820"/>
    <n v="86"/>
    <x v="52"/>
  </r>
  <r>
    <x v="0"/>
    <s v="THE MIDNIGHT BELL. A GERMAN STORY, FOUNDED ON INCIDENTS IN REAL LIFE"/>
    <n v="1798"/>
    <n v="87"/>
    <x v="53"/>
  </r>
  <r>
    <x v="0"/>
    <s v="THE MYSTERIOUS FREEBOOTER, OR, THE DAYS OF QUEEN BESS. A ROMANCE"/>
    <n v="1806"/>
    <n v="88"/>
    <x v="4"/>
  </r>
  <r>
    <x v="0"/>
    <s v="MYSTERY. A NOVEL"/>
    <n v="1800"/>
    <n v="89"/>
    <x v="54"/>
  </r>
  <r>
    <x v="0"/>
    <s v="THE UNKNOWN, OR, THE NORTHERN GALLERY. A ROMANCE"/>
    <n v="1808"/>
    <n v="90"/>
    <x v="4"/>
  </r>
  <r>
    <x v="0"/>
    <s v="THE INVISIBLE ENEMY, OR, THE MINES OF WIELITSKA. A POLISH LEGENDARY ROMANCE"/>
    <n v="1806"/>
    <n v="91"/>
    <x v="46"/>
  </r>
  <r>
    <x v="1"/>
    <s v="THE RECESS, OR, A TALE OF OTHER TIMES"/>
    <n v="1785"/>
    <n v="92"/>
    <x v="55"/>
  </r>
  <r>
    <x v="2"/>
    <s v="THE SPECTRE CHIEF, OR, THE BLOOD-STAINED BANNER. AN ANCIENT ROMANCE. With THE SPECTRE CHIEF is bound BARON FITZALLAN"/>
    <n v="1800"/>
    <n v="93"/>
    <x v="12"/>
  </r>
  <r>
    <x v="0"/>
    <s v="MUNSTER ABBEY. A ROMANCE, INTERSPERSED WITH REFLECTIONS ON VIRTUE AND MORALITY"/>
    <n v="1797"/>
    <n v="94"/>
    <x v="56"/>
  </r>
  <r>
    <x v="0"/>
    <s v="LONGSWORD, EARL OF SALISBURY. AN HISTORICAL ROMANCE"/>
    <n v="1762"/>
    <n v="95"/>
    <x v="57"/>
  </r>
  <r>
    <x v="0"/>
    <s v="THE BRAVO OF VENICE"/>
    <n v="1805"/>
    <n v="96"/>
    <x v="58"/>
  </r>
  <r>
    <x v="0"/>
    <s v="FEUDAL TYRANTS, OR, THE COUNTS OF CARLSHEIM AND SARGANS. A ROMANCE. TAKEN FROM THE GERMAN"/>
    <n v="1806"/>
    <n v="97"/>
    <x v="6"/>
  </r>
  <r>
    <x v="0"/>
    <s v="THE ISLE OF DEVILS. AN HISTORICAL TALE, FOUNDED ON AN ANECDOTE IN THE ANNALS OF PORTUGAL"/>
    <n v="1827"/>
    <n v="98"/>
    <x v="6"/>
  </r>
  <r>
    <x v="0"/>
    <s v="THE MONK. A ROMANCE"/>
    <n v="1796"/>
    <n v="99"/>
    <x v="59"/>
  </r>
  <r>
    <x v="0"/>
    <s v="ROMANTIC TALES"/>
    <n v="1808"/>
    <n v="100"/>
    <x v="60"/>
  </r>
  <r>
    <x v="0"/>
    <s v="TALES OF TERROR. WITH AN INTRODUCTORY DIALOGUE"/>
    <n v="1801"/>
    <n v="101"/>
    <x v="6"/>
  </r>
  <r>
    <x v="0"/>
    <s v="THE WOOD DAEMON, OR, &quot;THE CLOCK HAS STRUCK&quot;"/>
    <n v="1807"/>
    <n v="102"/>
    <x v="61"/>
  </r>
  <r>
    <x v="0"/>
    <s v="GWELYGORDD, OR, THE CHILD OF SIN. A TALE OF WELSH ORIGIN"/>
    <n v="1820"/>
    <n v="103"/>
    <x v="6"/>
  </r>
  <r>
    <x v="0"/>
    <s v="THE INFERNAL QUIXOTE. A TALE OF THE DAY"/>
    <n v="1801"/>
    <n v="104"/>
    <x v="62"/>
  </r>
  <r>
    <x v="1"/>
    <s v="THE DANISH MASSACRE. AN HISTORICAL FACT"/>
    <n v="1791"/>
    <n v="105"/>
    <x v="4"/>
  </r>
  <r>
    <x v="1"/>
    <s v="THE IRISH GUARDIAN, OR, ERRORS OF ECCENTRICITY"/>
    <n v="1809"/>
    <n v="106"/>
    <x v="63"/>
  </r>
  <r>
    <x v="0"/>
    <s v="THE ALBIGENSES. A ROMANCE"/>
    <n v="1824"/>
    <n v="107"/>
    <x v="64"/>
  </r>
  <r>
    <x v="0"/>
    <s v="FATAL REVENGE, OR, THE FAMILY OF MONTORIO. A ROMANCE"/>
    <n v="1807"/>
    <n v="108"/>
    <x v="16"/>
  </r>
  <r>
    <x v="0"/>
    <s v="MELMOTH THE WANDERER"/>
    <n v="1820"/>
    <n v="109"/>
    <x v="65"/>
  </r>
  <r>
    <x v="0"/>
    <s v="THE MILESIAN CHIEF. A ROMANCE"/>
    <n v="1812"/>
    <n v="110"/>
    <x v="66"/>
  </r>
  <r>
    <x v="0"/>
    <s v="THE WILD IRISH BOY"/>
    <n v="1808"/>
    <n v="111"/>
    <x v="67"/>
  </r>
  <r>
    <x v="1"/>
    <s v="COUNT ST. BLANCHARD, OR, THE PREJUDICED JUDGE. A NOVEL"/>
    <n v="1795"/>
    <n v="112"/>
    <x v="68"/>
  </r>
  <r>
    <x v="1"/>
    <s v="MIDNIGHT WEDDINGS. A NOVEL"/>
    <n v="1802"/>
    <n v="113"/>
    <x v="69"/>
  </r>
  <r>
    <x v="1"/>
    <s v="&quot;THERE IS A SECRET, FIND IT OUT!&quot;"/>
    <n v="1808"/>
    <n v="114"/>
    <x v="70"/>
  </r>
  <r>
    <x v="1"/>
    <s v="THE VEILED PROTECTRESS, OR, THE MYSTERIOUS MOTHER. A NOVEL"/>
    <n v="1819"/>
    <n v="115"/>
    <x v="71"/>
  </r>
  <r>
    <x v="2"/>
    <s v="THE MIDNIGHT GROAN, OR, THE SPECTRE OF THE CHAPEL"/>
    <n v="1808"/>
    <n v="116"/>
    <x v="72"/>
  </r>
  <r>
    <x v="0"/>
    <s v="THE DEMON OF SICILY"/>
    <n v="1807"/>
    <n v="117"/>
    <x v="73"/>
  </r>
  <r>
    <x v="0"/>
    <s v="GRASVILLE ABBEY. A ROMANCE"/>
    <n v="1797"/>
    <n v="118"/>
    <x v="74"/>
  </r>
  <r>
    <x v="0"/>
    <s v="THEODOSIUS DE ZULVIN, THE MONK OF MADRID. A SPANISH TALE, DELINEATING VARIOUS TRAITS OF THE HUMAN MIND"/>
    <n v="1802"/>
    <n v="119"/>
    <x v="75"/>
  </r>
  <r>
    <x v="0"/>
    <s v="ZELUCO. VARIOUS VIEWS OF HUMAN NATURE, TAKEN FROM LIFE, AND MANNERS, FOREIGN AND DOMESTIC"/>
    <n v="1789"/>
    <n v="120"/>
    <x v="76"/>
  </r>
  <r>
    <x v="0"/>
    <s v="THE EPICUREAN. A TALE"/>
    <n v="1827"/>
    <n v="121"/>
    <x v="6"/>
  </r>
  <r>
    <x v="0"/>
    <s v="THE HAUNTED CAVERN. A CALEDONIAN TALE"/>
    <n v="1796"/>
    <n v="122"/>
    <x v="77"/>
  </r>
  <r>
    <x v="0"/>
    <s v="THE MYSTERY OF THE BLACK TOWER. A ROMANCE"/>
    <n v="1796"/>
    <n v="123"/>
    <x v="78"/>
  </r>
  <r>
    <x v="1"/>
    <s v="ANECDOTES OF TWO WELL-KNOWN FAMILIES"/>
    <n v="1798"/>
    <n v="124"/>
    <x v="79"/>
  </r>
  <r>
    <x v="1"/>
    <s v="CASTLE OF WOLFENBACH. A GERMAN STORY"/>
    <n v="1793"/>
    <n v="125"/>
    <x v="80"/>
  </r>
  <r>
    <x v="1"/>
    <s v="THE HISTORY OF MISS MEREDITH. A NOVEL"/>
    <n v="1790"/>
    <n v="126"/>
    <x v="6"/>
  </r>
  <r>
    <x v="1"/>
    <s v="THE MYSTERIOUS WARNING. A GERMAN TALE"/>
    <n v="1796"/>
    <n v="127"/>
    <x v="81"/>
  </r>
  <r>
    <x v="1"/>
    <s v="MORE GHOSTS!"/>
    <n v="1798"/>
    <n v="128"/>
    <x v="82"/>
  </r>
  <r>
    <x v="0"/>
    <s v="THE THREE BROTHERS. A ROMANCE"/>
    <n v="1803"/>
    <n v="129"/>
    <x v="83"/>
  </r>
  <r>
    <x v="0"/>
    <s v="ERNESTUS BERCHTOLD, OR, THE MODERN OEDIPUS. A TALE"/>
    <n v="1819"/>
    <n v="130"/>
    <x v="84"/>
  </r>
  <r>
    <x v="0"/>
    <s v="THE VAMPYRE. A TALE"/>
    <n v="1819"/>
    <n v="131"/>
    <x v="85"/>
  </r>
  <r>
    <x v="1"/>
    <s v="ROCHE-BLANCHE, OR, THE HUNTERS OF THE PYRENEES. A ROMANCE"/>
    <n v="1822"/>
    <n v="132"/>
    <x v="7"/>
  </r>
  <r>
    <x v="1"/>
    <s v="THE CASTLES OF ATHLIN AND DUNBAYNE"/>
    <n v="1789"/>
    <n v="133"/>
    <x v="5"/>
  </r>
  <r>
    <x v="1"/>
    <s v="GASTON DE BLONDEVILLE, OR, THE COURT OF HENRY III. KEEPING FESTIVAL IN ARDENNE"/>
    <n v="1826"/>
    <n v="134"/>
    <x v="86"/>
  </r>
  <r>
    <x v="1"/>
    <s v="THE ITALIAN, OR, THE CONFESSIONAL OF THE BLACK PENITENTS. A ROMANCE"/>
    <n v="1797"/>
    <n v="135"/>
    <x v="87"/>
  </r>
  <r>
    <x v="1"/>
    <s v="THE MYSTERIES OF UDOLPHO. A ROMANCE"/>
    <n v="1794"/>
    <n v="136"/>
    <x v="5"/>
  </r>
  <r>
    <x v="1"/>
    <s v="THE ROMANCE OF THE FOREST"/>
    <n v="1791"/>
    <n v="137"/>
    <x v="5"/>
  </r>
  <r>
    <x v="1"/>
    <s v="A SICILIAN ROMANCE"/>
    <n v="1790"/>
    <n v="138"/>
    <x v="5"/>
  </r>
  <r>
    <x v="1"/>
    <s v="MANFRONÉ, OR, THE ONE-HANDED MONK"/>
    <n v="1809"/>
    <n v="139"/>
    <x v="88"/>
  </r>
  <r>
    <x v="1"/>
    <s v="THE EXILES, OR, MEMOIRS OF THE COUNT DE CRONSTADT"/>
    <n v="1788"/>
    <n v="140"/>
    <x v="89"/>
  </r>
  <r>
    <x v="1"/>
    <s v="THE OLD ENGLISH BARON"/>
    <n v="1777"/>
    <n v="141"/>
    <x v="90"/>
  </r>
  <r>
    <x v="1"/>
    <s v="THE SCHOOL FOR WIDOWS. A NOVEL"/>
    <n v="1791"/>
    <n v="142"/>
    <x v="89"/>
  </r>
  <r>
    <x v="1"/>
    <s v="THE TWO MENTORS. A MODERN STORY"/>
    <n v="1783"/>
    <n v="143"/>
    <x v="89"/>
  </r>
  <r>
    <x v="1"/>
    <s v="THE MYSTERIOUS WANDERER"/>
    <n v="1807"/>
    <n v="144"/>
    <x v="91"/>
  </r>
  <r>
    <x v="1"/>
    <s v="VACENZA, OR, THE DANGERS OF CREDULITY"/>
    <n v="1792"/>
    <n v="145"/>
    <x v="92"/>
  </r>
  <r>
    <x v="0"/>
    <s v="A SUFFOLK TALE, OR, THE PERFIDIOUS GUARDIAN"/>
    <n v="1810"/>
    <n v="146"/>
    <x v="93"/>
  </r>
  <r>
    <x v="1"/>
    <s v="BRIDAL OF DUNMORE, AND, LOST AND WON"/>
    <n v="1823"/>
    <n v="147"/>
    <x v="6"/>
  </r>
  <r>
    <x v="1"/>
    <s v="THE CASTLE CHAPEL. A ROMANTIC TALE"/>
    <n v="1825"/>
    <n v="148"/>
    <x v="94"/>
  </r>
  <r>
    <x v="1"/>
    <s v="THE CHILDREN OF THE ABBEY. A TALE"/>
    <n v="1796"/>
    <n v="149"/>
    <x v="95"/>
  </r>
  <r>
    <x v="1"/>
    <s v="CLERMONT. A TALE"/>
    <n v="1798"/>
    <n v="150"/>
    <x v="5"/>
  </r>
  <r>
    <x v="1"/>
    <s v="CONTRAST"/>
    <n v="1828"/>
    <n v="151"/>
    <x v="96"/>
  </r>
  <r>
    <x v="1"/>
    <s v="THE DISCARDED SON, OR, HAUNT OF THE BANDITTI. A TALE"/>
    <n v="1807"/>
    <n v="152"/>
    <x v="97"/>
  </r>
  <r>
    <x v="1"/>
    <s v="THE MAID OF THE HAMLET. A TALE"/>
    <n v="1793"/>
    <n v="153"/>
    <x v="98"/>
  </r>
  <r>
    <x v="1"/>
    <s v="NOCTURNAL VISIT. A TALE"/>
    <n v="1800"/>
    <n v="154"/>
    <x v="99"/>
  </r>
  <r>
    <x v="2"/>
    <s v="THE ROMANCE OF THE APPENNINES"/>
    <n v="1808"/>
    <n v="155"/>
    <x v="100"/>
  </r>
  <r>
    <x v="1"/>
    <s v="THE BALANCE OF COMFORT, OR, THE OLD MAID AND MARRIED WOMAN. A NOVEL"/>
    <n v="1816"/>
    <n v="156"/>
    <x v="6"/>
  </r>
  <r>
    <x v="1"/>
    <s v="THE MARCHIONESS!!! OR, &quot;THE MATURED ENCHANTRESS&quot;"/>
    <n v="1813"/>
    <n v="157"/>
    <x v="101"/>
  </r>
  <r>
    <x v="2"/>
    <s v="KOENIGSMARK, THE ROBBER, OR, THE TERROR OF BOHEMIA"/>
    <n v="1801"/>
    <n v="158"/>
    <x v="6"/>
  </r>
  <r>
    <x v="1"/>
    <s v="FALKNER. A NOVEL"/>
    <n v="1837"/>
    <n v="159"/>
    <x v="6"/>
  </r>
  <r>
    <x v="1"/>
    <s v="THE FORTUNES OF PERKIN WARBECK. A ROMANCE"/>
    <n v="1830"/>
    <n v="160"/>
    <x v="7"/>
  </r>
  <r>
    <x v="1"/>
    <s v="FRANKENSTEIN, OR, THE MODERN PROMETHEUS"/>
    <n v="1818"/>
    <n v="161"/>
    <x v="102"/>
  </r>
  <r>
    <x v="1"/>
    <s v="THE LAST MAN"/>
    <n v="1826"/>
    <n v="162"/>
    <x v="103"/>
  </r>
  <r>
    <x v="1"/>
    <s v="LODORE"/>
    <n v="1835"/>
    <n v="163"/>
    <x v="104"/>
  </r>
  <r>
    <x v="1"/>
    <s v="MATHILDA"/>
    <n v="1819"/>
    <n v="164"/>
    <x v="6"/>
  </r>
  <r>
    <x v="1"/>
    <s v="VALPERGA, OR, THE LIFE AND ADVENTURES OF CASTRUCCIO, PRINCE OF LUCCA"/>
    <n v="1823"/>
    <n v="165"/>
    <x v="105"/>
  </r>
  <r>
    <x v="0"/>
    <s v="ST. IRVYNE, OR, THE ROSICRURIAN. A ROMANCE"/>
    <n v="1811"/>
    <n v="166"/>
    <x v="106"/>
  </r>
  <r>
    <x v="0"/>
    <s v="ZASTROZZI. A ROMANCE"/>
    <n v="1810"/>
    <n v="167"/>
    <x v="106"/>
  </r>
  <r>
    <x v="0"/>
    <s v="MARY JANE. A NOVEL"/>
    <n v="1800"/>
    <n v="168"/>
    <x v="107"/>
  </r>
  <r>
    <x v="0"/>
    <s v="THE SON IN THE STORM. A TALE"/>
    <n v="1809"/>
    <n v="169"/>
    <x v="108"/>
  </r>
  <r>
    <x v="1"/>
    <s v="THE NOCTURNAL MINSTREL, OR, THE SPIRIT OF THE WOOD"/>
    <n v="1810"/>
    <n v="170"/>
    <x v="109"/>
  </r>
  <r>
    <x v="1"/>
    <s v="THE ORPHAN OF THE RHINE. A ROMANCE"/>
    <n v="1798"/>
    <n v="171"/>
    <x v="110"/>
  </r>
  <r>
    <x v="1"/>
    <s v="PYRENEAN BANDITTI. A ROMANCE"/>
    <n v="1811"/>
    <n v="172"/>
    <x v="111"/>
  </r>
  <r>
    <x v="1"/>
    <s v="WHO'S THE MURDERER? OR, THE MYSTERY OF THE FOREST"/>
    <n v="1802"/>
    <n v="173"/>
    <x v="112"/>
  </r>
  <r>
    <x v="1"/>
    <s v="BAROZZI, OR, THE VENETIAN SORCERESS. A ROMANCE OF THE SIXTEENTH CENTURY"/>
    <n v="1815"/>
    <n v="174"/>
    <x v="16"/>
  </r>
  <r>
    <x v="1"/>
    <s v="MARCHMONT. A NOVEL"/>
    <n v="1796"/>
    <n v="175"/>
    <x v="113"/>
  </r>
  <r>
    <x v="1"/>
    <s v="THE WANDERINGS OF WARWICK. A NOVEL"/>
    <n v="1794"/>
    <n v="176"/>
    <x v="6"/>
  </r>
  <r>
    <x v="0"/>
    <s v="THE ADVENTURES OF FERDINAND COUNT FATHOM"/>
    <n v="1753"/>
    <n v="177"/>
    <x v="114"/>
  </r>
  <r>
    <x v="1"/>
    <s v="THE CONFESSIONAL OF VALOMBRE. A ROMANCE"/>
    <n v="1812"/>
    <n v="178"/>
    <x v="115"/>
  </r>
  <r>
    <x v="1"/>
    <s v="THE CORSAIR'S BRIDE. A LEGEND OF THE SIXTEENTH CENTURY"/>
    <n v="1830"/>
    <n v="179"/>
    <x v="116"/>
  </r>
  <r>
    <x v="1"/>
    <s v="DI MONTRANZO, OR, THE NOVICE OF CORPUS DOMINI. A ROMANCE"/>
    <n v="1810"/>
    <n v="180"/>
    <x v="117"/>
  </r>
  <r>
    <x v="1"/>
    <s v="MADELINA. A TALE FOUNDED ON FACTS"/>
    <n v="1814"/>
    <n v="181"/>
    <x v="118"/>
  </r>
  <r>
    <x v="1"/>
    <s v="MONTBRASIL ABBEY, OR, MATERNAL TRAITS. A TALE"/>
    <n v="1806"/>
    <n v="182"/>
    <x v="119"/>
  </r>
  <r>
    <x v="1"/>
    <s v="THE NUN OF SANTA MARIA DI TINDARO. A TALE"/>
    <n v="1818"/>
    <n v="183"/>
    <x v="120"/>
  </r>
  <r>
    <x v="1"/>
    <s v="THE SIEGE OF KENILWORTH. AN HISTORICAL ROMANCE"/>
    <n v="1824"/>
    <n v="184"/>
    <x v="121"/>
  </r>
  <r>
    <x v="1"/>
    <s v="TREACHERY, OR, THE GRAVE OF ANTOINETTE"/>
    <n v="1815"/>
    <n v="185"/>
    <x v="122"/>
  </r>
  <r>
    <x v="1"/>
    <s v="MARGIANA, OR, WIDDRINGTON TOWER. A TALE OF THE FIFTEENTH CENTURY"/>
    <n v="1808"/>
    <n v="186"/>
    <x v="4"/>
  </r>
  <r>
    <x v="1"/>
    <s v="TALES OF THE DEAD"/>
    <n v="1813"/>
    <n v="187"/>
    <x v="6"/>
  </r>
  <r>
    <x v="2"/>
    <s v="THE THREE GHOSTS OF THE FOREST. A TALE OF HORROR. AN ORIGINAL ROMANCE"/>
    <n v="1803"/>
    <n v="188"/>
    <x v="6"/>
  </r>
  <r>
    <x v="1"/>
    <s v="ROSALIND DE TRACY"/>
    <n v="1798"/>
    <n v="189"/>
    <x v="5"/>
  </r>
  <r>
    <x v="0"/>
    <s v="DON RAPHAEL. A ROMANCE"/>
    <n v="1803"/>
    <n v="190"/>
    <x v="123"/>
  </r>
  <r>
    <x v="0"/>
    <s v="THE HAUNTED CASTLE. A NORMAN ROMANCE"/>
    <n v="1794"/>
    <n v="191"/>
    <x v="124"/>
  </r>
  <r>
    <x v="0"/>
    <s v="THEODORE CYPHON, OR, THE BENEVOLENT JEW"/>
    <n v="1796"/>
    <n v="192"/>
    <x v="125"/>
  </r>
  <r>
    <x v="0"/>
    <s v="THE CASTLE OF OTRANTO"/>
    <n v="1764"/>
    <n v="193"/>
    <x v="126"/>
  </r>
  <r>
    <x v="0"/>
    <s v="NETLEY ABBEY. A GOTHIC STORY"/>
    <n v="1795"/>
    <n v="194"/>
    <x v="127"/>
  </r>
  <r>
    <x v="1"/>
    <s v="THE ADVANTAGES OF EDUCATION, OR, THE HISTORY OF MARIA WILLIAMS. A TALE FOR MISSES AND THEIR MAMMAS"/>
    <n v="1793"/>
    <n v="195"/>
    <x v="6"/>
  </r>
  <r>
    <x v="1"/>
    <s v="THE REFUSAL. A NOVEL"/>
    <n v="1810"/>
    <n v="196"/>
    <x v="6"/>
  </r>
  <r>
    <x v="1"/>
    <s v="RINGROVE, OR, OLD FASHIONED NOTIONS"/>
    <n v="1827"/>
    <n v="197"/>
    <x v="128"/>
  </r>
  <r>
    <x v="1"/>
    <s v="THE KNIGHTS OF CALATRAVA, OR, DAYS OF CHIVALRY"/>
    <n v="1804"/>
    <n v="198"/>
    <x v="129"/>
  </r>
  <r>
    <x v="1"/>
    <s v="THE SPECTRE OF LANMERE ABBEY, OR, THE MYSTERY OF THE BLUE AND SILVER BAG"/>
    <n v="1820"/>
    <n v="199"/>
    <x v="5"/>
  </r>
  <r>
    <x v="1"/>
    <s v="THE SPECTRES, OR, LORD OSWALD AND LADY ROSA &amp;C"/>
    <n v="1820"/>
    <n v="200"/>
    <x v="12"/>
  </r>
  <r>
    <x v="1"/>
    <s v="THE WATER SPECTRE, OR, AN BRTACH"/>
    <n v="1805"/>
    <n v="201"/>
    <x v="130"/>
  </r>
  <r>
    <x v="1"/>
    <s v="ZITTAW THE CRUEL, OR, THE WOODMAN'S DAUGHTER. A POLISH ROMANCE"/>
    <s v="n.d."/>
    <n v="202"/>
    <x v="3"/>
  </r>
  <r>
    <x v="1"/>
    <s v="JULIA. A NOVEL, INTERSPERSED WITH SOME POETICAL PIECES"/>
    <n v="1790"/>
    <n v="203"/>
    <x v="6"/>
  </r>
  <r>
    <x v="0"/>
    <s v="FITZMAURICE"/>
    <n v="1800"/>
    <n v="204"/>
    <x v="6"/>
  </r>
  <r>
    <x v="0"/>
    <s v="THE WORLD WE LIVE IN. A NOVEL"/>
    <n v="1804"/>
    <n v="205"/>
    <x v="131"/>
  </r>
  <r>
    <x v="1"/>
    <s v="THE HAUNTED PALACE, OR, THE HORRORS OF VENTOLIENE. A ROMANCE."/>
    <n v="1801"/>
    <n v="206"/>
    <x v="10"/>
  </r>
  <r>
    <x v="1"/>
    <s v="THE ROMANCE OF SMYRNA, OR, THE PREDICTIONS FULFILLED!!!"/>
    <n v="1801"/>
    <n v="207"/>
    <x v="10"/>
  </r>
  <r>
    <x v="1"/>
    <s v="THE LAST INDIAN, OR, CLIFFORD PRIORY"/>
    <n v="1799"/>
    <n v="208"/>
    <x v="132"/>
  </r>
  <r>
    <x v="3"/>
    <m/>
    <m/>
    <m/>
    <x v="13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09">
  <r>
    <x v="0"/>
    <x v="0"/>
    <n v="1819"/>
    <n v="1"/>
    <x v="0"/>
    <x v="0"/>
  </r>
  <r>
    <x v="1"/>
    <x v="1"/>
    <n v="1792"/>
    <n v="2"/>
    <x v="1"/>
    <x v="1"/>
  </r>
  <r>
    <x v="0"/>
    <x v="2"/>
    <n v="1786"/>
    <n v="3"/>
    <x v="2"/>
    <x v="2"/>
  </r>
  <r>
    <x v="2"/>
    <x v="3"/>
    <s v="n.d."/>
    <n v="4"/>
    <x v="3"/>
    <x v="3"/>
  </r>
  <r>
    <x v="2"/>
    <x v="4"/>
    <n v="1826"/>
    <n v="5"/>
    <x v="4"/>
    <x v="4"/>
  </r>
  <r>
    <x v="1"/>
    <x v="5"/>
    <n v="1796"/>
    <n v="6"/>
    <x v="5"/>
    <x v="5"/>
  </r>
  <r>
    <x v="1"/>
    <x v="6"/>
    <n v="1790"/>
    <n v="7"/>
    <x v="6"/>
    <x v="5"/>
  </r>
  <r>
    <x v="1"/>
    <x v="7"/>
    <n v="1773"/>
    <n v="8"/>
    <x v="6"/>
    <x v="5"/>
  </r>
  <r>
    <x v="0"/>
    <x v="8"/>
    <n v="1799"/>
    <n v="9"/>
    <x v="7"/>
    <x v="4"/>
  </r>
  <r>
    <x v="0"/>
    <x v="9"/>
    <n v="1808"/>
    <n v="10"/>
    <x v="5"/>
    <x v="6"/>
  </r>
  <r>
    <x v="1"/>
    <x v="10"/>
    <n v="1819"/>
    <n v="11"/>
    <x v="8"/>
    <x v="7"/>
  </r>
  <r>
    <x v="0"/>
    <x v="11"/>
    <n v="1802"/>
    <n v="12"/>
    <x v="9"/>
    <x v="8"/>
  </r>
  <r>
    <x v="0"/>
    <x v="12"/>
    <n v="1792"/>
    <n v="13"/>
    <x v="6"/>
    <x v="5"/>
  </r>
  <r>
    <x v="0"/>
    <x v="13"/>
    <n v="1820"/>
    <n v="14"/>
    <x v="6"/>
    <x v="5"/>
  </r>
  <r>
    <x v="1"/>
    <x v="14"/>
    <n v="1796"/>
    <n v="15"/>
    <x v="6"/>
    <x v="5"/>
  </r>
  <r>
    <x v="1"/>
    <x v="15"/>
    <n v="1797"/>
    <n v="16"/>
    <x v="5"/>
    <x v="6"/>
  </r>
  <r>
    <x v="2"/>
    <x v="16"/>
    <n v="1802"/>
    <n v="17"/>
    <x v="3"/>
    <x v="3"/>
  </r>
  <r>
    <x v="2"/>
    <x v="17"/>
    <n v="1794"/>
    <n v="18"/>
    <x v="10"/>
    <x v="9"/>
  </r>
  <r>
    <x v="0"/>
    <x v="18"/>
    <n v="1828"/>
    <n v="19"/>
    <x v="11"/>
    <x v="4"/>
  </r>
  <r>
    <x v="0"/>
    <x v="19"/>
    <n v="1806"/>
    <n v="20"/>
    <x v="3"/>
    <x v="3"/>
  </r>
  <r>
    <x v="0"/>
    <x v="20"/>
    <n v="1808"/>
    <n v="21"/>
    <x v="3"/>
    <x v="3"/>
  </r>
  <r>
    <x v="0"/>
    <x v="21"/>
    <n v="1811"/>
    <n v="22"/>
    <x v="3"/>
    <x v="3"/>
  </r>
  <r>
    <x v="0"/>
    <x v="22"/>
    <n v="1806"/>
    <n v="23"/>
    <x v="3"/>
    <x v="3"/>
  </r>
  <r>
    <x v="0"/>
    <x v="23"/>
    <s v="n.d."/>
    <n v="24"/>
    <x v="6"/>
    <x v="5"/>
  </r>
  <r>
    <x v="0"/>
    <x v="24"/>
    <n v="1805"/>
    <n v="25"/>
    <x v="3"/>
    <x v="3"/>
  </r>
  <r>
    <x v="0"/>
    <x v="25"/>
    <s v="n.d."/>
    <n v="26"/>
    <x v="12"/>
    <x v="3"/>
  </r>
  <r>
    <x v="0"/>
    <x v="26"/>
    <n v="1804"/>
    <n v="27"/>
    <x v="3"/>
    <x v="3"/>
  </r>
  <r>
    <x v="0"/>
    <x v="27"/>
    <n v="1794"/>
    <n v="28"/>
    <x v="5"/>
    <x v="6"/>
  </r>
  <r>
    <x v="0"/>
    <x v="28"/>
    <n v="1801"/>
    <n v="29"/>
    <x v="5"/>
    <x v="6"/>
  </r>
  <r>
    <x v="0"/>
    <x v="29"/>
    <n v="1799"/>
    <n v="30"/>
    <x v="1"/>
    <x v="1"/>
  </r>
  <r>
    <x v="0"/>
    <x v="30"/>
    <n v="1807"/>
    <n v="31"/>
    <x v="5"/>
    <x v="6"/>
  </r>
  <r>
    <x v="0"/>
    <x v="31"/>
    <n v="1806"/>
    <n v="32"/>
    <x v="5"/>
    <x v="6"/>
  </r>
  <r>
    <x v="0"/>
    <x v="32"/>
    <n v="1804"/>
    <n v="33"/>
    <x v="4"/>
    <x v="4"/>
  </r>
  <r>
    <x v="1"/>
    <x v="33"/>
    <n v="1830"/>
    <n v="34"/>
    <x v="13"/>
    <x v="10"/>
  </r>
  <r>
    <x v="1"/>
    <x v="34"/>
    <n v="1805"/>
    <n v="35"/>
    <x v="14"/>
    <x v="7"/>
  </r>
  <r>
    <x v="1"/>
    <x v="35"/>
    <n v="1807"/>
    <n v="36"/>
    <x v="15"/>
    <x v="7"/>
  </r>
  <r>
    <x v="1"/>
    <x v="36"/>
    <n v="1811"/>
    <n v="37"/>
    <x v="15"/>
    <x v="7"/>
  </r>
  <r>
    <x v="1"/>
    <x v="37"/>
    <n v="1806"/>
    <n v="38"/>
    <x v="16"/>
    <x v="1"/>
  </r>
  <r>
    <x v="0"/>
    <x v="38"/>
    <n v="1810"/>
    <n v="39"/>
    <x v="15"/>
    <x v="7"/>
  </r>
  <r>
    <x v="1"/>
    <x v="39"/>
    <n v="1818"/>
    <n v="40"/>
    <x v="17"/>
    <x v="10"/>
  </r>
  <r>
    <x v="1"/>
    <x v="40"/>
    <n v="1828"/>
    <n v="41"/>
    <x v="18"/>
    <x v="10"/>
  </r>
  <r>
    <x v="0"/>
    <x v="41"/>
    <n v="1832"/>
    <n v="42"/>
    <x v="19"/>
    <x v="6"/>
  </r>
  <r>
    <x v="0"/>
    <x v="42"/>
    <n v="1804"/>
    <n v="43"/>
    <x v="20"/>
    <x v="11"/>
  </r>
  <r>
    <x v="1"/>
    <x v="43"/>
    <n v="1825"/>
    <n v="44"/>
    <x v="21"/>
    <x v="4"/>
  </r>
  <r>
    <x v="0"/>
    <x v="44"/>
    <n v="1810"/>
    <n v="45"/>
    <x v="22"/>
    <x v="3"/>
  </r>
  <r>
    <x v="0"/>
    <x v="45"/>
    <n v="1824"/>
    <n v="46"/>
    <x v="5"/>
    <x v="6"/>
  </r>
  <r>
    <x v="0"/>
    <x v="46"/>
    <n v="1797"/>
    <n v="47"/>
    <x v="10"/>
    <x v="9"/>
  </r>
  <r>
    <x v="0"/>
    <x v="47"/>
    <n v="1820"/>
    <n v="48"/>
    <x v="6"/>
    <x v="5"/>
  </r>
  <r>
    <x v="0"/>
    <x v="48"/>
    <n v="1805"/>
    <n v="49"/>
    <x v="6"/>
    <x v="5"/>
  </r>
  <r>
    <x v="0"/>
    <x v="49"/>
    <n v="1799"/>
    <n v="50"/>
    <x v="23"/>
    <x v="4"/>
  </r>
  <r>
    <x v="0"/>
    <x v="50"/>
    <n v="1794"/>
    <n v="51"/>
    <x v="24"/>
    <x v="12"/>
  </r>
  <r>
    <x v="1"/>
    <x v="51"/>
    <n v="1813"/>
    <n v="52"/>
    <x v="25"/>
    <x v="10"/>
  </r>
  <r>
    <x v="0"/>
    <x v="52"/>
    <n v="1826"/>
    <n v="53"/>
    <x v="5"/>
    <x v="6"/>
  </r>
  <r>
    <x v="0"/>
    <x v="53"/>
    <n v="1832"/>
    <n v="54"/>
    <x v="26"/>
    <x v="2"/>
  </r>
  <r>
    <x v="0"/>
    <x v="54"/>
    <n v="1831"/>
    <n v="55"/>
    <x v="27"/>
    <x v="13"/>
  </r>
  <r>
    <x v="0"/>
    <x v="55"/>
    <n v="1824"/>
    <n v="56"/>
    <x v="6"/>
    <x v="5"/>
  </r>
  <r>
    <x v="0"/>
    <x v="56"/>
    <n v="1824"/>
    <n v="57"/>
    <x v="6"/>
    <x v="5"/>
  </r>
  <r>
    <x v="0"/>
    <x v="57"/>
    <n v="1795"/>
    <n v="58"/>
    <x v="28"/>
    <x v="14"/>
  </r>
  <r>
    <x v="0"/>
    <x v="58"/>
    <n v="1796"/>
    <n v="59"/>
    <x v="29"/>
    <x v="15"/>
  </r>
  <r>
    <x v="1"/>
    <x v="59"/>
    <n v="1806"/>
    <n v="60"/>
    <x v="30"/>
    <x v="10"/>
  </r>
  <r>
    <x v="1"/>
    <x v="60"/>
    <n v="1811"/>
    <n v="61"/>
    <x v="31"/>
    <x v="10"/>
  </r>
  <r>
    <x v="1"/>
    <x v="61"/>
    <n v="1789"/>
    <n v="62"/>
    <x v="4"/>
    <x v="4"/>
  </r>
  <r>
    <x v="1"/>
    <x v="62"/>
    <n v="1794"/>
    <n v="63"/>
    <x v="6"/>
    <x v="5"/>
  </r>
  <r>
    <x v="1"/>
    <x v="63"/>
    <n v="1796"/>
    <n v="64"/>
    <x v="32"/>
    <x v="7"/>
  </r>
  <r>
    <x v="1"/>
    <x v="64"/>
    <n v="1801"/>
    <n v="65"/>
    <x v="33"/>
    <x v="4"/>
  </r>
  <r>
    <x v="0"/>
    <x v="65"/>
    <n v="1824"/>
    <n v="66"/>
    <x v="34"/>
    <x v="16"/>
  </r>
  <r>
    <x v="0"/>
    <x v="66"/>
    <n v="1822"/>
    <n v="67"/>
    <x v="35"/>
    <x v="4"/>
  </r>
  <r>
    <x v="0"/>
    <x v="67"/>
    <n v="1792"/>
    <n v="68"/>
    <x v="36"/>
    <x v="17"/>
  </r>
  <r>
    <x v="1"/>
    <x v="68"/>
    <n v="1820"/>
    <n v="69"/>
    <x v="37"/>
    <x v="18"/>
  </r>
  <r>
    <x v="0"/>
    <x v="69"/>
    <n v="1820"/>
    <n v="70"/>
    <x v="38"/>
    <x v="18"/>
  </r>
  <r>
    <x v="0"/>
    <x v="70"/>
    <n v="1832"/>
    <n v="71"/>
    <x v="39"/>
    <x v="10"/>
  </r>
  <r>
    <x v="0"/>
    <x v="71"/>
    <n v="1828"/>
    <n v="72"/>
    <x v="40"/>
    <x v="18"/>
  </r>
  <r>
    <x v="2"/>
    <x v="72"/>
    <n v="1805"/>
    <n v="73"/>
    <x v="41"/>
    <x v="10"/>
  </r>
  <r>
    <x v="0"/>
    <x v="73"/>
    <n v="1799"/>
    <n v="74"/>
    <x v="42"/>
    <x v="1"/>
  </r>
  <r>
    <x v="0"/>
    <x v="74"/>
    <n v="1805"/>
    <n v="75"/>
    <x v="43"/>
    <x v="1"/>
  </r>
  <r>
    <x v="0"/>
    <x v="75"/>
    <n v="1800"/>
    <n v="76"/>
    <x v="5"/>
    <x v="6"/>
  </r>
  <r>
    <x v="1"/>
    <x v="76"/>
    <n v="1801"/>
    <n v="77"/>
    <x v="44"/>
    <x v="7"/>
  </r>
  <r>
    <x v="1"/>
    <x v="77"/>
    <n v="1822"/>
    <n v="78"/>
    <x v="45"/>
    <x v="4"/>
  </r>
  <r>
    <x v="0"/>
    <x v="78"/>
    <n v="1794"/>
    <n v="79"/>
    <x v="46"/>
    <x v="19"/>
  </r>
  <r>
    <x v="1"/>
    <x v="79"/>
    <n v="1795"/>
    <n v="80"/>
    <x v="47"/>
    <x v="20"/>
  </r>
  <r>
    <x v="1"/>
    <x v="80"/>
    <n v="1794"/>
    <n v="81"/>
    <x v="48"/>
    <x v="10"/>
  </r>
  <r>
    <x v="1"/>
    <x v="81"/>
    <n v="1823"/>
    <n v="82"/>
    <x v="49"/>
    <x v="2"/>
  </r>
  <r>
    <x v="1"/>
    <x v="82"/>
    <n v="1816"/>
    <n v="83"/>
    <x v="50"/>
    <x v="21"/>
  </r>
  <r>
    <x v="1"/>
    <x v="83"/>
    <n v="1822"/>
    <n v="84"/>
    <x v="6"/>
    <x v="5"/>
  </r>
  <r>
    <x v="0"/>
    <x v="84"/>
    <n v="1802"/>
    <n v="85"/>
    <x v="51"/>
    <x v="20"/>
  </r>
  <r>
    <x v="0"/>
    <x v="85"/>
    <n v="1820"/>
    <n v="86"/>
    <x v="52"/>
    <x v="20"/>
  </r>
  <r>
    <x v="0"/>
    <x v="86"/>
    <n v="1798"/>
    <n v="87"/>
    <x v="53"/>
    <x v="20"/>
  </r>
  <r>
    <x v="0"/>
    <x v="87"/>
    <n v="1806"/>
    <n v="88"/>
    <x v="4"/>
    <x v="4"/>
  </r>
  <r>
    <x v="0"/>
    <x v="88"/>
    <n v="1800"/>
    <n v="89"/>
    <x v="54"/>
    <x v="18"/>
  </r>
  <r>
    <x v="0"/>
    <x v="89"/>
    <n v="1808"/>
    <n v="90"/>
    <x v="4"/>
    <x v="4"/>
  </r>
  <r>
    <x v="0"/>
    <x v="90"/>
    <n v="1806"/>
    <n v="91"/>
    <x v="46"/>
    <x v="19"/>
  </r>
  <r>
    <x v="1"/>
    <x v="91"/>
    <n v="1785"/>
    <n v="92"/>
    <x v="55"/>
    <x v="4"/>
  </r>
  <r>
    <x v="2"/>
    <x v="92"/>
    <n v="1800"/>
    <n v="93"/>
    <x v="12"/>
    <x v="3"/>
  </r>
  <r>
    <x v="0"/>
    <x v="93"/>
    <n v="1797"/>
    <n v="94"/>
    <x v="56"/>
    <x v="10"/>
  </r>
  <r>
    <x v="0"/>
    <x v="94"/>
    <n v="1762"/>
    <n v="95"/>
    <x v="57"/>
    <x v="4"/>
  </r>
  <r>
    <x v="0"/>
    <x v="95"/>
    <n v="1805"/>
    <n v="96"/>
    <x v="58"/>
    <x v="0"/>
  </r>
  <r>
    <x v="0"/>
    <x v="96"/>
    <n v="1806"/>
    <n v="97"/>
    <x v="6"/>
    <x v="5"/>
  </r>
  <r>
    <x v="0"/>
    <x v="97"/>
    <n v="1827"/>
    <n v="98"/>
    <x v="6"/>
    <x v="5"/>
  </r>
  <r>
    <x v="0"/>
    <x v="98"/>
    <n v="1796"/>
    <n v="99"/>
    <x v="59"/>
    <x v="1"/>
  </r>
  <r>
    <x v="0"/>
    <x v="23"/>
    <n v="1808"/>
    <n v="100"/>
    <x v="60"/>
    <x v="11"/>
  </r>
  <r>
    <x v="0"/>
    <x v="99"/>
    <n v="1801"/>
    <n v="101"/>
    <x v="6"/>
    <x v="5"/>
  </r>
  <r>
    <x v="0"/>
    <x v="100"/>
    <n v="1807"/>
    <n v="102"/>
    <x v="61"/>
    <x v="3"/>
  </r>
  <r>
    <x v="0"/>
    <x v="101"/>
    <n v="1820"/>
    <n v="103"/>
    <x v="6"/>
    <x v="5"/>
  </r>
  <r>
    <x v="0"/>
    <x v="102"/>
    <n v="1801"/>
    <n v="104"/>
    <x v="62"/>
    <x v="12"/>
  </r>
  <r>
    <x v="1"/>
    <x v="103"/>
    <n v="1791"/>
    <n v="105"/>
    <x v="4"/>
    <x v="4"/>
  </r>
  <r>
    <x v="1"/>
    <x v="104"/>
    <n v="1809"/>
    <n v="106"/>
    <x v="63"/>
    <x v="10"/>
  </r>
  <r>
    <x v="0"/>
    <x v="105"/>
    <n v="1824"/>
    <n v="107"/>
    <x v="64"/>
    <x v="4"/>
  </r>
  <r>
    <x v="0"/>
    <x v="106"/>
    <n v="1807"/>
    <n v="108"/>
    <x v="16"/>
    <x v="1"/>
  </r>
  <r>
    <x v="0"/>
    <x v="107"/>
    <n v="1820"/>
    <n v="109"/>
    <x v="65"/>
    <x v="20"/>
  </r>
  <r>
    <x v="0"/>
    <x v="108"/>
    <n v="1812"/>
    <n v="110"/>
    <x v="66"/>
    <x v="6"/>
  </r>
  <r>
    <x v="0"/>
    <x v="109"/>
    <n v="1808"/>
    <n v="111"/>
    <x v="67"/>
    <x v="10"/>
  </r>
  <r>
    <x v="1"/>
    <x v="110"/>
    <n v="1795"/>
    <n v="112"/>
    <x v="68"/>
    <x v="10"/>
  </r>
  <r>
    <x v="1"/>
    <x v="111"/>
    <n v="1802"/>
    <n v="113"/>
    <x v="69"/>
    <x v="20"/>
  </r>
  <r>
    <x v="1"/>
    <x v="112"/>
    <n v="1808"/>
    <n v="114"/>
    <x v="70"/>
    <x v="10"/>
  </r>
  <r>
    <x v="1"/>
    <x v="113"/>
    <n v="1819"/>
    <n v="115"/>
    <x v="71"/>
    <x v="10"/>
  </r>
  <r>
    <x v="2"/>
    <x v="114"/>
    <n v="1808"/>
    <n v="116"/>
    <x v="72"/>
    <x v="3"/>
  </r>
  <r>
    <x v="0"/>
    <x v="115"/>
    <n v="1807"/>
    <n v="117"/>
    <x v="73"/>
    <x v="9"/>
  </r>
  <r>
    <x v="0"/>
    <x v="116"/>
    <n v="1797"/>
    <n v="118"/>
    <x v="74"/>
    <x v="6"/>
  </r>
  <r>
    <x v="0"/>
    <x v="117"/>
    <n v="1802"/>
    <n v="119"/>
    <x v="75"/>
    <x v="20"/>
  </r>
  <r>
    <x v="0"/>
    <x v="118"/>
    <n v="1789"/>
    <n v="120"/>
    <x v="76"/>
    <x v="10"/>
  </r>
  <r>
    <x v="0"/>
    <x v="119"/>
    <n v="1827"/>
    <n v="121"/>
    <x v="6"/>
    <x v="5"/>
  </r>
  <r>
    <x v="0"/>
    <x v="120"/>
    <n v="1796"/>
    <n v="122"/>
    <x v="77"/>
    <x v="22"/>
  </r>
  <r>
    <x v="0"/>
    <x v="121"/>
    <n v="1796"/>
    <n v="123"/>
    <x v="78"/>
    <x v="23"/>
  </r>
  <r>
    <x v="1"/>
    <x v="122"/>
    <n v="1798"/>
    <n v="124"/>
    <x v="79"/>
    <x v="24"/>
  </r>
  <r>
    <x v="1"/>
    <x v="123"/>
    <n v="1793"/>
    <n v="125"/>
    <x v="80"/>
    <x v="19"/>
  </r>
  <r>
    <x v="1"/>
    <x v="124"/>
    <n v="1790"/>
    <n v="126"/>
    <x v="6"/>
    <x v="5"/>
  </r>
  <r>
    <x v="1"/>
    <x v="125"/>
    <n v="1796"/>
    <n v="127"/>
    <x v="81"/>
    <x v="6"/>
  </r>
  <r>
    <x v="1"/>
    <x v="126"/>
    <n v="1798"/>
    <n v="128"/>
    <x v="82"/>
    <x v="6"/>
  </r>
  <r>
    <x v="0"/>
    <x v="127"/>
    <n v="1803"/>
    <n v="129"/>
    <x v="83"/>
    <x v="20"/>
  </r>
  <r>
    <x v="0"/>
    <x v="128"/>
    <n v="1819"/>
    <n v="130"/>
    <x v="84"/>
    <x v="18"/>
  </r>
  <r>
    <x v="0"/>
    <x v="129"/>
    <n v="1819"/>
    <n v="131"/>
    <x v="85"/>
    <x v="25"/>
  </r>
  <r>
    <x v="1"/>
    <x v="130"/>
    <n v="1822"/>
    <n v="132"/>
    <x v="7"/>
    <x v="4"/>
  </r>
  <r>
    <x v="1"/>
    <x v="131"/>
    <n v="1789"/>
    <n v="133"/>
    <x v="5"/>
    <x v="6"/>
  </r>
  <r>
    <x v="1"/>
    <x v="132"/>
    <n v="1826"/>
    <n v="134"/>
    <x v="86"/>
    <x v="4"/>
  </r>
  <r>
    <x v="1"/>
    <x v="133"/>
    <n v="1797"/>
    <n v="135"/>
    <x v="87"/>
    <x v="1"/>
  </r>
  <r>
    <x v="1"/>
    <x v="134"/>
    <n v="1794"/>
    <n v="136"/>
    <x v="5"/>
    <x v="6"/>
  </r>
  <r>
    <x v="1"/>
    <x v="135"/>
    <n v="1791"/>
    <n v="137"/>
    <x v="5"/>
    <x v="6"/>
  </r>
  <r>
    <x v="1"/>
    <x v="136"/>
    <n v="1790"/>
    <n v="138"/>
    <x v="5"/>
    <x v="6"/>
  </r>
  <r>
    <x v="1"/>
    <x v="137"/>
    <n v="1809"/>
    <n v="139"/>
    <x v="88"/>
    <x v="20"/>
  </r>
  <r>
    <x v="1"/>
    <x v="138"/>
    <n v="1788"/>
    <n v="140"/>
    <x v="89"/>
    <x v="7"/>
  </r>
  <r>
    <x v="1"/>
    <x v="139"/>
    <n v="1777"/>
    <n v="141"/>
    <x v="90"/>
    <x v="4"/>
  </r>
  <r>
    <x v="1"/>
    <x v="140"/>
    <n v="1791"/>
    <n v="142"/>
    <x v="89"/>
    <x v="7"/>
  </r>
  <r>
    <x v="1"/>
    <x v="141"/>
    <n v="1783"/>
    <n v="143"/>
    <x v="89"/>
    <x v="7"/>
  </r>
  <r>
    <x v="1"/>
    <x v="142"/>
    <n v="1807"/>
    <n v="144"/>
    <x v="91"/>
    <x v="10"/>
  </r>
  <r>
    <x v="1"/>
    <x v="143"/>
    <n v="1792"/>
    <n v="145"/>
    <x v="92"/>
    <x v="7"/>
  </r>
  <r>
    <x v="0"/>
    <x v="144"/>
    <n v="1810"/>
    <n v="146"/>
    <x v="93"/>
    <x v="10"/>
  </r>
  <r>
    <x v="1"/>
    <x v="145"/>
    <n v="1823"/>
    <n v="147"/>
    <x v="6"/>
    <x v="5"/>
  </r>
  <r>
    <x v="1"/>
    <x v="146"/>
    <n v="1825"/>
    <n v="148"/>
    <x v="94"/>
    <x v="10"/>
  </r>
  <r>
    <x v="1"/>
    <x v="147"/>
    <n v="1796"/>
    <n v="149"/>
    <x v="95"/>
    <x v="7"/>
  </r>
  <r>
    <x v="1"/>
    <x v="148"/>
    <n v="1798"/>
    <n v="150"/>
    <x v="5"/>
    <x v="6"/>
  </r>
  <r>
    <x v="1"/>
    <x v="149"/>
    <n v="1828"/>
    <n v="151"/>
    <x v="96"/>
    <x v="7"/>
  </r>
  <r>
    <x v="1"/>
    <x v="150"/>
    <n v="1807"/>
    <n v="152"/>
    <x v="97"/>
    <x v="10"/>
  </r>
  <r>
    <x v="1"/>
    <x v="151"/>
    <n v="1793"/>
    <n v="153"/>
    <x v="98"/>
    <x v="7"/>
  </r>
  <r>
    <x v="1"/>
    <x v="152"/>
    <n v="1800"/>
    <n v="154"/>
    <x v="99"/>
    <x v="10"/>
  </r>
  <r>
    <x v="2"/>
    <x v="153"/>
    <n v="1808"/>
    <n v="155"/>
    <x v="100"/>
    <x v="0"/>
  </r>
  <r>
    <x v="1"/>
    <x v="154"/>
    <n v="1816"/>
    <n v="156"/>
    <x v="6"/>
    <x v="5"/>
  </r>
  <r>
    <x v="1"/>
    <x v="155"/>
    <n v="1813"/>
    <n v="157"/>
    <x v="101"/>
    <x v="26"/>
  </r>
  <r>
    <x v="2"/>
    <x v="156"/>
    <n v="1801"/>
    <n v="158"/>
    <x v="6"/>
    <x v="5"/>
  </r>
  <r>
    <x v="1"/>
    <x v="157"/>
    <n v="1837"/>
    <n v="159"/>
    <x v="6"/>
    <x v="5"/>
  </r>
  <r>
    <x v="1"/>
    <x v="158"/>
    <n v="1830"/>
    <n v="160"/>
    <x v="7"/>
    <x v="4"/>
  </r>
  <r>
    <x v="1"/>
    <x v="159"/>
    <n v="1818"/>
    <n v="161"/>
    <x v="102"/>
    <x v="8"/>
  </r>
  <r>
    <x v="1"/>
    <x v="160"/>
    <n v="1826"/>
    <n v="162"/>
    <x v="103"/>
    <x v="27"/>
  </r>
  <r>
    <x v="1"/>
    <x v="161"/>
    <n v="1835"/>
    <n v="163"/>
    <x v="104"/>
    <x v="10"/>
  </r>
  <r>
    <x v="1"/>
    <x v="162"/>
    <n v="1819"/>
    <n v="164"/>
    <x v="6"/>
    <x v="5"/>
  </r>
  <r>
    <x v="1"/>
    <x v="163"/>
    <n v="1823"/>
    <n v="165"/>
    <x v="105"/>
    <x v="4"/>
  </r>
  <r>
    <x v="0"/>
    <x v="164"/>
    <n v="1811"/>
    <n v="166"/>
    <x v="106"/>
    <x v="19"/>
  </r>
  <r>
    <x v="0"/>
    <x v="165"/>
    <n v="1810"/>
    <n v="167"/>
    <x v="106"/>
    <x v="19"/>
  </r>
  <r>
    <x v="0"/>
    <x v="166"/>
    <n v="1800"/>
    <n v="168"/>
    <x v="107"/>
    <x v="20"/>
  </r>
  <r>
    <x v="0"/>
    <x v="167"/>
    <n v="1809"/>
    <n v="169"/>
    <x v="108"/>
    <x v="10"/>
  </r>
  <r>
    <x v="1"/>
    <x v="168"/>
    <n v="1810"/>
    <n v="170"/>
    <x v="109"/>
    <x v="9"/>
  </r>
  <r>
    <x v="1"/>
    <x v="169"/>
    <n v="1798"/>
    <n v="171"/>
    <x v="110"/>
    <x v="6"/>
  </r>
  <r>
    <x v="1"/>
    <x v="170"/>
    <n v="1811"/>
    <n v="172"/>
    <x v="111"/>
    <x v="20"/>
  </r>
  <r>
    <x v="1"/>
    <x v="171"/>
    <n v="1802"/>
    <n v="173"/>
    <x v="112"/>
    <x v="6"/>
  </r>
  <r>
    <x v="1"/>
    <x v="172"/>
    <n v="1815"/>
    <n v="174"/>
    <x v="16"/>
    <x v="1"/>
  </r>
  <r>
    <x v="1"/>
    <x v="173"/>
    <n v="1796"/>
    <n v="175"/>
    <x v="113"/>
    <x v="7"/>
  </r>
  <r>
    <x v="1"/>
    <x v="174"/>
    <n v="1794"/>
    <n v="176"/>
    <x v="6"/>
    <x v="5"/>
  </r>
  <r>
    <x v="0"/>
    <x v="175"/>
    <n v="1753"/>
    <n v="177"/>
    <x v="114"/>
    <x v="28"/>
  </r>
  <r>
    <x v="1"/>
    <x v="176"/>
    <n v="1812"/>
    <n v="178"/>
    <x v="115"/>
    <x v="20"/>
  </r>
  <r>
    <x v="1"/>
    <x v="177"/>
    <n v="1830"/>
    <n v="179"/>
    <x v="116"/>
    <x v="2"/>
  </r>
  <r>
    <x v="1"/>
    <x v="178"/>
    <n v="1810"/>
    <n v="180"/>
    <x v="117"/>
    <x v="20"/>
  </r>
  <r>
    <x v="1"/>
    <x v="179"/>
    <n v="1814"/>
    <n v="181"/>
    <x v="118"/>
    <x v="7"/>
  </r>
  <r>
    <x v="1"/>
    <x v="180"/>
    <n v="1806"/>
    <n v="182"/>
    <x v="119"/>
    <x v="7"/>
  </r>
  <r>
    <x v="1"/>
    <x v="181"/>
    <n v="1818"/>
    <n v="183"/>
    <x v="120"/>
    <x v="7"/>
  </r>
  <r>
    <x v="1"/>
    <x v="182"/>
    <n v="1824"/>
    <n v="184"/>
    <x v="121"/>
    <x v="4"/>
  </r>
  <r>
    <x v="1"/>
    <x v="183"/>
    <n v="1815"/>
    <n v="185"/>
    <x v="122"/>
    <x v="18"/>
  </r>
  <r>
    <x v="1"/>
    <x v="184"/>
    <n v="1808"/>
    <n v="186"/>
    <x v="4"/>
    <x v="4"/>
  </r>
  <r>
    <x v="1"/>
    <x v="185"/>
    <n v="1813"/>
    <n v="187"/>
    <x v="6"/>
    <x v="5"/>
  </r>
  <r>
    <x v="2"/>
    <x v="186"/>
    <n v="1803"/>
    <n v="188"/>
    <x v="6"/>
    <x v="5"/>
  </r>
  <r>
    <x v="1"/>
    <x v="187"/>
    <n v="1798"/>
    <n v="189"/>
    <x v="5"/>
    <x v="6"/>
  </r>
  <r>
    <x v="0"/>
    <x v="188"/>
    <n v="1803"/>
    <n v="190"/>
    <x v="123"/>
    <x v="20"/>
  </r>
  <r>
    <x v="0"/>
    <x v="189"/>
    <n v="1794"/>
    <n v="191"/>
    <x v="124"/>
    <x v="20"/>
  </r>
  <r>
    <x v="0"/>
    <x v="190"/>
    <n v="1796"/>
    <n v="192"/>
    <x v="125"/>
    <x v="12"/>
  </r>
  <r>
    <x v="0"/>
    <x v="191"/>
    <n v="1764"/>
    <n v="193"/>
    <x v="126"/>
    <x v="20"/>
  </r>
  <r>
    <x v="0"/>
    <x v="192"/>
    <n v="1795"/>
    <n v="194"/>
    <x v="127"/>
    <x v="20"/>
  </r>
  <r>
    <x v="1"/>
    <x v="193"/>
    <n v="1793"/>
    <n v="195"/>
    <x v="6"/>
    <x v="5"/>
  </r>
  <r>
    <x v="1"/>
    <x v="194"/>
    <n v="1810"/>
    <n v="196"/>
    <x v="6"/>
    <x v="5"/>
  </r>
  <r>
    <x v="1"/>
    <x v="195"/>
    <n v="1827"/>
    <n v="197"/>
    <x v="128"/>
    <x v="10"/>
  </r>
  <r>
    <x v="1"/>
    <x v="196"/>
    <n v="1804"/>
    <n v="198"/>
    <x v="129"/>
    <x v="3"/>
  </r>
  <r>
    <x v="1"/>
    <x v="197"/>
    <n v="1820"/>
    <n v="199"/>
    <x v="5"/>
    <x v="6"/>
  </r>
  <r>
    <x v="1"/>
    <x v="198"/>
    <n v="1820"/>
    <n v="200"/>
    <x v="12"/>
    <x v="3"/>
  </r>
  <r>
    <x v="1"/>
    <x v="199"/>
    <n v="1805"/>
    <n v="201"/>
    <x v="130"/>
    <x v="3"/>
  </r>
  <r>
    <x v="1"/>
    <x v="200"/>
    <s v="n.d."/>
    <n v="202"/>
    <x v="3"/>
    <x v="3"/>
  </r>
  <r>
    <x v="1"/>
    <x v="201"/>
    <n v="1790"/>
    <n v="203"/>
    <x v="6"/>
    <x v="5"/>
  </r>
  <r>
    <x v="0"/>
    <x v="202"/>
    <n v="1800"/>
    <n v="204"/>
    <x v="6"/>
    <x v="5"/>
  </r>
  <r>
    <x v="0"/>
    <x v="203"/>
    <n v="1804"/>
    <n v="205"/>
    <x v="131"/>
    <x v="10"/>
  </r>
  <r>
    <x v="1"/>
    <x v="204"/>
    <n v="1801"/>
    <n v="206"/>
    <x v="10"/>
    <x v="9"/>
  </r>
  <r>
    <x v="1"/>
    <x v="205"/>
    <n v="1801"/>
    <n v="207"/>
    <x v="10"/>
    <x v="9"/>
  </r>
  <r>
    <x v="1"/>
    <x v="206"/>
    <n v="1799"/>
    <n v="208"/>
    <x v="132"/>
    <x v="20"/>
  </r>
  <r>
    <x v="3"/>
    <x v="207"/>
    <m/>
    <m/>
    <x v="133"/>
    <x v="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10">
  <r>
    <s v="THE BLACK ROBBER. A ROMANCE"/>
    <n v="1819"/>
    <n v="1"/>
    <s v="Gothic Rauberroman (elements of the monastic shocker)"/>
    <x v="0"/>
  </r>
  <r>
    <s v="&quot;SIR BERTRAND. A FRAGMENT&quot;"/>
    <n v="1792"/>
    <n v="2"/>
    <s v="Pure or high Gothic (horror-terror modes)"/>
    <x v="1"/>
  </r>
  <r>
    <s v="VATHEK"/>
    <n v="1786"/>
    <n v="3"/>
    <s v="Orientalized Gothic fantasy"/>
    <x v="2"/>
  </r>
  <r>
    <s v="THE BLOODY HAND, OR, THE FATAL CUP. A TALE OF HORROR!"/>
    <s v="n.d."/>
    <n v="4"/>
    <s v="Gothic chapbook"/>
    <x v="3"/>
  </r>
  <r>
    <s v="THE MYSTERIOUS MONK, OR, THE WIZARD'S TOWER"/>
    <n v="1826"/>
    <n v="5"/>
    <s v="Gothified History (terror mode)"/>
    <x v="4"/>
  </r>
  <r>
    <s v="BUNGAY CASTLE. A NOVEL"/>
    <n v="1796"/>
    <n v="6"/>
    <s v="Pure or high Gothic (terror mode)"/>
    <x v="5"/>
  </r>
  <r>
    <s v="ELLEN WOODLEY. A NOVEL"/>
    <n v="1790"/>
    <n v="7"/>
    <s v="(not indexed)"/>
    <x v="5"/>
  </r>
  <r>
    <s v="THE FASHIONABLE FRIEND. A NOVEL"/>
    <n v="1773"/>
    <n v="8"/>
    <s v="(not indexed)"/>
    <x v="5"/>
  </r>
  <r>
    <s v="A WINTER'S TALE"/>
    <n v="1799"/>
    <n v="9"/>
    <s v="Gothified History"/>
    <x v="4"/>
  </r>
  <r>
    <s v="THE WITCH OF RAVENSWORTH. A ROMANCE"/>
    <n v="1808"/>
    <n v="10"/>
    <s v="Pure or high Gothic (terror mode)"/>
    <x v="6"/>
  </r>
  <r>
    <s v="THE SISTERS OF ST. GOTHARD. A TALE"/>
    <n v="1819"/>
    <n v="11"/>
    <s v="Sentimental Gothic"/>
    <x v="7"/>
  </r>
  <r>
    <s v="LE FORESTER. A NOVEL"/>
    <n v="1802"/>
    <n v="12"/>
    <s v="Philosophical Gothic (domestic elements)"/>
    <x v="8"/>
  </r>
  <r>
    <s v="MARY DE CLIFFORD. A STORY INTERSPERSED WITH MANY POEMS"/>
    <n v="1792"/>
    <n v="13"/>
    <s v="(not indexed)"/>
    <x v="5"/>
  </r>
  <r>
    <s v="SIR RALPH WILLOUGHBY. AN HISTORICAL TALE OF THE SIXTEENTH CENTURY"/>
    <n v="1820"/>
    <n v="14"/>
    <s v="(not indexed)"/>
    <x v="5"/>
  </r>
  <r>
    <s v="CLARENTINE. A NOVEL"/>
    <n v="1796"/>
    <n v="15"/>
    <s v="(not indexed)"/>
    <x v="5"/>
  </r>
  <r>
    <s v="THE HORRORS OF OAKENDALE ABBEY"/>
    <n v="1797"/>
    <n v="16"/>
    <s v="Pure or high Gothic (terror mode)"/>
    <x v="6"/>
  </r>
  <r>
    <s v="THE CAVERN OF HORRORS, OR, MISERIES OF MIRANDA. A NEAPOLITAN TALE"/>
    <n v="1802"/>
    <n v="17"/>
    <s v="Gothic chapbook"/>
    <x v="3"/>
  </r>
  <r>
    <s v="COUNT RODERIC'S CASTLE, OR, GOTHIC TIMES. A TALE"/>
    <n v="1794"/>
    <n v="18"/>
    <s v="Pure or high Gothic (horror mode)"/>
    <x v="9"/>
  </r>
  <r>
    <s v="SALATHIEL. A STORY OF THE PAST, THE PRESENT, AND THE FUTURE"/>
    <n v="1828"/>
    <n v="19"/>
    <s v="Gothified History (Wandering Jew legend)"/>
    <x v="4"/>
  </r>
  <r>
    <s v="FATAL SECRETS, OR, ETHERLINDA DE SALMONI. A SICILIAN STORY"/>
    <n v="1806"/>
    <n v="20"/>
    <s v="Gothic chapbook"/>
    <x v="3"/>
  </r>
  <r>
    <s v="HORRIBLE REVENGE, OR, THE MONSTER OF ITALY!! With HORRIBLE REVENGE is bound HOPELESS LOVE. AN INTERESTING TALE"/>
    <n v="1808"/>
    <n v="21"/>
    <s v="Gothic chapbook"/>
    <x v="3"/>
  </r>
  <r>
    <s v="THE ITALIAN BANDITTI, OR, THE SECRET HISTORY OF HENRY AND MATILDA. A ROMANCE."/>
    <n v="1811"/>
    <n v="22"/>
    <s v="Gothic chapbook"/>
    <x v="3"/>
  </r>
  <r>
    <s v="THE MYSTERIOUS MURDER, OR, THE USURPER OF NAPLES. AN ORIGINAL ROMANCE. TO WHICH IS PREFIXED THE NOCTURNAL ASSASSIN, OR, SPANISH JEALOUSY"/>
    <n v="1806"/>
    <n v="23"/>
    <s v="Gothic chapbook"/>
    <x v="3"/>
  </r>
  <r>
    <s v="ROMANTIC TALES"/>
    <s v="n.d."/>
    <n v="24"/>
    <s v="(not indexed)"/>
    <x v="5"/>
  </r>
  <r>
    <s v="THE SKELETON, OR, MYSTERIOUS DISCOVERY. A GOTHIC ROMANCE"/>
    <n v="1805"/>
    <n v="25"/>
    <s v="Gothic chapbook"/>
    <x v="3"/>
  </r>
  <r>
    <s v="SPECTRE OF THE TURRET, OR, GUOLTO CASTLE. A ROMANCE"/>
    <s v="n.d."/>
    <n v="26"/>
    <s v="Gothic chapbook (Shauerromantik elements)"/>
    <x v="3"/>
  </r>
  <r>
    <s v="STORY OF MORELLA DE ALTO, OR, THE CRIMES OF SCORPINO DEVELOPED"/>
    <n v="1804"/>
    <n v="27"/>
    <s v="Gothic chapbook"/>
    <x v="3"/>
  </r>
  <r>
    <s v="THE HAUNTED PRIORY, OR, THE FORTUNES OF THE HOUSE OF RAYO. A ROMANCE FOUNDED PARTLY ON HISTORICAL FACT"/>
    <n v="1794"/>
    <n v="28"/>
    <s v="Pure or high Gothic (terror mode)"/>
    <x v="6"/>
  </r>
  <r>
    <s v="ANCIENT RECORDS, OR, THE ABBEY OF SAINT OSWYTHE. A ROMANCE"/>
    <n v="1801"/>
    <n v="29"/>
    <s v="Pure or high Gothic (terror mode)"/>
    <x v="6"/>
  </r>
  <r>
    <s v="ETHELWINA, OR, THE HOUSE OF FITZ-AUBURNE. A ROMANCE OF FORMER TIMES"/>
    <n v="1799"/>
    <n v="30"/>
    <s v="Pure or high Gothic (horror-terror modes)"/>
    <x v="1"/>
  </r>
  <r>
    <s v="THE MONK OF UDOLPHO"/>
    <n v="1807"/>
    <n v="31"/>
    <s v="Pure or high Gothic (terror mode)"/>
    <x v="6"/>
  </r>
  <r>
    <s v="ST. BOLTOPH'S PRIORY, OR, THE SABLE MASK. AN HISTORICAL ROMANCE"/>
    <n v="1806"/>
    <n v="32"/>
    <s v="Pure or high Gothic (terror mode)"/>
    <x v="6"/>
  </r>
  <r>
    <s v="THE WATCH TOWER, OR, THE SONS OF ULTHONA. AN HISTORICAL ROMANCE"/>
    <n v="1804"/>
    <n v="33"/>
    <s v="Gothified History (terror mode)"/>
    <x v="4"/>
  </r>
  <r>
    <s v="SIR ETHELBERT, OR, THE DISSOLUTION OF MONASTERIES. A ROMANCE"/>
    <n v="1830"/>
    <n v="34"/>
    <s v="Domestic fiction (counterfeit Gothified History)"/>
    <x v="10"/>
  </r>
  <r>
    <s v="CONFESSIONS OF THE NUN OF ST. OMER. A TALE"/>
    <n v="1805"/>
    <n v="35"/>
    <s v="Sentimental Gothic (didactic elements)"/>
    <x v="7"/>
  </r>
  <r>
    <s v="THE LIBERTINE"/>
    <n v="1807"/>
    <n v="36"/>
    <s v="Sentimental Gothic (terror mode)"/>
    <x v="7"/>
  </r>
  <r>
    <s v="THE PASSIONS"/>
    <n v="1811"/>
    <n v="37"/>
    <s v="Sentimental Gothic (terror mode)"/>
    <x v="7"/>
  </r>
  <r>
    <s v="ZOFLOYA, OR, THE MOOR. A ROMANCE OF THE FIFTEENTH CENTURY"/>
    <n v="1806"/>
    <n v="38"/>
    <s v="Pure or high Gothic (terror-horror modes)"/>
    <x v="1"/>
  </r>
  <r>
    <s v="SIR FRANCIS DARRELL, OR, THE VORTEX. A NOVEL"/>
    <n v="1810"/>
    <n v="39"/>
    <s v="Sentimental Gothic (terror mode)"/>
    <x v="7"/>
  </r>
  <r>
    <s v="AN ANGEL'S FORM AND A DEVIL'S HEART"/>
    <n v="1818"/>
    <n v="40"/>
    <s v="Domestic Gothic (terror mode)"/>
    <x v="10"/>
  </r>
  <r>
    <s v="ITALIAN VENGEANCE AND ENGLISH FORBEARANCE. A ROMANCE"/>
    <n v="1828"/>
    <n v="41"/>
    <s v="Domestic Gothic (didactic elements)"/>
    <x v="10"/>
  </r>
  <r>
    <s v="KLOSTERHEIM, OR, THE MASQUE"/>
    <n v="1832"/>
    <n v="42"/>
    <s v="Pure or high Gothic (terror mode, Gothified history)"/>
    <x v="6"/>
  </r>
  <r>
    <s v="LITERARY HOURS, OR SKETCHES CRITICAL, NARRATIVE, AND POETICAL"/>
    <n v="1804"/>
    <n v="43"/>
    <s v="Gothic anthology (essays on Gothic theory, fragments, Gothic prose and verse)"/>
    <x v="11"/>
  </r>
  <r>
    <s v="THE HIGHEST CASTLE AND THE LOWEST CAVE, OR, EVENTS OF THE DAYS WHICH ARE GONE"/>
    <n v="1825"/>
    <n v="44"/>
    <s v="Gothified history (sentimental and terror modes)"/>
    <x v="4"/>
  </r>
  <r>
    <s v="FATAL VOWS, OR, THE FALSE MONK. A ROMANCE"/>
    <n v="1810"/>
    <n v="45"/>
    <s v="Gothic chapbook (based on THE MONK)"/>
    <x v="3"/>
  </r>
  <r>
    <s v="ROSALVIVA, OR, THE DEMON DWARF. A ROMANCE"/>
    <n v="1824"/>
    <n v="46"/>
    <s v="Pure or high Gothic (terror mode)"/>
    <x v="6"/>
  </r>
  <r>
    <s v="SANTA-MARIA, OR, THE MYSTERIOUS PREGNANCY. A ROMANCE"/>
    <n v="1797"/>
    <n v="47"/>
    <s v="Pure or high Gothic (horror mode)"/>
    <x v="9"/>
  </r>
  <r>
    <s v="THE MYSTERY, OR, FORTY YEARS AGO. A NOVEL"/>
    <n v="1820"/>
    <n v="48"/>
    <s v="(not indexed)"/>
    <x v="5"/>
  </r>
  <r>
    <s v="FLEETWOOD, OR, THE NEW MAN OF FEELING"/>
    <n v="1805"/>
    <n v="49"/>
    <s v="(not indexed)"/>
    <x v="5"/>
  </r>
  <r>
    <s v="ST. LEON. A TALE OF THE SIXTEENTH CENTURY"/>
    <n v="1799"/>
    <n v="50"/>
    <s v="Gothified history (didactic elements)"/>
    <x v="4"/>
  </r>
  <r>
    <s v="THINGS AS THEY ARE, OR, THE ADVENTURES OF CALEB WILLIAMS"/>
    <n v="1794"/>
    <n v="51"/>
    <s v="Contemporized Gothic (didactic and polemical elements)"/>
    <x v="8"/>
  </r>
  <r>
    <s v="DECEPTION"/>
    <n v="1813"/>
    <n v="52"/>
    <s v="Domestic Gothic (various Richardsonian features)"/>
    <x v="10"/>
  </r>
  <r>
    <s v="ABBOT OF MONTSERRAT, OR, THE POOL OF BLOOD. A ROMANCE"/>
    <n v="1826"/>
    <n v="53"/>
    <s v="Pure or high Gothic (terror mode)"/>
    <x v="6"/>
  </r>
  <r>
    <s v="THE ALGERINES, OR, THE TWINS OF NAPLES"/>
    <n v="1832"/>
    <n v="54"/>
    <s v="Orientalized Gothic"/>
    <x v="2"/>
  </r>
  <r>
    <s v="ALIBEG THE TEMPTER. A TALE WILD AND WONDERFUL"/>
    <n v="1831"/>
    <n v="55"/>
    <s v="Gothic Quest legend (elements of MELMOTH THE WANDERER)"/>
    <x v="11"/>
  </r>
  <r>
    <s v="THE PROPHECY OF DUNCANNON, OR, THE DWARF AND THE SEER. A CALEDONIAN LEGEND"/>
    <n v="1824"/>
    <n v="56"/>
    <s v="(not indexed)"/>
    <x v="5"/>
  </r>
  <r>
    <s v="THE WOODLAND FAMILY, OR, THE SONS OF ERROR AND DAUGHTERS OF SIMPLICITY. A DOMESTIC TALE"/>
    <n v="1824"/>
    <n v="57"/>
    <s v="(not indexed)"/>
    <x v="5"/>
  </r>
  <r>
    <s v="THE DAGGER"/>
    <n v="1795"/>
    <n v="58"/>
    <s v="Roman noir (horror-terror elements)"/>
    <x v="11"/>
  </r>
  <r>
    <s v="HORRID MYSTERIES. A STORY"/>
    <n v="1796"/>
    <n v="59"/>
    <s v="Pure or high Gothic (Vehmgericht or secret Fehmic tribunal)"/>
    <x v="12"/>
  </r>
  <r>
    <s v="THE FOREST OF ST. BERNARDO"/>
    <n v="1806"/>
    <n v="60"/>
    <s v="Mixed Gothic (domestic fiction becoming Gothic)"/>
    <x v="10"/>
  </r>
  <r>
    <s v="MONTALVA, OR, ANNALS OF GUILT"/>
    <n v="1811"/>
    <n v="61"/>
    <s v="Mixed Gothic (domestic fiction becoming Gothic in horror mode)"/>
    <x v="10"/>
  </r>
  <r>
    <s v="PRIORY OF ST. BERNARD. AN OLD ENGLISH TALE"/>
    <n v="1789"/>
    <n v="62"/>
    <s v="Gothified history (terror mode)"/>
    <x v="4"/>
  </r>
  <r>
    <s v="DUNCAN AND PEGGY. A SCOTTISH TALE"/>
    <n v="1794"/>
    <n v="63"/>
    <s v="(not indexed)"/>
    <x v="5"/>
  </r>
  <r>
    <s v="THE FARMER OF INGLEWOOD FOREST"/>
    <n v="1796"/>
    <n v="64"/>
    <s v="Sentimental fiction (Radcliffean terror elements)"/>
    <x v="7"/>
  </r>
  <r>
    <s v="ST. MARGARET'S CAVE, OR, THE NUN'S STORY. AN ANCIENT LEGEND"/>
    <n v="1801"/>
    <n v="65"/>
    <s v="Gothified history (Radcliffean imitation)"/>
    <x v="4"/>
  </r>
  <r>
    <s v="THE PRIVATE MEMOIRS AND CONFESSIONS OF A JUSTIFIED SINNER"/>
    <n v="1824"/>
    <n v="66"/>
    <s v="Doppleganger or Double Story (terror-horror modes)"/>
    <x v="11"/>
  </r>
  <r>
    <s v="THE THREE PERILS OF MAN, OR, WAR, WOMEN, AND WITCHCRAFT. A BORDER ROMANCE"/>
    <n v="1822"/>
    <n v="67"/>
    <s v="Gothified History (a witchcraft segment)"/>
    <x v="4"/>
  </r>
  <r>
    <s v="ANNA ST. IVES. A NOVEL"/>
    <n v="1792"/>
    <n v="68"/>
    <s v="Novel of Seduction and Radical Ideas (terror elements)"/>
    <x v="11"/>
  </r>
  <r>
    <s v="WARBECK OF WOLFSTEÏN"/>
    <n v="1820"/>
    <n v="69"/>
    <s v="Gothified history (natural horror)"/>
    <x v="13"/>
  </r>
  <r>
    <s v="THE BROTHERS, OR, THE CASTLE OF NIOLO"/>
    <n v="1820"/>
    <n v="70"/>
    <s v="Pure or high Gothic (no supernatural elements)"/>
    <x v="13"/>
  </r>
  <r>
    <s v="FITZALLEN"/>
    <n v="1832"/>
    <n v="71"/>
    <s v="Domestic Gothic (terror elements)"/>
    <x v="10"/>
  </r>
  <r>
    <s v="THE RED BARN. A TALE, FOUNDED ON FACT"/>
    <n v="1828"/>
    <n v="72"/>
    <s v="Documentary Gothic (natural horror based on an actual incident)"/>
    <x v="13"/>
  </r>
  <r>
    <s v="THE IDIOT HEIRESS. A NOVEL"/>
    <n v="1805"/>
    <n v="73"/>
    <s v="Domestic Gothic"/>
    <x v="10"/>
  </r>
  <r>
    <s v="THE ABBESS. A ROMANCE"/>
    <n v="1799"/>
    <n v="74"/>
    <s v="Pure or high Gothic (monastic shocker in horror-terror modes; imitation of THE MONK)"/>
    <x v="1"/>
  </r>
  <r>
    <s v="GONDEZ, THE MONK. A ROMANCE OF THE THIRTEENTH CENTURY"/>
    <n v="1805"/>
    <n v="75"/>
    <s v="Pure or high Gothic/Gothified history (horror-terror modes)"/>
    <x v="1"/>
  </r>
  <r>
    <s v="RIMAULDO, OR, THE CASTLE OF BADAJOS"/>
    <n v="1800"/>
    <n v="76"/>
    <s v="Pure or high Gothic (terror mode)"/>
    <x v="6"/>
  </r>
  <r>
    <s v="ARIEL, OR, THE INVISIBLE MONITOR"/>
    <n v="1801"/>
    <n v="77"/>
    <s v="Sentimentalized and naturalized Gothic (Radcliffean methods and props)"/>
    <x v="7"/>
  </r>
  <r>
    <s v="THE HOUSE OF RAVENSPUR. A ROMANCE"/>
    <n v="1822"/>
    <n v="78"/>
    <s v="Gothified history (naturalized terror)"/>
    <x v="4"/>
  </r>
  <r>
    <s v="THE NECROMANCER, OR, THE TALE OF THE BLACK FOREST"/>
    <n v="1794"/>
    <n v="79"/>
    <s v="Pure or high Gothic (Schauerromantik elements)"/>
    <x v="14"/>
  </r>
  <r>
    <s v="THE ABBEY OF SAINT ASAPH. A NOVEL"/>
    <n v="1795"/>
    <n v="80"/>
    <s v="Pure or high Gothic (in the novel's maiden-centered episodes)"/>
    <x v="12"/>
  </r>
  <r>
    <s v="MADELINE, OR, THE CASTLE OF MONTGOMERY. A NOVEL"/>
    <n v="1794"/>
    <n v="81"/>
    <s v="Domestic Gothic (more domestic than Gothic, a few terror elements)"/>
    <x v="10"/>
  </r>
  <r>
    <s v="ADA REIS. A TALE"/>
    <n v="1823"/>
    <n v="82"/>
    <s v="Orientalized Gothic/roman a clef"/>
    <x v="2"/>
  </r>
  <r>
    <s v="GLENARVON"/>
    <n v="1816"/>
    <n v="83"/>
    <s v="Gothic roman a clef (terror mode)"/>
    <x v="11"/>
  </r>
  <r>
    <s v="GRAHAM HAMILTON"/>
    <n v="1822"/>
    <n v="84"/>
    <s v="(not indexed)"/>
    <x v="5"/>
  </r>
  <r>
    <s v="ASTONISHMENT!!! A ROMANCE OF A CENTURY AGO"/>
    <n v="1802"/>
    <n v="85"/>
    <s v="Pure or high Gothic (quest story, picaresque elements)"/>
    <x v="12"/>
  </r>
  <r>
    <s v="ITALIAN MYSTERIES, OR, MORE SECRETS THAN ONE. A ROMANCE"/>
    <n v="1820"/>
    <n v="86"/>
    <s v="Pure or high Gothic"/>
    <x v="12"/>
  </r>
  <r>
    <s v="THE MIDNIGHT BELL. A GERMAN STORY, FOUNDED ON INCIDENTS IN REAL LIFE"/>
    <n v="1798"/>
    <n v="87"/>
    <s v="Pure or high Gothic (the supernatural acoustic)"/>
    <x v="12"/>
  </r>
  <r>
    <s v="THE MYSTERIOUS FREEBOOTER, OR, THE DAYS OF QUEEN BESS. A ROMANCE"/>
    <n v="1806"/>
    <n v="88"/>
    <s v="Gothified history (terror mode)"/>
    <x v="4"/>
  </r>
  <r>
    <s v="MYSTERY. A NOVEL"/>
    <n v="1800"/>
    <n v="89"/>
    <s v="Naturalized Gothic (domestic and sentimental elements)"/>
    <x v="13"/>
  </r>
  <r>
    <s v="THE UNKNOWN, OR, THE NORTHERN GALLERY. A ROMANCE"/>
    <n v="1808"/>
    <n v="90"/>
    <s v="Gothified history (terror mode)"/>
    <x v="4"/>
  </r>
  <r>
    <s v="THE INVISIBLE ENEMY, OR, THE MINES OF WIELITSKA. A POLISH LEGENDARY ROMANCE"/>
    <n v="1806"/>
    <n v="91"/>
    <s v="Pure or high Gothic (Schauerromantik elements)"/>
    <x v="14"/>
  </r>
  <r>
    <s v="THE RECESS, OR, A TALE OF OTHER TIMES"/>
    <n v="1785"/>
    <n v="92"/>
    <s v="Gothified history (terror and sentimental elements)"/>
    <x v="4"/>
  </r>
  <r>
    <s v="THE SPECTRE CHIEF, OR, THE BLOOD-STAINED BANNER. AN ANCIENT ROMANCE. With THE SPECTRE CHIEF is bound BARON FITZALLAN"/>
    <n v="1800"/>
    <n v="93"/>
    <s v="Gothic chapbook (Shauerromantik elements)"/>
    <x v="3"/>
  </r>
  <r>
    <s v="MUNSTER ABBEY. A ROMANCE, INTERSPERSED WITH REFLECTIONS ON VIRTUE AND MORALITY"/>
    <n v="1797"/>
    <n v="94"/>
    <s v="Didactic and domestic novel (Gothic titling)"/>
    <x v="10"/>
  </r>
  <r>
    <s v="LONGSWORD, EARL OF SALISBURY. AN HISTORICAL ROMANCE"/>
    <n v="1762"/>
    <n v="95"/>
    <s v="Gothified history (historical Gothic prototype, terror elements)"/>
    <x v="4"/>
  </r>
  <r>
    <s v="THE BRAVO OF VENICE"/>
    <n v="1805"/>
    <n v="96"/>
    <s v="Rauberroman (terror mode)"/>
    <x v="0"/>
  </r>
  <r>
    <s v="FEUDAL TYRANTS, OR, THE COUNTS OF CARLSHEIM AND SARGANS. A ROMANCE. TAKEN FROM THE GERMAN"/>
    <n v="1806"/>
    <n v="97"/>
    <s v="(not indexed)"/>
    <x v="5"/>
  </r>
  <r>
    <s v="THE ISLE OF DEVILS. AN HISTORICAL TALE, FOUNDED ON AN ANECDOTE IN THE ANNALS OF PORTUGAL"/>
    <n v="1827"/>
    <n v="98"/>
    <s v="(not indexed)"/>
    <x v="5"/>
  </r>
  <r>
    <s v="THE MONK. A ROMANCE"/>
    <n v="1796"/>
    <n v="99"/>
    <s v="Pure or high Gothic (horror, terror, and Schauerromantik modes, monastic shocker)"/>
    <x v="1"/>
  </r>
  <r>
    <s v="ROMANTIC TALES"/>
    <n v="1808"/>
    <n v="100"/>
    <s v="Gothic anthology (terror, horror, and Schauerromantik modes represented with Germanic translations and imitations)"/>
    <x v="11"/>
  </r>
  <r>
    <s v="TALES OF TERROR. WITH AN INTRODUCTORY DIALOGUE"/>
    <n v="1801"/>
    <n v="101"/>
    <s v="(not indexed)"/>
    <x v="5"/>
  </r>
  <r>
    <s v="THE WOOD DAEMON, OR, &quot;THE CLOCK HAS STRUCK&quot;"/>
    <n v="1807"/>
    <n v="102"/>
    <s v="Gothic chapbook (converted from Gothic drama)"/>
    <x v="3"/>
  </r>
  <r>
    <s v="GWELYGORDD, OR, THE CHILD OF SIN. A TALE OF WELSH ORIGIN"/>
    <n v="1820"/>
    <n v="103"/>
    <s v="(not indexed)"/>
    <x v="5"/>
  </r>
  <r>
    <s v="THE INFERNAL QUIXOTE. A TALE OF THE DAY"/>
    <n v="1801"/>
    <n v="104"/>
    <s v="Political and polemical Gothic (satiric and philosophic elements, attack on Godwin and Jacobin novelists)"/>
    <x v="8"/>
  </r>
  <r>
    <s v="THE DANISH MASSACRE. AN HISTORICAL FACT"/>
    <n v="1791"/>
    <n v="105"/>
    <s v="Gothified history (terror mode)"/>
    <x v="4"/>
  </r>
  <r>
    <s v="THE IRISH GUARDIAN, OR, ERRORS OF ECCENTRICITY"/>
    <n v="1809"/>
    <n v="106"/>
    <s v="Domestic fiction (several Gothic elements and characters)"/>
    <x v="10"/>
  </r>
  <r>
    <s v="THE ALBIGENSES. A ROMANCE"/>
    <n v="1824"/>
    <n v="107"/>
    <s v="Gothified history (terror-horror modes)"/>
    <x v="4"/>
  </r>
  <r>
    <s v="FATAL REVENGE, OR, THE FAMILY OF MONTORIO. A ROMANCE"/>
    <n v="1807"/>
    <n v="108"/>
    <s v="Pure or high Gothic (terror-horror modes)"/>
    <x v="1"/>
  </r>
  <r>
    <s v="MELMOTH THE WANDERER"/>
    <n v="1820"/>
    <n v="109"/>
    <s v="Pure or high Gothic (actually, a composite of Gothic types)"/>
    <x v="12"/>
  </r>
  <r>
    <s v="THE MILESIAN CHIEF. A ROMANCE"/>
    <n v="1812"/>
    <n v="110"/>
    <s v="Pure or high Gothic (terror mode, revolutionary Irish politics)"/>
    <x v="6"/>
  </r>
  <r>
    <s v="THE WILD IRISH BOY"/>
    <n v="1808"/>
    <n v="111"/>
    <s v="Domestic fiction (several touches of terror Gothicism)"/>
    <x v="10"/>
  </r>
  <r>
    <s v="COUNT ST. BLANCHARD, OR, THE PREJUDICED JUDGE. A NOVEL"/>
    <n v="1795"/>
    <n v="112"/>
    <s v="Domestic Gothic (search for the father)"/>
    <x v="10"/>
  </r>
  <r>
    <s v="MIDNIGHT WEDDINGS. A NOVEL"/>
    <n v="1802"/>
    <n v="113"/>
    <s v="Pure or high Gothic (domestic elements, genealogical entanglements)"/>
    <x v="12"/>
  </r>
  <r>
    <s v="&quot;THERE IS A SECRET, FIND IT OUT!&quot;"/>
    <n v="1808"/>
    <n v="114"/>
    <s v="Domestic fiction (intermittent Gothic elements)"/>
    <x v="10"/>
  </r>
  <r>
    <s v="THE VEILED PROTECTRESS, OR, THE MYSTERIOUS MOTHER. A NOVEL"/>
    <n v="1819"/>
    <n v="115"/>
    <s v="Domestic fiction (intermittent Gothic effects)"/>
    <x v="10"/>
  </r>
  <r>
    <s v="THE MIDNIGHT GROAN, OR, THE SPECTRE OF THE CHAPEL"/>
    <n v="1808"/>
    <n v="116"/>
    <s v="Gothic bluebook (variable plagiarism from many Gothics)"/>
    <x v="3"/>
  </r>
  <r>
    <s v="THE DEMON OF SICILY"/>
    <n v="1807"/>
    <n v="117"/>
    <s v="Pure or high Gothic (monastic shocker, excessive natural and supernatural horror)"/>
    <x v="9"/>
  </r>
  <r>
    <s v="GRASVILLE ABBEY. A ROMANCE"/>
    <n v="1797"/>
    <n v="118"/>
    <s v="Pure or high Gothic (terror mode, in serialized form)"/>
    <x v="6"/>
  </r>
  <r>
    <s v="THEODOSIUS DE ZULVIN, THE MONK OF MADRID. A SPANISH TALE, DELINEATING VARIOUS TRAITS OF THE HUMAN MIND"/>
    <n v="1802"/>
    <n v="119"/>
    <s v="Pure or high Gothics (a multiple Gothic containing elements of several subspecies of Gothic fiction) "/>
    <x v="12"/>
  </r>
  <r>
    <s v="ZELUCO. VARIOUS VIEWS OF HUMAN NATURE, TAKEN FROM LIFE, AND MANNERS, FOREIGN AND DOMESTIC"/>
    <n v="1789"/>
    <n v="120"/>
    <s v="Novel of domestic sadism (titular character is a prototypical Gothic villain)"/>
    <x v="10"/>
  </r>
  <r>
    <s v="THE EPICUREAN. A TALE"/>
    <n v="1827"/>
    <n v="121"/>
    <s v="(not indexed)"/>
    <x v="5"/>
  </r>
  <r>
    <s v="THE HAUNTED CAVERN. A CALEDONIAN TALE"/>
    <n v="1796"/>
    <n v="122"/>
    <s v="Grotto Gothic (horror mode, elements of Gothified history)"/>
    <x v="11"/>
  </r>
  <r>
    <s v="THE MYSTERY OF THE BLACK TOWER. A ROMANCE"/>
    <n v="1796"/>
    <n v="123"/>
    <s v="Tower Gothic (elements of Gothified history)"/>
    <x v="11"/>
  </r>
  <r>
    <s v="ANECDOTES OF TWO WELL-KNOWN FAMILIES"/>
    <n v="1798"/>
    <n v="124"/>
    <s v="Gothic parody (some serious motifs mixed with satire on the Gothic heroine)"/>
    <x v="11"/>
  </r>
  <r>
    <s v="CASTLE OF WOLFENBACH. A GERMAN STORY"/>
    <n v="1793"/>
    <n v="125"/>
    <s v="Pure or high Gothic (Germanic and Schauerromantik elements, sham translation)"/>
    <x v="14"/>
  </r>
  <r>
    <s v="THE HISTORY OF MISS MEREDITH. A NOVEL"/>
    <n v="1790"/>
    <n v="126"/>
    <s v="(not indexed)"/>
    <x v="5"/>
  </r>
  <r>
    <s v="THE MYSTERIOUS WARNING. A GERMAN TALE"/>
    <n v="1796"/>
    <n v="127"/>
    <s v="Pure or high Gothic (terror mode, explained supernatural)"/>
    <x v="6"/>
  </r>
  <r>
    <s v="MORE GHOSTS!"/>
    <n v="1798"/>
    <n v="128"/>
    <s v="Pure or high Gothic (artificial terror, numerous elements of Gothic parody)"/>
    <x v="6"/>
  </r>
  <r>
    <s v="THE THREE BROTHERS. A ROMANCE"/>
    <n v="1803"/>
    <n v="129"/>
    <s v="Pure or high Gothic (elements of THE MONK, monster story, transformation motif)"/>
    <x v="12"/>
  </r>
  <r>
    <s v="ERNESTUS BERCHTOLD, OR, THE MODERN OEDIPUS. A TALE"/>
    <n v="1819"/>
    <n v="130"/>
    <s v="Natural Gothic horror (uses incest motif)"/>
    <x v="13"/>
  </r>
  <r>
    <s v="THE VAMPYRE. A TALE"/>
    <n v="1819"/>
    <n v="131"/>
    <s v="Prototypical Vampire Tale (Gothic characterization and scenery)"/>
    <x v="11"/>
  </r>
  <r>
    <s v="ROCHE-BLANCHE, OR, THE HUNTERS OF THE PYRENEES. A ROMANCE"/>
    <n v="1822"/>
    <n v="132"/>
    <s v="Gothified history"/>
    <x v="4"/>
  </r>
  <r>
    <s v="THE CASTLES OF ATHLIN AND DUNBAYNE"/>
    <n v="1789"/>
    <n v="133"/>
    <s v="Pure or high Gothic (terror mode)"/>
    <x v="6"/>
  </r>
  <r>
    <s v="GASTON DE BLONDEVILLE, OR, THE COURT OF HENRY III. KEEPING FESTIVAL IN ARDENNE"/>
    <n v="1826"/>
    <n v="134"/>
    <s v="Gothified history (authentic supernatural elements)"/>
    <x v="4"/>
  </r>
  <r>
    <s v="THE ITALIAN, OR, THE CONFESSIONAL OF THE BLACK PENITENTS. A ROMANCE"/>
    <n v="1797"/>
    <n v="135"/>
    <s v="Pure or high Gothic (terror and horror modes)"/>
    <x v="1"/>
  </r>
  <r>
    <s v="THE MYSTERIES OF UDOLPHO. A ROMANCE"/>
    <n v="1794"/>
    <n v="136"/>
    <s v="Pure or high Gothic (terror mode)"/>
    <x v="6"/>
  </r>
  <r>
    <s v="THE ROMANCE OF THE FOREST"/>
    <n v="1791"/>
    <n v="137"/>
    <s v="Pure or high Gothic (terror mode)"/>
    <x v="6"/>
  </r>
  <r>
    <s v="A SICILIAN ROMANCE"/>
    <n v="1790"/>
    <n v="138"/>
    <s v="Pure or high Gothic (terror mode)"/>
    <x v="6"/>
  </r>
  <r>
    <s v="MANFRONÉ, OR, THE ONE-HANDED MONK"/>
    <n v="1809"/>
    <n v="139"/>
    <s v="Pure or high Gothic (imitation of the &quot;first&quot; Mrs. Radcliffe)"/>
    <x v="12"/>
  </r>
  <r>
    <s v="THE EXILES, OR, MEMOIRS OF THE COUNT DE CRONSTADT"/>
    <n v="1788"/>
    <n v="140"/>
    <s v="Sentimental fiction (intermittent Gothic elements)"/>
    <x v="7"/>
  </r>
  <r>
    <s v="THE OLD ENGLISH BARON"/>
    <n v="1777"/>
    <n v="141"/>
    <s v="Gothified history (subdued supernatural and domesticated Gothic)"/>
    <x v="4"/>
  </r>
  <r>
    <s v="THE SCHOOL FOR WIDOWS. A NOVEL"/>
    <n v="1791"/>
    <n v="142"/>
    <s v="Sentimental fiction (intermittent Gothic elements)"/>
    <x v="7"/>
  </r>
  <r>
    <s v="THE TWO MENTORS. A MODERN STORY"/>
    <n v="1783"/>
    <n v="143"/>
    <s v="Sentimental fiction (intermittent Gothic elements)"/>
    <x v="7"/>
  </r>
  <r>
    <s v="THE MYSTERIOUS WANDERER"/>
    <n v="1807"/>
    <n v="144"/>
    <s v="Domestic fiction (has Gothic elements and bears a Gothic title)"/>
    <x v="10"/>
  </r>
  <r>
    <s v="VACENZA, OR, THE DANGERS OF CREDULITY"/>
    <n v="1792"/>
    <n v="145"/>
    <s v="Sentimentalized Gothic (uses the motif of the mysterious key)"/>
    <x v="7"/>
  </r>
  <r>
    <s v="A SUFFOLK TALE, OR, THE PERFIDIOUS GUARDIAN"/>
    <n v="1810"/>
    <n v="146"/>
    <s v="Domestic fiction (various Gothic elements)"/>
    <x v="10"/>
  </r>
  <r>
    <s v="BRIDAL OF DUNMORE, AND, LOST AND WON"/>
    <n v="1823"/>
    <n v="147"/>
    <s v="(not indexed)"/>
    <x v="5"/>
  </r>
  <r>
    <s v="THE CASTLE CHAPEL. A ROMANTIC TALE"/>
    <n v="1825"/>
    <n v="148"/>
    <s v="Semi-Domestic Gothic (Radcliffean scenery and elements)"/>
    <x v="10"/>
  </r>
  <r>
    <s v="THE CHILDREN OF THE ABBEY. A TALE"/>
    <n v="1796"/>
    <n v="149"/>
    <s v="Sentimentalized Gothic (intermittent Radcliffean elements)"/>
    <x v="7"/>
  </r>
  <r>
    <s v="CLERMONT. A TALE"/>
    <n v="1798"/>
    <n v="150"/>
    <s v="Pure or high Gothic (terror mode)"/>
    <x v="6"/>
  </r>
  <r>
    <s v="CONTRAST"/>
    <n v="1828"/>
    <n v="151"/>
    <s v="Sentimental fiction (residual or secondary Gothic elements)"/>
    <x v="7"/>
  </r>
  <r>
    <s v="THE DISCARDED SON, OR, HAUNT OF THE BANDITTI. A TALE"/>
    <n v="1807"/>
    <n v="152"/>
    <s v="Domestic Gothic (various terror elements)"/>
    <x v="10"/>
  </r>
  <r>
    <s v="THE MAID OF THE HAMLET. A TALE"/>
    <n v="1793"/>
    <n v="153"/>
    <s v="Sentimentalized Gothic (numerous Radcliffean echoes and elements)"/>
    <x v="7"/>
  </r>
  <r>
    <s v="NOCTURNAL VISIT. A TALE"/>
    <n v="1800"/>
    <n v="154"/>
    <s v="Domestic Gothic (numerous sentimental elements)"/>
    <x v="10"/>
  </r>
  <r>
    <s v="THE ROMANCE OF THE APPENNINES"/>
    <n v="1808"/>
    <n v="155"/>
    <s v="Rauberroman (Radcliffean and Shakespearean elements)"/>
    <x v="0"/>
  </r>
  <r>
    <s v="THE BALANCE OF COMFORT, OR, THE OLD MAID AND MARRIED WOMAN. A NOVEL"/>
    <n v="1816"/>
    <n v="156"/>
    <s v="(not indexed)"/>
    <x v="5"/>
  </r>
  <r>
    <s v="THE MARCHIONESS!!! OR, &quot;THE MATURED ENCHANTRESS&quot;"/>
    <n v="1813"/>
    <n v="157"/>
    <s v="Fake Gothic (a sentimental and social novel under a Gothic title)"/>
    <x v="11"/>
  </r>
  <r>
    <s v="KOENIGSMARK, THE ROBBER, OR, THE TERROR OF BOHEMIA"/>
    <n v="1801"/>
    <n v="158"/>
    <s v="(not indexed)"/>
    <x v="5"/>
  </r>
  <r>
    <s v="FALKNER. A NOVEL"/>
    <n v="1837"/>
    <n v="159"/>
    <s v="(not indexed)"/>
    <x v="5"/>
  </r>
  <r>
    <s v="THE FORTUNES OF PERKIN WARBECK. A ROMANCE"/>
    <n v="1830"/>
    <n v="160"/>
    <s v="Gothified history"/>
    <x v="4"/>
  </r>
  <r>
    <s v="FRANKENSTEIN, OR, THE MODERN PROMETHEUS"/>
    <n v="1818"/>
    <n v="161"/>
    <s v="Philosophical Gothic (sometimes categorized as primitive science fiction)"/>
    <x v="8"/>
  </r>
  <r>
    <s v="THE LAST MAN"/>
    <n v="1826"/>
    <n v="162"/>
    <s v="Apocalyptic Gothic (futuristic science fiction)"/>
    <x v="11"/>
  </r>
  <r>
    <s v="LODORE"/>
    <n v="1835"/>
    <n v="163"/>
    <s v="Domestic fiction (recessive Gothic traits)"/>
    <x v="10"/>
  </r>
  <r>
    <s v="MATHILDA"/>
    <n v="1819"/>
    <n v="164"/>
    <s v="(not indexed)"/>
    <x v="5"/>
  </r>
  <r>
    <s v="VALPERGA, OR, THE LIFE AND ADVENTURES OF CASTRUCCIO, PRINCE OF LUCCA"/>
    <n v="1823"/>
    <n v="165"/>
    <s v="Gothified history (uses the castle tyrant as its main character)"/>
    <x v="4"/>
  </r>
  <r>
    <s v="ST. IRVYNE, OR, THE ROSICRURIAN. A ROMANCE"/>
    <n v="1811"/>
    <n v="166"/>
    <s v="Pure or high Gothic (Schauerromantik features and characters)"/>
    <x v="14"/>
  </r>
  <r>
    <s v="ZASTROZZI. A ROMANCE"/>
    <n v="1810"/>
    <n v="167"/>
    <s v="Pure or high Gothic (Schauerromantik features and characters)"/>
    <x v="14"/>
  </r>
  <r>
    <s v="MARY JANE. A NOVEL"/>
    <n v="1800"/>
    <n v="168"/>
    <s v="Pure or high Gothic (elements of THE MONK's loathsome descriptions)"/>
    <x v="12"/>
  </r>
  <r>
    <s v="THE SON IN THE STORM. A TALE"/>
    <n v="1809"/>
    <n v="169"/>
    <s v="Domestic Gothic (apparitional visitations)"/>
    <x v="10"/>
  </r>
  <r>
    <s v="THE NOCTURNAL MINSTREL, OR, THE SPIRIT OF THE WOOD"/>
    <n v="1810"/>
    <n v="170"/>
    <s v="Pure or high Gothic (horrific medievalism, situations from Walpole and Reeve)"/>
    <x v="9"/>
  </r>
  <r>
    <s v="THE ORPHAN OF THE RHINE. A ROMANCE"/>
    <n v="1798"/>
    <n v="171"/>
    <s v="Pure or high Gothic (terror elements, Germanic elements and sublime topographies)"/>
    <x v="6"/>
  </r>
  <r>
    <s v="PYRENEAN BANDITTI. A ROMANCE"/>
    <n v="1811"/>
    <n v="172"/>
    <s v="Pure or high Gothic (Radcliffean imitation)"/>
    <x v="12"/>
  </r>
  <r>
    <s v="WHO'S THE MURDERER? OR, THE MYSTERY OF THE FOREST"/>
    <n v="1802"/>
    <n v="173"/>
    <s v="Pure or high Gothic (terror elements)"/>
    <x v="6"/>
  </r>
  <r>
    <s v="BAROZZI, OR, THE VENETIAN SORCERESS. A ROMANCE OF THE SIXTEENTH CENTURY"/>
    <n v="1815"/>
    <n v="174"/>
    <s v="Pure or high Gothic (terror-horror modes)"/>
    <x v="1"/>
  </r>
  <r>
    <s v="MARCHMONT. A NOVEL"/>
    <n v="1796"/>
    <n v="175"/>
    <s v="Sentimentalized Gothic (various Radcliffean devices and effects)"/>
    <x v="7"/>
  </r>
  <r>
    <s v="THE WANDERINGS OF WARWICK. A NOVEL"/>
    <n v="1794"/>
    <n v="176"/>
    <s v="(not indexed)"/>
    <x v="5"/>
  </r>
  <r>
    <s v="THE ADVENTURES OF FERDINAND COUNT FATHOM"/>
    <n v="1753"/>
    <n v="177"/>
    <s v="Picaresque fiction (several heavily pre-Gothic episodes)"/>
    <x v="11"/>
  </r>
  <r>
    <s v="THE CONFESSIONAL OF VALOMBRE. A ROMANCE"/>
    <n v="1812"/>
    <n v="178"/>
    <s v="Pure or high Gothic (imitation of THE ITALIAN, elements of the monastic shocker)"/>
    <x v="12"/>
  </r>
  <r>
    <s v="THE CORSAIR'S BRIDE. A LEGEND OF THE SIXTEENTH CENTURY"/>
    <n v="1830"/>
    <n v="179"/>
    <s v="Orientalized Gothic (Gothic passions but minimal terror and horror)"/>
    <x v="2"/>
  </r>
  <r>
    <s v="DI MONTRANZO, OR, THE NOVICE OF CORPUS DOMINI. A ROMANCE"/>
    <n v="1810"/>
    <n v="180"/>
    <s v="Pure or high Gothic (monastic shocker elements)"/>
    <x v="12"/>
  </r>
  <r>
    <s v="MADELINA. A TALE FOUNDED ON FACTS"/>
    <n v="1814"/>
    <n v="181"/>
    <s v="Sentimental Gothic (numerous spectral components, especially in the subplots)"/>
    <x v="7"/>
  </r>
  <r>
    <s v="MONTBRASIL ABBEY, OR, MATERNAL TRAITS. A TALE"/>
    <n v="1806"/>
    <n v="182"/>
    <s v="Sentimental Gothic (epistolary format, Radcliffean elements)"/>
    <x v="7"/>
  </r>
  <r>
    <s v="THE NUN OF SANTA MARIA DI TINDARO. A TALE"/>
    <n v="1818"/>
    <n v="183"/>
    <s v="Sentimental Gothic (no supernatural elements)"/>
    <x v="7"/>
  </r>
  <r>
    <s v="THE SIEGE OF KENILWORTH. AN HISTORICAL ROMANCE"/>
    <n v="1824"/>
    <n v="184"/>
    <s v="Gothified history (intermittent terror elements)"/>
    <x v="4"/>
  </r>
  <r>
    <s v="TREACHERY, OR, THE GRAVE OF ANTOINETTE"/>
    <n v="1815"/>
    <n v="185"/>
    <s v="Pure or high Gothic (natural terror)"/>
    <x v="13"/>
  </r>
  <r>
    <s v="MARGIANA, OR, WIDDRINGTON TOWER. A TALE OF THE FIFTEENTH CENTURY"/>
    <n v="1808"/>
    <n v="186"/>
    <s v="Gothified history (terror mode)"/>
    <x v="4"/>
  </r>
  <r>
    <s v="TALES OF THE DEAD"/>
    <n v="1813"/>
    <n v="187"/>
    <s v="(not indexed)"/>
    <x v="5"/>
  </r>
  <r>
    <s v="THE THREE GHOSTS OF THE FOREST. A TALE OF HORROR. AN ORIGINAL ROMANCE"/>
    <n v="1803"/>
    <n v="188"/>
    <s v="(not indexed)"/>
    <x v="5"/>
  </r>
  <r>
    <s v="ROSALIND DE TRACY"/>
    <n v="1798"/>
    <n v="189"/>
    <s v="Pure or high Gothic (terror mode)"/>
    <x v="6"/>
  </r>
  <r>
    <s v="DON RAPHAEL. A ROMANCE"/>
    <n v="1803"/>
    <n v="190"/>
    <s v="Pure or high Gothic (strains of horror, terror, and Schauerromantik effects)"/>
    <x v="12"/>
  </r>
  <r>
    <s v="THE HAUNTED CASTLE. A NORMAN ROMANCE"/>
    <n v="1794"/>
    <n v="191"/>
    <s v="Pure or high Gothic (imitation of THE CASTLE OF OTRANTO)"/>
    <x v="12"/>
  </r>
  <r>
    <s v="THEODORE CYPHON, OR, THE BENEVOLENT JEW"/>
    <n v="1796"/>
    <n v="192"/>
    <s v="Polemical fiction (numerous Gothic elements)"/>
    <x v="8"/>
  </r>
  <r>
    <s v="THE CASTLE OF OTRANTO"/>
    <n v="1764"/>
    <n v="193"/>
    <s v="Pure or high Gothic (first of the first Gothics and technical prototype)"/>
    <x v="12"/>
  </r>
  <r>
    <s v="NETLEY ABBEY. A GOTHIC STORY"/>
    <n v="1795"/>
    <n v="194"/>
    <s v="Pure or high Gothic (influence of THE CASTLE OF OTRANTO and Leland's LONGSWORD)"/>
    <x v="12"/>
  </r>
  <r>
    <s v="THE ADVANTAGES OF EDUCATION, OR, THE HISTORY OF MARIA WILLIAMS. A TALE FOR MISSES AND THEIR MAMMAS"/>
    <n v="1793"/>
    <n v="195"/>
    <s v="(not indexed)"/>
    <x v="5"/>
  </r>
  <r>
    <s v="THE REFUSAL. A NOVEL"/>
    <n v="1810"/>
    <n v="196"/>
    <s v="(not indexed)"/>
    <x v="5"/>
  </r>
  <r>
    <s v="RINGROVE, OR, OLD FASHIONED NOTIONS"/>
    <n v="1827"/>
    <n v="197"/>
    <s v="Domestic fiction (recessant Gothic traits)"/>
    <x v="10"/>
  </r>
  <r>
    <s v="THE KNIGHTS OF CALATRAVA, OR, DAYS OF CHIVALRY"/>
    <n v="1804"/>
    <n v="198"/>
    <s v="Gothic chapbook (compressed Gothified history)"/>
    <x v="3"/>
  </r>
  <r>
    <s v="THE SPECTRE OF LANMERE ABBEY, OR, THE MYSTERY OF THE BLUE AND SILVER BAG"/>
    <n v="1820"/>
    <n v="199"/>
    <s v="Pure or high Gothic (terror mode)"/>
    <x v="6"/>
  </r>
  <r>
    <s v="THE SPECTRES, OR, LORD OSWALD AND LADY ROSA &amp;C"/>
    <n v="1820"/>
    <n v="200"/>
    <s v="Gothic chapbook (Shauerromantik elements)"/>
    <x v="3"/>
  </r>
  <r>
    <s v="THE WATER SPECTRE, OR, AN BRTACH"/>
    <n v="1805"/>
    <n v="201"/>
    <s v="Gothic bluebook"/>
    <x v="3"/>
  </r>
  <r>
    <s v="ZITTAW THE CRUEL, OR, THE WOODMAN'S DAUGHTER. A POLISH ROMANCE"/>
    <s v="n.d."/>
    <n v="202"/>
    <s v="Gothic chapbook"/>
    <x v="3"/>
  </r>
  <r>
    <s v="JULIA. A NOVEL, INTERSPERSED WITH SOME POETICAL PIECES"/>
    <n v="1790"/>
    <n v="203"/>
    <s v="(not indexed)"/>
    <x v="5"/>
  </r>
  <r>
    <s v="FITZMAURICE"/>
    <n v="1800"/>
    <n v="204"/>
    <s v="(not indexed)"/>
    <x v="5"/>
  </r>
  <r>
    <s v="THE WORLD WE LIVE IN. A NOVEL"/>
    <n v="1804"/>
    <n v="205"/>
    <s v="Domestic fiction (digressive Gothic tendencies)"/>
    <x v="10"/>
  </r>
  <r>
    <s v="THE HAUNTED PALACE, OR, THE HORRORS OF VENTOLIENE. A ROMANCE."/>
    <n v="1801"/>
    <n v="206"/>
    <s v="Pure or high Gothic (horror mode)"/>
    <x v="9"/>
  </r>
  <r>
    <s v="THE ROMANCE OF SMYRNA, OR, THE PREDICTIONS FULFILLED!!!"/>
    <n v="1801"/>
    <n v="207"/>
    <s v="Pure or high Gothic (horror mode)"/>
    <x v="9"/>
  </r>
  <r>
    <s v="THE LAST INDIAN, OR, CLIFFORD PRIORY"/>
    <n v="1799"/>
    <n v="208"/>
    <s v="Pure or high Gothic (Radcliffean elements)"/>
    <x v="12"/>
  </r>
  <r>
    <m/>
    <m/>
    <m/>
    <m/>
    <x v="5"/>
  </r>
  <r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20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E1:I32" firstHeaderRow="1" firstDataRow="2" firstDataCol="1"/>
  <pivotFields count="6">
    <pivotField axis="axisCol" showAll="0">
      <items count="5">
        <item x="1"/>
        <item x="0"/>
        <item x="2"/>
        <item h="1" x="3"/>
        <item t="default"/>
      </items>
    </pivotField>
    <pivotField dataField="1" showAll="0">
      <items count="209">
        <item x="1"/>
        <item x="112"/>
        <item x="136"/>
        <item x="144"/>
        <item x="8"/>
        <item x="52"/>
        <item x="81"/>
        <item x="54"/>
        <item x="39"/>
        <item x="28"/>
        <item x="122"/>
        <item x="67"/>
        <item x="76"/>
        <item x="84"/>
        <item x="172"/>
        <item x="145"/>
        <item x="5"/>
        <item x="123"/>
        <item x="14"/>
        <item x="148"/>
        <item x="34"/>
        <item x="149"/>
        <item x="17"/>
        <item x="110"/>
        <item x="51"/>
        <item x="178"/>
        <item x="188"/>
        <item x="62"/>
        <item x="6"/>
        <item x="128"/>
        <item x="29"/>
        <item x="157"/>
        <item x="106"/>
        <item x="19"/>
        <item x="44"/>
        <item x="96"/>
        <item x="70"/>
        <item x="202"/>
        <item x="48"/>
        <item x="159"/>
        <item x="132"/>
        <item x="82"/>
        <item x="74"/>
        <item x="83"/>
        <item x="116"/>
        <item x="101"/>
        <item x="20"/>
        <item x="58"/>
        <item x="85"/>
        <item x="40"/>
        <item x="201"/>
        <item x="41"/>
        <item x="156"/>
        <item x="11"/>
        <item x="42"/>
        <item x="161"/>
        <item x="94"/>
        <item x="179"/>
        <item x="80"/>
        <item x="137"/>
        <item x="173"/>
        <item x="184"/>
        <item x="12"/>
        <item x="166"/>
        <item x="162"/>
        <item x="107"/>
        <item x="111"/>
        <item x="60"/>
        <item x="180"/>
        <item x="126"/>
        <item x="93"/>
        <item x="88"/>
        <item x="192"/>
        <item x="152"/>
        <item x="61"/>
        <item x="170"/>
        <item x="75"/>
        <item x="195"/>
        <item x="130"/>
        <item x="23"/>
        <item x="187"/>
        <item x="45"/>
        <item x="18"/>
        <item x="46"/>
        <item x="33"/>
        <item x="38"/>
        <item x="13"/>
        <item x="25"/>
        <item x="31"/>
        <item x="164"/>
        <item x="49"/>
        <item x="64"/>
        <item x="26"/>
        <item x="99"/>
        <item x="185"/>
        <item x="73"/>
        <item x="79"/>
        <item x="193"/>
        <item x="175"/>
        <item x="105"/>
        <item x="53"/>
        <item x="154"/>
        <item x="0"/>
        <item x="3"/>
        <item x="95"/>
        <item x="69"/>
        <item x="146"/>
        <item x="191"/>
        <item x="131"/>
        <item x="16"/>
        <item x="147"/>
        <item x="176"/>
        <item x="177"/>
        <item x="57"/>
        <item x="103"/>
        <item x="115"/>
        <item x="150"/>
        <item x="119"/>
        <item x="138"/>
        <item x="63"/>
        <item x="7"/>
        <item x="59"/>
        <item x="158"/>
        <item x="189"/>
        <item x="120"/>
        <item x="204"/>
        <item x="27"/>
        <item x="43"/>
        <item x="124"/>
        <item x="15"/>
        <item x="77"/>
        <item x="72"/>
        <item x="102"/>
        <item x="90"/>
        <item x="104"/>
        <item x="97"/>
        <item x="21"/>
        <item x="133"/>
        <item x="196"/>
        <item x="206"/>
        <item x="160"/>
        <item x="35"/>
        <item x="151"/>
        <item x="155"/>
        <item x="86"/>
        <item x="114"/>
        <item x="108"/>
        <item x="30"/>
        <item x="98"/>
        <item x="134"/>
        <item x="87"/>
        <item x="4"/>
        <item x="22"/>
        <item x="142"/>
        <item x="125"/>
        <item x="121"/>
        <item x="47"/>
        <item x="78"/>
        <item x="168"/>
        <item x="181"/>
        <item x="139"/>
        <item x="169"/>
        <item x="36"/>
        <item x="65"/>
        <item x="55"/>
        <item x="91"/>
        <item x="71"/>
        <item x="194"/>
        <item x="205"/>
        <item x="153"/>
        <item x="135"/>
        <item x="140"/>
        <item x="182"/>
        <item x="10"/>
        <item x="24"/>
        <item x="167"/>
        <item x="92"/>
        <item x="197"/>
        <item x="198"/>
        <item x="127"/>
        <item x="186"/>
        <item x="66"/>
        <item x="141"/>
        <item x="89"/>
        <item x="129"/>
        <item x="113"/>
        <item x="174"/>
        <item x="32"/>
        <item x="199"/>
        <item x="109"/>
        <item x="9"/>
        <item x="100"/>
        <item x="56"/>
        <item x="203"/>
        <item x="190"/>
        <item x="117"/>
        <item x="50"/>
        <item x="183"/>
        <item x="143"/>
        <item x="163"/>
        <item x="2"/>
        <item x="68"/>
        <item x="171"/>
        <item x="165"/>
        <item x="118"/>
        <item x="200"/>
        <item x="37"/>
        <item x="207"/>
        <item t="default"/>
      </items>
    </pivotField>
    <pivotField showAll="0"/>
    <pivotField showAll="0"/>
    <pivotField showAll="0">
      <items count="135">
        <item x="6"/>
        <item x="103"/>
        <item x="24"/>
        <item x="56"/>
        <item x="40"/>
        <item x="13"/>
        <item x="131"/>
        <item x="91"/>
        <item x="71"/>
        <item x="70"/>
        <item x="128"/>
        <item x="104"/>
        <item x="63"/>
        <item x="67"/>
        <item x="93"/>
        <item x="41"/>
        <item x="108"/>
        <item x="18"/>
        <item x="48"/>
        <item x="99"/>
        <item x="68"/>
        <item x="39"/>
        <item x="17"/>
        <item x="25"/>
        <item x="97"/>
        <item x="34"/>
        <item x="101"/>
        <item x="20"/>
        <item x="60"/>
        <item x="130"/>
        <item x="72"/>
        <item x="3"/>
        <item x="22"/>
        <item x="129"/>
        <item x="61"/>
        <item x="12"/>
        <item x="79"/>
        <item x="27"/>
        <item x="0"/>
        <item x="50"/>
        <item x="7"/>
        <item x="35"/>
        <item x="86"/>
        <item x="23"/>
        <item x="57"/>
        <item x="121"/>
        <item x="37"/>
        <item x="45"/>
        <item x="33"/>
        <item x="21"/>
        <item x="90"/>
        <item x="55"/>
        <item x="4"/>
        <item x="64"/>
        <item x="105"/>
        <item x="11"/>
        <item x="77"/>
        <item x="31"/>
        <item x="30"/>
        <item x="84"/>
        <item x="54"/>
        <item x="76"/>
        <item x="36"/>
        <item x="26"/>
        <item x="116"/>
        <item x="2"/>
        <item x="49"/>
        <item x="9"/>
        <item x="102"/>
        <item x="114"/>
        <item x="125"/>
        <item x="62"/>
        <item x="85"/>
        <item x="52"/>
        <item x="65"/>
        <item x="82"/>
        <item x="69"/>
        <item x="83"/>
        <item x="107"/>
        <item x="126"/>
        <item x="80"/>
        <item x="109"/>
        <item x="10"/>
        <item x="1"/>
        <item x="59"/>
        <item x="88"/>
        <item x="124"/>
        <item x="115"/>
        <item x="47"/>
        <item x="127"/>
        <item x="117"/>
        <item x="42"/>
        <item x="73"/>
        <item x="122"/>
        <item x="38"/>
        <item x="51"/>
        <item x="132"/>
        <item x="111"/>
        <item x="46"/>
        <item x="106"/>
        <item x="123"/>
        <item x="87"/>
        <item x="110"/>
        <item x="112"/>
        <item x="81"/>
        <item x="19"/>
        <item x="74"/>
        <item x="66"/>
        <item x="5"/>
        <item x="16"/>
        <item x="53"/>
        <item x="29"/>
        <item x="43"/>
        <item x="75"/>
        <item x="100"/>
        <item x="58"/>
        <item x="28"/>
        <item x="94"/>
        <item x="89"/>
        <item x="32"/>
        <item x="96"/>
        <item x="8"/>
        <item x="14"/>
        <item x="119"/>
        <item x="120"/>
        <item x="118"/>
        <item x="15"/>
        <item x="44"/>
        <item x="95"/>
        <item x="98"/>
        <item x="92"/>
        <item x="113"/>
        <item x="78"/>
        <item x="133"/>
        <item t="default"/>
      </items>
    </pivotField>
    <pivotField axis="axisRow" showAll="0">
      <items count="30">
        <item x="11"/>
        <item x="27"/>
        <item x="3"/>
        <item x="10"/>
        <item x="16"/>
        <item x="26"/>
        <item x="13"/>
        <item x="22"/>
        <item x="20"/>
        <item x="1"/>
        <item x="9"/>
        <item x="19"/>
        <item x="6"/>
        <item x="15"/>
        <item x="4"/>
        <item x="18"/>
        <item x="17"/>
        <item x="2"/>
        <item x="24"/>
        <item x="8"/>
        <item x="28"/>
        <item x="12"/>
        <item x="0"/>
        <item x="21"/>
        <item x="14"/>
        <item x="7"/>
        <item x="23"/>
        <item x="25"/>
        <item x="5"/>
        <item t="default"/>
      </items>
    </pivotField>
  </pivotFields>
  <rowFields count="1">
    <field x="5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Title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20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E34:F51" firstHeaderRow="2" firstDataRow="2" firstDataCol="1"/>
  <pivotFields count="5">
    <pivotField dataField="1" showAll="0"/>
    <pivotField showAll="0"/>
    <pivotField showAll="0"/>
    <pivotField showAll="0"/>
    <pivotField axis="axisRow" showAll="0">
      <items count="33">
        <item x="5"/>
        <item x="10"/>
        <item x="6"/>
        <item x="4"/>
        <item x="12"/>
        <item x="7"/>
        <item x="3"/>
        <item x="11"/>
        <item x="1"/>
        <item x="9"/>
        <item x="13"/>
        <item x="14"/>
        <item x="8"/>
        <item x="2"/>
        <item x="0"/>
        <item m="1" x="23"/>
        <item m="1" x="15"/>
        <item m="1" x="16"/>
        <item m="1" x="20"/>
        <item m="1" x="31"/>
        <item m="1" x="27"/>
        <item m="1" x="22"/>
        <item m="1" x="21"/>
        <item m="1" x="19"/>
        <item m="1" x="24"/>
        <item m="1" x="28"/>
        <item m="1" x="30"/>
        <item m="1" x="25"/>
        <item m="1" x="18"/>
        <item m="1" x="29"/>
        <item m="1" x="17"/>
        <item m="1" x="26"/>
        <item t="default"/>
      </items>
    </pivotField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Title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20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1:B137" firstHeaderRow="2" firstDataRow="2" firstDataCol="1"/>
  <pivotFields count="5">
    <pivotField dataField="1" showAll="0" countASubtotal="1">
      <items count="5">
        <item x="1"/>
        <item x="0"/>
        <item x="2"/>
        <item x="3"/>
        <item t="countA"/>
      </items>
    </pivotField>
    <pivotField showAll="0"/>
    <pivotField showAll="0"/>
    <pivotField showAll="0"/>
    <pivotField axis="axisRow" showAll="0">
      <items count="135">
        <item x="6"/>
        <item x="103"/>
        <item x="24"/>
        <item x="56"/>
        <item x="40"/>
        <item x="13"/>
        <item x="131"/>
        <item x="91"/>
        <item x="71"/>
        <item x="70"/>
        <item x="128"/>
        <item x="104"/>
        <item x="63"/>
        <item x="67"/>
        <item x="93"/>
        <item x="41"/>
        <item x="108"/>
        <item x="18"/>
        <item x="48"/>
        <item x="99"/>
        <item x="68"/>
        <item x="39"/>
        <item x="17"/>
        <item x="25"/>
        <item x="97"/>
        <item x="34"/>
        <item x="101"/>
        <item x="20"/>
        <item x="60"/>
        <item x="130"/>
        <item x="72"/>
        <item x="3"/>
        <item x="22"/>
        <item x="129"/>
        <item x="61"/>
        <item x="12"/>
        <item x="79"/>
        <item x="27"/>
        <item x="0"/>
        <item x="50"/>
        <item x="7"/>
        <item x="35"/>
        <item x="86"/>
        <item x="23"/>
        <item x="57"/>
        <item x="121"/>
        <item x="37"/>
        <item x="45"/>
        <item x="33"/>
        <item x="21"/>
        <item x="90"/>
        <item x="55"/>
        <item x="4"/>
        <item x="64"/>
        <item x="105"/>
        <item x="11"/>
        <item x="77"/>
        <item x="31"/>
        <item x="30"/>
        <item x="84"/>
        <item x="54"/>
        <item x="76"/>
        <item x="36"/>
        <item x="26"/>
        <item x="116"/>
        <item x="2"/>
        <item x="49"/>
        <item x="9"/>
        <item x="102"/>
        <item x="114"/>
        <item x="125"/>
        <item x="62"/>
        <item x="85"/>
        <item x="52"/>
        <item x="65"/>
        <item x="82"/>
        <item x="69"/>
        <item x="83"/>
        <item x="107"/>
        <item x="126"/>
        <item x="80"/>
        <item x="109"/>
        <item x="10"/>
        <item x="1"/>
        <item x="59"/>
        <item x="88"/>
        <item x="124"/>
        <item x="115"/>
        <item x="47"/>
        <item x="127"/>
        <item x="117"/>
        <item x="42"/>
        <item x="73"/>
        <item x="122"/>
        <item x="38"/>
        <item x="51"/>
        <item x="132"/>
        <item x="111"/>
        <item x="46"/>
        <item x="106"/>
        <item x="123"/>
        <item x="87"/>
        <item x="110"/>
        <item x="112"/>
        <item x="81"/>
        <item x="19"/>
        <item x="74"/>
        <item x="66"/>
        <item x="5"/>
        <item x="16"/>
        <item x="53"/>
        <item x="29"/>
        <item x="43"/>
        <item x="75"/>
        <item x="100"/>
        <item x="58"/>
        <item x="28"/>
        <item x="94"/>
        <item x="89"/>
        <item x="32"/>
        <item x="96"/>
        <item x="8"/>
        <item x="14"/>
        <item x="119"/>
        <item x="120"/>
        <item x="118"/>
        <item x="15"/>
        <item x="44"/>
        <item x="95"/>
        <item x="98"/>
        <item x="92"/>
        <item x="113"/>
        <item x="78"/>
        <item x="133"/>
        <item t="default"/>
      </items>
    </pivotField>
  </pivotFields>
  <rowFields count="1">
    <field x="4"/>
  </rowFields>
  <rowItems count="1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 t="grand">
      <x/>
    </i>
  </rowItems>
  <colItems count="1">
    <i/>
  </colItems>
  <dataFields count="1">
    <dataField name="Gothics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20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1:B11" firstHeaderRow="2" firstDataRow="2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">
        <item x="4"/>
        <item x="6"/>
        <item x="0"/>
        <item m="1" x="14"/>
        <item m="1" x="16"/>
        <item m="1" x="10"/>
        <item m="1" x="15"/>
        <item m="1" x="8"/>
        <item m="1" x="17"/>
        <item m="1" x="9"/>
        <item m="1" x="11"/>
        <item m="1" x="12"/>
        <item m="1" x="18"/>
        <item m="1" x="20"/>
        <item m="1" x="13"/>
        <item x="2"/>
        <item x="3"/>
        <item x="1"/>
        <item m="1" x="19"/>
        <item x="5"/>
        <item x="7"/>
        <item t="default"/>
      </items>
    </pivotField>
  </pivotFields>
  <rowFields count="1">
    <field x="19"/>
  </rowFields>
  <rowItems count="9">
    <i>
      <x/>
    </i>
    <i>
      <x v="1"/>
    </i>
    <i>
      <x v="2"/>
    </i>
    <i>
      <x v="15"/>
    </i>
    <i>
      <x v="16"/>
    </i>
    <i>
      <x v="17"/>
    </i>
    <i>
      <x v="19"/>
    </i>
    <i>
      <x v="20"/>
    </i>
    <i t="grand">
      <x/>
    </i>
  </rowItems>
  <colItems count="1">
    <i/>
  </colItems>
  <dataFields count="1">
    <dataField name="Count of Gender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19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D23" firstHeaderRow="1" firstDataRow="2" firstDataCol="1"/>
  <pivotFields count="5">
    <pivotField axis="axisRow" showAll="0">
      <items count="22">
        <item x="2"/>
        <item x="15"/>
        <item x="17"/>
        <item x="4"/>
        <item x="3"/>
        <item x="12"/>
        <item x="0"/>
        <item x="19"/>
        <item x="10"/>
        <item x="16"/>
        <item x="18"/>
        <item x="7"/>
        <item x="9"/>
        <item x="5"/>
        <item x="14"/>
        <item x="8"/>
        <item x="11"/>
        <item x="13"/>
        <item x="6"/>
        <item h="1" x="1"/>
        <item h="1" x="20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/>
    <pivotField dataField="1" showAll="0"/>
    <pivotField axis="axisCol" showAll="0">
      <items count="5">
        <item x="1"/>
        <item x="0"/>
        <item h="1" x="2"/>
        <item h="1" x="3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Author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19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F3:I11" firstHeaderRow="1" firstDataRow="2" firstDataCol="1" rowPageCount="1" colPageCount="1"/>
  <pivotFields count="5">
    <pivotField axis="axisRow" showAll="0">
      <items count="22">
        <item x="2"/>
        <item x="15"/>
        <item x="17"/>
        <item x="4"/>
        <item x="3"/>
        <item x="12"/>
        <item x="0"/>
        <item x="19"/>
        <item x="10"/>
        <item x="16"/>
        <item x="18"/>
        <item x="7"/>
        <item x="9"/>
        <item x="5"/>
        <item x="14"/>
        <item x="8"/>
        <item x="11"/>
        <item x="13"/>
        <item x="6"/>
        <item x="1"/>
        <item x="20"/>
        <item t="default"/>
      </items>
    </pivotField>
    <pivotField axis="axisPage" multipleItemSelectionAllowed="1" showAll="0">
      <items count="5">
        <item h="1" x="2"/>
        <item h="1" x="1"/>
        <item x="0"/>
        <item h="1" x="3"/>
        <item t="default"/>
      </items>
    </pivotField>
    <pivotField showAll="0"/>
    <pivotField dataField="1" showAll="0"/>
    <pivotField axis="axisCol" showAll="0">
      <items count="5">
        <item x="1"/>
        <item x="0"/>
        <item h="1" x="2"/>
        <item h="1" x="3"/>
        <item t="default"/>
      </items>
    </pivotField>
  </pivotFields>
  <rowFields count="1">
    <field x="0"/>
  </rowFields>
  <rowItems count="7">
    <i>
      <x/>
    </i>
    <i>
      <x v="3"/>
    </i>
    <i>
      <x v="6"/>
    </i>
    <i>
      <x v="13"/>
    </i>
    <i>
      <x v="16"/>
    </i>
    <i>
      <x v="17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Author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terature.proquest.com.ezproxy.library.uvic.ca/searchFulltext.do?id=Z001579489&amp;divLevel=0&amp;area=Prose&amp;DurUrl=Yes&amp;forward=textsFT&amp;queryType=findWor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pivotTable" Target="../pivotTables/pivotTable6.xm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251"/>
  <sheetViews>
    <sheetView tabSelected="1" workbookViewId="0">
      <pane xSplit="6" ySplit="1" topLeftCell="G34" activePane="bottomRight" state="frozen"/>
      <selection pane="topRight" activeCell="F1" sqref="F1"/>
      <selection pane="bottomLeft" activeCell="A2" sqref="A2"/>
      <selection pane="bottomRight" activeCell="H60" sqref="H60"/>
    </sheetView>
  </sheetViews>
  <sheetFormatPr baseColWidth="10" defaultRowHeight="15" x14ac:dyDescent="0"/>
  <cols>
    <col min="1" max="1" width="4.33203125" style="3" customWidth="1"/>
    <col min="2" max="2" width="13.33203125" style="3" customWidth="1"/>
    <col min="3" max="3" width="8.6640625" style="6" customWidth="1"/>
    <col min="4" max="4" width="20.83203125" style="3" customWidth="1"/>
    <col min="5" max="5" width="6.33203125" style="4" customWidth="1"/>
    <col min="6" max="6" width="4" style="18" customWidth="1"/>
    <col min="7" max="7" width="7.1640625" style="59" customWidth="1"/>
    <col min="8" max="8" width="38.33203125" style="37" customWidth="1"/>
    <col min="9" max="9" width="23.6640625" style="45" customWidth="1"/>
    <col min="10" max="10" width="7.5" style="37" customWidth="1"/>
    <col min="11" max="11" width="4.5" style="23" customWidth="1"/>
    <col min="12" max="12" width="8.1640625" style="23" customWidth="1"/>
    <col min="13" max="13" width="6.6640625" style="23" customWidth="1"/>
    <col min="14" max="14" width="6.5" style="23" customWidth="1"/>
    <col min="15" max="15" width="8.5" style="23" customWidth="1"/>
    <col min="16" max="16" width="10.33203125" style="23" customWidth="1"/>
    <col min="17" max="17" width="7.6640625" style="23" customWidth="1"/>
    <col min="18" max="19" width="8.33203125" style="23" customWidth="1"/>
    <col min="20" max="20" width="6" style="23" customWidth="1"/>
    <col min="21" max="21" width="6.83203125" style="23" customWidth="1"/>
    <col min="22" max="24" width="6.6640625" style="23" customWidth="1"/>
    <col min="25" max="25" width="8.33203125" style="18" customWidth="1"/>
    <col min="26" max="26" width="8.83203125" style="41" customWidth="1"/>
    <col min="27" max="27" width="4.5" style="23" customWidth="1"/>
    <col min="28" max="28" width="5.6640625" style="23" customWidth="1"/>
    <col min="29" max="29" width="4.83203125" style="23" customWidth="1"/>
    <col min="30" max="30" width="4.5" style="19" customWidth="1"/>
    <col min="31" max="31" width="5.5" style="23" customWidth="1"/>
    <col min="32" max="33" width="5.6640625" style="23" customWidth="1"/>
    <col min="34" max="34" width="4.83203125" style="23" customWidth="1"/>
    <col min="35" max="35" width="9.1640625" style="23" customWidth="1"/>
    <col min="36" max="36" width="4.5" style="19" customWidth="1"/>
    <col min="37" max="37" width="5.83203125" style="23" customWidth="1"/>
    <col min="38" max="39" width="5.6640625" style="23" customWidth="1"/>
    <col min="40" max="40" width="4.83203125" style="23" customWidth="1"/>
    <col min="41" max="41" width="8.83203125" style="23" customWidth="1"/>
    <col min="42" max="42" width="4.5" style="19" customWidth="1"/>
    <col min="43" max="45" width="5.6640625" style="23" customWidth="1"/>
    <col min="46" max="46" width="4.83203125" style="23" customWidth="1"/>
    <col min="47" max="47" width="4.5" style="19" customWidth="1"/>
    <col min="48" max="50" width="5.6640625" style="23" customWidth="1"/>
    <col min="51" max="56" width="4.83203125" style="23" customWidth="1"/>
    <col min="57" max="57" width="6.5" style="37" customWidth="1"/>
    <col min="58" max="58" width="3.83203125" style="3" customWidth="1"/>
    <col min="59" max="59" width="4.83203125" style="3" customWidth="1"/>
    <col min="60" max="60" width="7.6640625" style="3" customWidth="1"/>
    <col min="61" max="61" width="8.83203125" style="19" customWidth="1"/>
    <col min="62" max="62" width="6.33203125" style="3" customWidth="1"/>
    <col min="63" max="63" width="4.83203125" style="3" customWidth="1"/>
    <col min="64" max="64" width="6.5" style="20" customWidth="1"/>
    <col min="65" max="65" width="8.5" style="21" customWidth="1"/>
    <col min="66" max="66" width="7.5" style="3" customWidth="1"/>
    <col min="67" max="67" width="10.83203125" style="19"/>
    <col min="68" max="68" width="5" style="19" customWidth="1"/>
    <col min="69" max="69" width="9.33203125" style="23" customWidth="1"/>
    <col min="70" max="70" width="5" style="23" customWidth="1"/>
    <col min="71" max="71" width="11.1640625" style="20" customWidth="1"/>
    <col min="72" max="72" width="10.83203125" style="3"/>
    <col min="73" max="73" width="17.33203125" style="21" customWidth="1"/>
    <col min="74" max="74" width="5.33203125" style="21" customWidth="1"/>
    <col min="75" max="75" width="15.6640625" style="21" customWidth="1"/>
    <col min="76" max="76" width="9.1640625" style="3" customWidth="1"/>
    <col min="77" max="77" width="3.6640625" style="3" customWidth="1"/>
    <col min="78" max="78" width="4.83203125" style="3" customWidth="1"/>
    <col min="79" max="79" width="7.5" style="20" customWidth="1"/>
    <col min="80" max="80" width="11.33203125" style="3" customWidth="1"/>
    <col min="81" max="81" width="8.83203125" style="3" customWidth="1"/>
    <col min="82" max="82" width="4.6640625" style="3" customWidth="1"/>
    <col min="83" max="83" width="6.6640625" style="20" customWidth="1"/>
    <col min="84" max="84" width="7.5" style="3" customWidth="1"/>
    <col min="85" max="85" width="5.6640625" style="3" customWidth="1"/>
    <col min="86" max="86" width="6" style="3" customWidth="1"/>
    <col min="87" max="87" width="6.1640625" style="20" customWidth="1"/>
    <col min="88" max="88" width="6.33203125" style="21" customWidth="1"/>
    <col min="89" max="89" width="19.33203125" style="3" customWidth="1"/>
    <col min="90" max="90" width="4.6640625" style="3" customWidth="1"/>
    <col min="91" max="91" width="6.33203125" style="3" customWidth="1"/>
    <col min="92" max="92" width="6.33203125" style="20" customWidth="1"/>
    <col min="93" max="93" width="5.6640625" style="3" customWidth="1"/>
    <col min="94" max="94" width="8.83203125" style="3" customWidth="1"/>
    <col min="95" max="95" width="10.5" style="3" customWidth="1"/>
    <col min="96" max="96" width="3.5" style="3" customWidth="1"/>
    <col min="97" max="97" width="11.6640625" style="20" customWidth="1"/>
    <col min="98" max="98" width="9.1640625" style="3" customWidth="1"/>
    <col min="99" max="100" width="7" style="3" customWidth="1"/>
    <col min="101" max="101" width="6.33203125" style="3" customWidth="1"/>
    <col min="102" max="102" width="7.6640625" style="3" customWidth="1"/>
    <col min="103" max="103" width="10.83203125" style="21"/>
    <col min="104" max="104" width="15.1640625" style="3" customWidth="1"/>
    <col min="105" max="105" width="10.83203125" style="21"/>
    <col min="106" max="106" width="5.33203125" style="3" customWidth="1"/>
    <col min="107" max="107" width="11.33203125" style="3" customWidth="1"/>
    <col min="108" max="108" width="7.5" style="3" customWidth="1"/>
    <col min="109" max="109" width="7.6640625" style="3" customWidth="1"/>
    <col min="110" max="110" width="11" style="3" customWidth="1"/>
    <col min="111" max="111" width="6.83203125" style="21" customWidth="1"/>
    <col min="112" max="112" width="8.83203125" style="21" customWidth="1"/>
    <col min="113" max="113" width="9.83203125" style="3" customWidth="1"/>
    <col min="114" max="114" width="9" style="3" customWidth="1"/>
    <col min="115" max="115" width="7.33203125" style="3" customWidth="1"/>
    <col min="116" max="116" width="7" style="3" customWidth="1"/>
    <col min="117" max="117" width="9.5" style="21" customWidth="1"/>
    <col min="118" max="118" width="7" style="3" customWidth="1"/>
    <col min="119" max="119" width="6.1640625" style="3" customWidth="1"/>
    <col min="120" max="120" width="4.6640625" style="3" customWidth="1"/>
    <col min="121" max="121" width="6.5" style="3" customWidth="1"/>
    <col min="122" max="122" width="5.6640625" style="21" customWidth="1"/>
    <col min="123" max="123" width="3.5" style="3" customWidth="1"/>
    <col min="124" max="124" width="10.5" style="21" customWidth="1"/>
    <col min="125" max="126" width="5.33203125" style="21" customWidth="1"/>
    <col min="127" max="127" width="17.1640625" style="21" customWidth="1"/>
    <col min="128" max="128" width="18.33203125" style="21" customWidth="1"/>
    <col min="129" max="129" width="10.83203125" style="3"/>
    <col min="130" max="130" width="14.6640625" style="21" customWidth="1"/>
    <col min="131" max="131" width="6.33203125" style="3" customWidth="1"/>
    <col min="132" max="132" width="5.6640625" style="3" customWidth="1"/>
    <col min="133" max="133" width="6.1640625" style="3" customWidth="1"/>
    <col min="134" max="134" width="13" style="3" customWidth="1"/>
    <col min="135" max="135" width="10.83203125" style="21"/>
    <col min="136" max="136" width="5.33203125" style="21" customWidth="1"/>
    <col min="137" max="137" width="8.83203125" style="3" customWidth="1"/>
    <col min="138" max="138" width="8.6640625" style="3" customWidth="1"/>
    <col min="139" max="139" width="12" style="3" customWidth="1"/>
    <col min="140" max="140" width="6.33203125" style="3" customWidth="1"/>
    <col min="141" max="141" width="8" style="21" customWidth="1"/>
    <col min="142" max="142" width="9.1640625" style="3" customWidth="1"/>
    <col min="143" max="143" width="9.5" style="21" customWidth="1"/>
    <col min="144" max="144" width="5.33203125" style="3" customWidth="1"/>
    <col min="145" max="145" width="7" style="19" customWidth="1"/>
    <col min="146" max="146" width="6.33203125" style="3" customWidth="1"/>
    <col min="147" max="147" width="8.1640625" style="3" customWidth="1"/>
    <col min="148" max="149" width="9.33203125" style="3" customWidth="1"/>
    <col min="150" max="150" width="9" style="3" customWidth="1"/>
    <col min="151" max="151" width="8.33203125" style="3" customWidth="1"/>
    <col min="152" max="152" width="7.6640625" style="3" customWidth="1"/>
    <col min="153" max="153" width="9.33203125" style="3" customWidth="1"/>
    <col min="154" max="154" width="8.33203125" style="3" customWidth="1"/>
    <col min="155" max="155" width="14.6640625" style="3" customWidth="1"/>
    <col min="156" max="156" width="9.6640625" style="21" customWidth="1"/>
    <col min="157" max="157" width="4" style="19" customWidth="1"/>
    <col min="158" max="158" width="5.6640625" style="3" customWidth="1"/>
    <col min="159" max="159" width="8" style="3" customWidth="1"/>
    <col min="160" max="160" width="7.83203125" style="21" customWidth="1"/>
    <col min="161" max="161" width="19.6640625" style="3" customWidth="1"/>
    <col min="162" max="162" width="12.33203125" style="21" customWidth="1"/>
    <col min="163" max="163" width="6.83203125" style="21" customWidth="1"/>
    <col min="164" max="164" width="6.1640625" style="3" customWidth="1"/>
    <col min="165" max="165" width="7.1640625" style="21" customWidth="1"/>
    <col min="166" max="166" width="12.1640625" style="21" customWidth="1"/>
    <col min="167" max="167" width="10.83203125" style="21"/>
    <col min="168" max="168" width="12.5" style="3" customWidth="1"/>
    <col min="169" max="169" width="5.83203125" style="3" customWidth="1"/>
    <col min="170" max="170" width="13.6640625" style="3" customWidth="1"/>
    <col min="171" max="171" width="13.5" style="3" customWidth="1"/>
    <col min="172" max="172" width="19.5" style="19" customWidth="1"/>
    <col min="173" max="173" width="16.1640625" style="21" customWidth="1"/>
    <col min="174" max="174" width="5.33203125" style="3" customWidth="1"/>
    <col min="175" max="175" width="11.33203125" style="21" customWidth="1"/>
    <col min="176" max="176" width="9" style="3" customWidth="1"/>
    <col min="177" max="177" width="8.33203125" style="3" customWidth="1"/>
    <col min="178" max="178" width="7" style="3" customWidth="1"/>
    <col min="179" max="179" width="6.33203125" style="3" customWidth="1"/>
    <col min="180" max="180" width="10.83203125" style="21"/>
    <col min="181" max="181" width="5.5" style="19" customWidth="1"/>
    <col min="182" max="182" width="7.33203125" style="23" customWidth="1"/>
    <col min="183" max="183" width="4.5" style="23" customWidth="1"/>
    <col min="184" max="184" width="12.1640625" style="20" customWidth="1"/>
    <col min="185" max="185" width="10.83203125" style="21"/>
    <col min="186" max="186" width="10.83203125" style="3"/>
    <col min="187" max="187" width="14.5" style="19" customWidth="1"/>
    <col min="188" max="188" width="7.1640625" style="3" customWidth="1"/>
    <col min="189" max="189" width="9.5" style="3" customWidth="1"/>
    <col min="190" max="190" width="5.33203125" style="3" customWidth="1"/>
    <col min="191" max="191" width="14" style="20" customWidth="1"/>
    <col min="192" max="192" width="6.83203125" style="3" customWidth="1"/>
    <col min="193" max="193" width="10.83203125" style="21"/>
    <col min="194" max="194" width="9.33203125" style="21" customWidth="1"/>
    <col min="195" max="195" width="8.33203125" style="3" customWidth="1"/>
    <col min="196" max="196" width="15" style="21" customWidth="1"/>
    <col min="197" max="197" width="7.33203125" style="21" customWidth="1"/>
    <col min="198" max="198" width="7.6640625" style="3" customWidth="1"/>
    <col min="199" max="199" width="7.33203125" style="3" customWidth="1"/>
    <col min="200" max="200" width="10" style="3" customWidth="1"/>
    <col min="201" max="201" width="9.6640625" style="3" customWidth="1"/>
    <col min="202" max="202" width="6" style="3" customWidth="1"/>
    <col min="203" max="203" width="10.1640625" style="3" customWidth="1"/>
    <col min="204" max="204" width="15.83203125" style="20" customWidth="1"/>
    <col min="205" max="16384" width="10.83203125" style="3"/>
  </cols>
  <sheetData>
    <row r="1" spans="1:204" s="8" customFormat="1" ht="20" customHeight="1" thickBot="1">
      <c r="A1" s="8" t="s">
        <v>613</v>
      </c>
      <c r="B1" s="8" t="s">
        <v>524</v>
      </c>
      <c r="C1" s="9" t="s">
        <v>523</v>
      </c>
      <c r="D1" s="8" t="s">
        <v>522</v>
      </c>
      <c r="E1" s="8" t="s">
        <v>521</v>
      </c>
      <c r="F1" s="13" t="s">
        <v>1296</v>
      </c>
      <c r="G1" s="58" t="s">
        <v>1297</v>
      </c>
      <c r="H1" s="35" t="s">
        <v>1120</v>
      </c>
      <c r="I1" s="43" t="s">
        <v>1293</v>
      </c>
      <c r="J1" s="35" t="s">
        <v>526</v>
      </c>
      <c r="K1" s="9" t="s">
        <v>521</v>
      </c>
      <c r="L1" s="9" t="s">
        <v>935</v>
      </c>
      <c r="M1" s="9" t="s">
        <v>525</v>
      </c>
      <c r="N1" s="9" t="s">
        <v>936</v>
      </c>
      <c r="O1" s="9" t="s">
        <v>527</v>
      </c>
      <c r="P1" s="9" t="s">
        <v>548</v>
      </c>
      <c r="Q1" s="9" t="s">
        <v>655</v>
      </c>
      <c r="R1" s="9" t="s">
        <v>696</v>
      </c>
      <c r="S1" s="9" t="s">
        <v>715</v>
      </c>
      <c r="T1" s="9" t="s">
        <v>657</v>
      </c>
      <c r="U1" s="9" t="s">
        <v>697</v>
      </c>
      <c r="V1" s="9" t="s">
        <v>698</v>
      </c>
      <c r="W1" s="9" t="s">
        <v>705</v>
      </c>
      <c r="X1" s="9" t="s">
        <v>706</v>
      </c>
      <c r="Y1" s="33" t="s">
        <v>654</v>
      </c>
      <c r="Z1" s="38" t="s">
        <v>1086</v>
      </c>
      <c r="AA1" s="8" t="s">
        <v>1090</v>
      </c>
      <c r="AB1" s="8" t="s">
        <v>1091</v>
      </c>
      <c r="AC1" s="8" t="s">
        <v>1092</v>
      </c>
      <c r="AD1" s="14" t="s">
        <v>1093</v>
      </c>
      <c r="AE1" s="8" t="s">
        <v>1094</v>
      </c>
      <c r="AF1" s="8" t="s">
        <v>1095</v>
      </c>
      <c r="AG1" s="8" t="s">
        <v>1097</v>
      </c>
      <c r="AH1" s="8" t="s">
        <v>1096</v>
      </c>
      <c r="AI1" s="8" t="s">
        <v>1103</v>
      </c>
      <c r="AJ1" s="14" t="s">
        <v>1098</v>
      </c>
      <c r="AK1" s="8" t="s">
        <v>1099</v>
      </c>
      <c r="AL1" s="8" t="s">
        <v>1100</v>
      </c>
      <c r="AM1" s="8" t="s">
        <v>1101</v>
      </c>
      <c r="AN1" s="8" t="s">
        <v>1102</v>
      </c>
      <c r="AO1" s="8" t="s">
        <v>1104</v>
      </c>
      <c r="AP1" s="39" t="s">
        <v>1105</v>
      </c>
      <c r="AQ1" s="9" t="s">
        <v>1106</v>
      </c>
      <c r="AR1" s="9" t="s">
        <v>1107</v>
      </c>
      <c r="AS1" s="9" t="s">
        <v>1108</v>
      </c>
      <c r="AT1" s="9" t="s">
        <v>1109</v>
      </c>
      <c r="AU1" s="39" t="s">
        <v>1110</v>
      </c>
      <c r="AV1" s="9" t="s">
        <v>1111</v>
      </c>
      <c r="AW1" s="9" t="s">
        <v>1112</v>
      </c>
      <c r="AX1" s="9" t="s">
        <v>1113</v>
      </c>
      <c r="AY1" s="9" t="s">
        <v>1114</v>
      </c>
      <c r="AZ1" s="39" t="s">
        <v>1115</v>
      </c>
      <c r="BA1" s="9" t="s">
        <v>1116</v>
      </c>
      <c r="BB1" s="9" t="s">
        <v>1117</v>
      </c>
      <c r="BC1" s="9" t="s">
        <v>1118</v>
      </c>
      <c r="BD1" s="9" t="s">
        <v>1119</v>
      </c>
      <c r="BE1" s="42" t="s">
        <v>520</v>
      </c>
      <c r="BF1" s="8" t="s">
        <v>519</v>
      </c>
      <c r="BG1" s="8" t="s">
        <v>518</v>
      </c>
      <c r="BH1" s="8" t="s">
        <v>517</v>
      </c>
      <c r="BI1" s="14" t="s">
        <v>516</v>
      </c>
      <c r="BJ1" s="8" t="s">
        <v>515</v>
      </c>
      <c r="BK1" s="8" t="s">
        <v>514</v>
      </c>
      <c r="BL1" s="15" t="s">
        <v>513</v>
      </c>
      <c r="BM1" s="16" t="s">
        <v>512</v>
      </c>
      <c r="BN1" s="8" t="s">
        <v>511</v>
      </c>
      <c r="BO1" s="14" t="s">
        <v>510</v>
      </c>
      <c r="BP1" s="14" t="s">
        <v>509</v>
      </c>
      <c r="BQ1" s="8" t="s">
        <v>36</v>
      </c>
      <c r="BR1" s="8" t="s">
        <v>212</v>
      </c>
      <c r="BS1" s="15" t="s">
        <v>508</v>
      </c>
      <c r="BT1" s="8" t="s">
        <v>507</v>
      </c>
      <c r="BU1" s="16" t="s">
        <v>506</v>
      </c>
      <c r="BV1" s="16" t="s">
        <v>505</v>
      </c>
      <c r="BW1" s="16" t="s">
        <v>504</v>
      </c>
      <c r="BX1" s="8" t="s">
        <v>503</v>
      </c>
      <c r="BY1" s="8" t="s">
        <v>502</v>
      </c>
      <c r="BZ1" s="8" t="s">
        <v>501</v>
      </c>
      <c r="CA1" s="15" t="s">
        <v>500</v>
      </c>
      <c r="CB1" s="8" t="s">
        <v>499</v>
      </c>
      <c r="CC1" s="8" t="s">
        <v>498</v>
      </c>
      <c r="CD1" s="8" t="s">
        <v>497</v>
      </c>
      <c r="CE1" s="15" t="s">
        <v>496</v>
      </c>
      <c r="CF1" s="8" t="s">
        <v>495</v>
      </c>
      <c r="CG1" s="8" t="s">
        <v>494</v>
      </c>
      <c r="CH1" s="8" t="s">
        <v>493</v>
      </c>
      <c r="CI1" s="15" t="s">
        <v>492</v>
      </c>
      <c r="CJ1" s="16" t="s">
        <v>491</v>
      </c>
      <c r="CK1" s="8" t="s">
        <v>490</v>
      </c>
      <c r="CL1" s="8" t="s">
        <v>489</v>
      </c>
      <c r="CM1" s="8" t="s">
        <v>488</v>
      </c>
      <c r="CN1" s="15" t="s">
        <v>487</v>
      </c>
      <c r="CO1" s="8" t="s">
        <v>486</v>
      </c>
      <c r="CP1" s="8" t="s">
        <v>485</v>
      </c>
      <c r="CQ1" s="8" t="s">
        <v>484</v>
      </c>
      <c r="CR1" s="8" t="s">
        <v>483</v>
      </c>
      <c r="CS1" s="15" t="s">
        <v>482</v>
      </c>
      <c r="CT1" s="8" t="s">
        <v>481</v>
      </c>
      <c r="CU1" s="8" t="s">
        <v>480</v>
      </c>
      <c r="CV1" s="8" t="s">
        <v>479</v>
      </c>
      <c r="CW1" s="8" t="s">
        <v>478</v>
      </c>
      <c r="CX1" s="8" t="s">
        <v>477</v>
      </c>
      <c r="CY1" s="16" t="s">
        <v>476</v>
      </c>
      <c r="CZ1" s="8" t="s">
        <v>475</v>
      </c>
      <c r="DA1" s="16" t="s">
        <v>474</v>
      </c>
      <c r="DB1" s="8" t="s">
        <v>473</v>
      </c>
      <c r="DC1" s="8" t="s">
        <v>11</v>
      </c>
      <c r="DD1" s="8" t="s">
        <v>17</v>
      </c>
      <c r="DE1" s="8" t="s">
        <v>200</v>
      </c>
      <c r="DF1" s="8" t="s">
        <v>472</v>
      </c>
      <c r="DG1" s="16" t="s">
        <v>471</v>
      </c>
      <c r="DH1" s="16" t="s">
        <v>470</v>
      </c>
      <c r="DI1" s="8" t="s">
        <v>469</v>
      </c>
      <c r="DJ1" s="8" t="s">
        <v>468</v>
      </c>
      <c r="DK1" s="8" t="s">
        <v>467</v>
      </c>
      <c r="DL1" s="8" t="s">
        <v>466</v>
      </c>
      <c r="DM1" s="17" t="s">
        <v>465</v>
      </c>
      <c r="DN1" s="8" t="s">
        <v>464</v>
      </c>
      <c r="DO1" s="8" t="s">
        <v>463</v>
      </c>
      <c r="DP1" s="8" t="s">
        <v>462</v>
      </c>
      <c r="DQ1" s="8" t="s">
        <v>461</v>
      </c>
      <c r="DR1" s="17" t="s">
        <v>460</v>
      </c>
      <c r="DS1" s="8" t="s">
        <v>459</v>
      </c>
      <c r="DT1" s="16" t="s">
        <v>458</v>
      </c>
      <c r="DU1" s="17" t="s">
        <v>457</v>
      </c>
      <c r="DV1" s="17" t="s">
        <v>456</v>
      </c>
      <c r="DW1" s="17" t="s">
        <v>455</v>
      </c>
      <c r="DX1" s="16" t="s">
        <v>454</v>
      </c>
      <c r="DY1" s="8" t="s">
        <v>453</v>
      </c>
      <c r="DZ1" s="17" t="s">
        <v>452</v>
      </c>
      <c r="EA1" s="8" t="s">
        <v>451</v>
      </c>
      <c r="EB1" s="8" t="s">
        <v>450</v>
      </c>
      <c r="EC1" s="8" t="s">
        <v>449</v>
      </c>
      <c r="ED1" s="8" t="s">
        <v>448</v>
      </c>
      <c r="EE1" s="17" t="s">
        <v>447</v>
      </c>
      <c r="EF1" s="16" t="s">
        <v>446</v>
      </c>
      <c r="EG1" s="8" t="s">
        <v>445</v>
      </c>
      <c r="EH1" s="8" t="s">
        <v>444</v>
      </c>
      <c r="EI1" s="8" t="s">
        <v>443</v>
      </c>
      <c r="EJ1" s="8" t="s">
        <v>442</v>
      </c>
      <c r="EK1" s="17" t="s">
        <v>441</v>
      </c>
      <c r="EL1" s="8" t="s">
        <v>440</v>
      </c>
      <c r="EM1" s="17" t="s">
        <v>439</v>
      </c>
      <c r="EN1" s="8" t="s">
        <v>438</v>
      </c>
      <c r="EO1" s="14" t="s">
        <v>437</v>
      </c>
      <c r="EP1" s="8" t="s">
        <v>436</v>
      </c>
      <c r="EQ1" s="8" t="s">
        <v>435</v>
      </c>
      <c r="ER1" s="8" t="s">
        <v>434</v>
      </c>
      <c r="ES1" s="8" t="s">
        <v>433</v>
      </c>
      <c r="ET1" s="8" t="s">
        <v>432</v>
      </c>
      <c r="EU1" s="8" t="s">
        <v>431</v>
      </c>
      <c r="EV1" s="8" t="s">
        <v>430</v>
      </c>
      <c r="EW1" s="8" t="s">
        <v>429</v>
      </c>
      <c r="EX1" s="8" t="s">
        <v>428</v>
      </c>
      <c r="EY1" s="8" t="s">
        <v>427</v>
      </c>
      <c r="EZ1" s="16" t="s">
        <v>426</v>
      </c>
      <c r="FA1" s="14" t="s">
        <v>425</v>
      </c>
      <c r="FB1" s="8" t="s">
        <v>424</v>
      </c>
      <c r="FC1" s="8" t="s">
        <v>423</v>
      </c>
      <c r="FD1" s="17" t="s">
        <v>422</v>
      </c>
      <c r="FE1" s="8" t="s">
        <v>421</v>
      </c>
      <c r="FF1" s="17" t="s">
        <v>420</v>
      </c>
      <c r="FG1" s="16" t="s">
        <v>419</v>
      </c>
      <c r="FH1" s="8" t="s">
        <v>418</v>
      </c>
      <c r="FI1" s="16" t="s">
        <v>417</v>
      </c>
      <c r="FJ1" s="16" t="s">
        <v>416</v>
      </c>
      <c r="FK1" s="17" t="s">
        <v>415</v>
      </c>
      <c r="FL1" s="8" t="s">
        <v>414</v>
      </c>
      <c r="FM1" s="8" t="s">
        <v>8</v>
      </c>
      <c r="FN1" s="8" t="s">
        <v>38</v>
      </c>
      <c r="FO1" s="8" t="s">
        <v>413</v>
      </c>
      <c r="FP1" s="14" t="s">
        <v>412</v>
      </c>
      <c r="FQ1" s="17" t="s">
        <v>411</v>
      </c>
      <c r="FR1" s="8" t="s">
        <v>410</v>
      </c>
      <c r="FS1" s="17" t="s">
        <v>409</v>
      </c>
      <c r="FT1" s="8" t="s">
        <v>408</v>
      </c>
      <c r="FU1" s="8" t="s">
        <v>407</v>
      </c>
      <c r="FV1" s="8" t="s">
        <v>406</v>
      </c>
      <c r="FW1" s="8" t="s">
        <v>405</v>
      </c>
      <c r="FX1" s="17" t="s">
        <v>404</v>
      </c>
      <c r="FY1" s="14" t="s">
        <v>403</v>
      </c>
      <c r="FZ1" s="8" t="s">
        <v>402</v>
      </c>
      <c r="GA1" s="8" t="s">
        <v>401</v>
      </c>
      <c r="GB1" s="15" t="s">
        <v>400</v>
      </c>
      <c r="GC1" s="16" t="s">
        <v>399</v>
      </c>
      <c r="GD1" s="8" t="s">
        <v>398</v>
      </c>
      <c r="GE1" s="14" t="s">
        <v>397</v>
      </c>
      <c r="GF1" s="8" t="s">
        <v>6</v>
      </c>
      <c r="GG1" s="8" t="s">
        <v>396</v>
      </c>
      <c r="GH1" s="8" t="s">
        <v>395</v>
      </c>
      <c r="GI1" s="15" t="s">
        <v>394</v>
      </c>
      <c r="GJ1" s="8" t="s">
        <v>393</v>
      </c>
      <c r="GK1" s="17" t="s">
        <v>392</v>
      </c>
      <c r="GL1" s="17" t="s">
        <v>391</v>
      </c>
      <c r="GM1" s="8" t="s">
        <v>390</v>
      </c>
      <c r="GN1" s="17" t="s">
        <v>389</v>
      </c>
      <c r="GO1" s="16" t="s">
        <v>388</v>
      </c>
      <c r="GP1" s="8" t="s">
        <v>387</v>
      </c>
      <c r="GQ1" s="8" t="s">
        <v>386</v>
      </c>
      <c r="GR1" s="8" t="s">
        <v>385</v>
      </c>
      <c r="GS1" s="8" t="s">
        <v>384</v>
      </c>
      <c r="GT1" s="8" t="s">
        <v>383</v>
      </c>
      <c r="GU1" s="8" t="s">
        <v>382</v>
      </c>
      <c r="GV1" s="15" t="s">
        <v>381</v>
      </c>
    </row>
    <row r="2" spans="1:204" s="46" customFormat="1" ht="15" customHeight="1">
      <c r="B2" s="46" t="s">
        <v>1298</v>
      </c>
      <c r="C2" s="60" t="s">
        <v>0</v>
      </c>
      <c r="D2" s="46" t="s">
        <v>1299</v>
      </c>
      <c r="E2" s="59">
        <v>1805</v>
      </c>
      <c r="F2" s="48"/>
      <c r="G2" s="59">
        <v>1</v>
      </c>
      <c r="H2" s="49" t="s">
        <v>1125</v>
      </c>
      <c r="I2" s="50" t="s">
        <v>1264</v>
      </c>
      <c r="J2" s="49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51"/>
      <c r="Z2" s="52"/>
      <c r="AD2" s="53"/>
      <c r="AJ2" s="53"/>
      <c r="AP2" s="54"/>
      <c r="AQ2" s="47"/>
      <c r="AR2" s="47"/>
      <c r="AS2" s="47"/>
      <c r="AT2" s="47"/>
      <c r="AU2" s="54"/>
      <c r="AV2" s="47"/>
      <c r="AW2" s="47"/>
      <c r="AX2" s="47"/>
      <c r="AY2" s="47"/>
      <c r="AZ2" s="54"/>
      <c r="BA2" s="47"/>
      <c r="BB2" s="47"/>
      <c r="BC2" s="47"/>
      <c r="BD2" s="47"/>
      <c r="BE2" s="55"/>
      <c r="BI2" s="53"/>
      <c r="BL2" s="56"/>
      <c r="BM2" s="57"/>
      <c r="BO2" s="53"/>
      <c r="BP2" s="53"/>
      <c r="BS2" s="56"/>
      <c r="BU2" s="57"/>
      <c r="BV2" s="57"/>
      <c r="BW2" s="57"/>
      <c r="CA2" s="56"/>
      <c r="CE2" s="56"/>
      <c r="CI2" s="56"/>
      <c r="CJ2" s="57"/>
      <c r="CN2" s="56"/>
      <c r="CS2" s="56"/>
      <c r="CY2" s="57"/>
      <c r="DA2" s="57"/>
      <c r="DG2" s="57"/>
      <c r="DH2" s="57"/>
      <c r="DM2" s="57"/>
      <c r="DR2" s="57"/>
      <c r="DT2" s="57"/>
      <c r="DU2" s="57"/>
      <c r="DV2" s="57"/>
      <c r="DW2" s="57"/>
      <c r="DX2" s="57"/>
      <c r="DZ2" s="57"/>
      <c r="EE2" s="57"/>
      <c r="EF2" s="57"/>
      <c r="EK2" s="57"/>
      <c r="EM2" s="57"/>
      <c r="EO2" s="53"/>
      <c r="EZ2" s="57"/>
      <c r="FA2" s="53"/>
      <c r="FD2" s="57"/>
      <c r="FF2" s="57"/>
      <c r="FG2" s="57"/>
      <c r="FI2" s="57"/>
      <c r="FJ2" s="57"/>
      <c r="FK2" s="57"/>
      <c r="FP2" s="53"/>
      <c r="FQ2" s="57"/>
      <c r="FS2" s="57"/>
      <c r="FX2" s="57"/>
      <c r="FY2" s="53"/>
      <c r="GB2" s="56"/>
      <c r="GC2" s="57"/>
      <c r="GE2" s="53"/>
      <c r="GI2" s="56"/>
      <c r="GK2" s="57"/>
      <c r="GL2" s="57"/>
      <c r="GN2" s="57"/>
      <c r="GO2" s="57"/>
      <c r="GV2" s="56"/>
    </row>
    <row r="3" spans="1:204" s="46" customFormat="1" ht="15" customHeight="1">
      <c r="B3" s="46" t="s">
        <v>65</v>
      </c>
      <c r="C3" s="60" t="s">
        <v>64</v>
      </c>
      <c r="D3" s="46" t="s">
        <v>1300</v>
      </c>
      <c r="E3" s="59"/>
      <c r="F3" s="48"/>
      <c r="G3" s="59">
        <v>2</v>
      </c>
      <c r="H3" s="49" t="s">
        <v>1123</v>
      </c>
      <c r="I3" s="50"/>
      <c r="J3" s="49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51"/>
      <c r="Z3" s="52"/>
      <c r="AD3" s="53"/>
      <c r="AJ3" s="53"/>
      <c r="AP3" s="54"/>
      <c r="AQ3" s="47"/>
      <c r="AR3" s="47"/>
      <c r="AS3" s="47"/>
      <c r="AT3" s="47"/>
      <c r="AU3" s="54"/>
      <c r="AV3" s="47"/>
      <c r="AW3" s="47"/>
      <c r="AX3" s="47"/>
      <c r="AY3" s="47"/>
      <c r="AZ3" s="54"/>
      <c r="BA3" s="47"/>
      <c r="BB3" s="47"/>
      <c r="BC3" s="47"/>
      <c r="BD3" s="47"/>
      <c r="BE3" s="55"/>
      <c r="BI3" s="53"/>
      <c r="BL3" s="56"/>
      <c r="BM3" s="57"/>
      <c r="BO3" s="53"/>
      <c r="BP3" s="53"/>
      <c r="BS3" s="56"/>
      <c r="BU3" s="57"/>
      <c r="BV3" s="57"/>
      <c r="BW3" s="57"/>
      <c r="CA3" s="56"/>
      <c r="CE3" s="56"/>
      <c r="CI3" s="56"/>
      <c r="CJ3" s="57"/>
      <c r="CN3" s="56"/>
      <c r="CS3" s="56"/>
      <c r="CY3" s="57"/>
      <c r="DA3" s="57"/>
      <c r="DG3" s="57"/>
      <c r="DH3" s="57"/>
      <c r="DM3" s="57"/>
      <c r="DR3" s="57"/>
      <c r="DT3" s="57"/>
      <c r="DU3" s="57"/>
      <c r="DV3" s="57"/>
      <c r="DW3" s="57"/>
      <c r="DX3" s="57"/>
      <c r="DZ3" s="57"/>
      <c r="EE3" s="57"/>
      <c r="EF3" s="57"/>
      <c r="EK3" s="57"/>
      <c r="EM3" s="57"/>
      <c r="EO3" s="53"/>
      <c r="EZ3" s="57"/>
      <c r="FA3" s="53"/>
      <c r="FD3" s="57"/>
      <c r="FF3" s="57"/>
      <c r="FG3" s="57"/>
      <c r="FI3" s="57"/>
      <c r="FJ3" s="57"/>
      <c r="FK3" s="57"/>
      <c r="FP3" s="53"/>
      <c r="FQ3" s="57"/>
      <c r="FS3" s="57"/>
      <c r="FX3" s="57"/>
      <c r="FY3" s="53"/>
      <c r="GB3" s="56"/>
      <c r="GC3" s="57"/>
      <c r="GE3" s="53"/>
      <c r="GI3" s="56"/>
      <c r="GK3" s="57"/>
      <c r="GL3" s="57"/>
      <c r="GN3" s="57"/>
      <c r="GO3" s="57"/>
      <c r="GV3" s="56"/>
    </row>
    <row r="4" spans="1:204" s="46" customFormat="1" ht="15" customHeight="1">
      <c r="B4" s="46" t="s">
        <v>65</v>
      </c>
      <c r="C4" s="60" t="s">
        <v>64</v>
      </c>
      <c r="D4" s="46" t="s">
        <v>1301</v>
      </c>
      <c r="E4" s="59">
        <v>1803</v>
      </c>
      <c r="F4" s="48"/>
      <c r="G4" s="59">
        <v>3</v>
      </c>
      <c r="H4" s="49" t="s">
        <v>1302</v>
      </c>
      <c r="I4" s="50"/>
      <c r="J4" s="49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51"/>
      <c r="Z4" s="52"/>
      <c r="AD4" s="53"/>
      <c r="AJ4" s="53"/>
      <c r="AP4" s="54"/>
      <c r="AQ4" s="47"/>
      <c r="AR4" s="47"/>
      <c r="AS4" s="47"/>
      <c r="AT4" s="47"/>
      <c r="AU4" s="54"/>
      <c r="AV4" s="47"/>
      <c r="AW4" s="47"/>
      <c r="AX4" s="47"/>
      <c r="AY4" s="47"/>
      <c r="AZ4" s="54"/>
      <c r="BA4" s="47"/>
      <c r="BB4" s="47"/>
      <c r="BC4" s="47"/>
      <c r="BD4" s="47"/>
      <c r="BE4" s="55"/>
      <c r="BI4" s="53"/>
      <c r="BL4" s="56"/>
      <c r="BM4" s="57"/>
      <c r="BO4" s="53"/>
      <c r="BP4" s="53"/>
      <c r="BS4" s="56"/>
      <c r="BU4" s="57"/>
      <c r="BV4" s="57"/>
      <c r="BW4" s="57"/>
      <c r="CA4" s="56"/>
      <c r="CE4" s="56"/>
      <c r="CI4" s="56"/>
      <c r="CJ4" s="57"/>
      <c r="CN4" s="56"/>
      <c r="CS4" s="56"/>
      <c r="CY4" s="57"/>
      <c r="DA4" s="57"/>
      <c r="DG4" s="57"/>
      <c r="DH4" s="57"/>
      <c r="DM4" s="57"/>
      <c r="DR4" s="57"/>
      <c r="DT4" s="57"/>
      <c r="DU4" s="57"/>
      <c r="DV4" s="57"/>
      <c r="DW4" s="57"/>
      <c r="DX4" s="57"/>
      <c r="DZ4" s="57"/>
      <c r="EE4" s="57"/>
      <c r="EF4" s="57"/>
      <c r="EK4" s="57"/>
      <c r="EM4" s="57"/>
      <c r="EO4" s="53"/>
      <c r="EZ4" s="57"/>
      <c r="FA4" s="53"/>
      <c r="FD4" s="57"/>
      <c r="FF4" s="57"/>
      <c r="FG4" s="57"/>
      <c r="FI4" s="57"/>
      <c r="FJ4" s="57"/>
      <c r="FK4" s="57"/>
      <c r="FP4" s="53"/>
      <c r="FQ4" s="57"/>
      <c r="FS4" s="57"/>
      <c r="FX4" s="57"/>
      <c r="FY4" s="53"/>
      <c r="GB4" s="56"/>
      <c r="GC4" s="57"/>
      <c r="GE4" s="53"/>
      <c r="GI4" s="56"/>
      <c r="GK4" s="57"/>
      <c r="GL4" s="57"/>
      <c r="GN4" s="57"/>
      <c r="GO4" s="57"/>
      <c r="GV4" s="56"/>
    </row>
    <row r="5" spans="1:204" s="46" customFormat="1" ht="15" customHeight="1">
      <c r="B5" s="46" t="s">
        <v>65</v>
      </c>
      <c r="C5" s="60" t="s">
        <v>64</v>
      </c>
      <c r="D5" s="46" t="s">
        <v>1303</v>
      </c>
      <c r="E5" s="59">
        <v>1817</v>
      </c>
      <c r="F5" s="48"/>
      <c r="G5" s="59">
        <v>4</v>
      </c>
      <c r="H5" s="49" t="s">
        <v>1236</v>
      </c>
      <c r="I5" s="50"/>
      <c r="J5" s="49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51"/>
      <c r="Z5" s="52"/>
      <c r="AD5" s="53"/>
      <c r="AJ5" s="53"/>
      <c r="AP5" s="54"/>
      <c r="AQ5" s="47"/>
      <c r="AR5" s="47"/>
      <c r="AS5" s="47"/>
      <c r="AT5" s="47"/>
      <c r="AU5" s="54"/>
      <c r="AV5" s="47"/>
      <c r="AW5" s="47"/>
      <c r="AX5" s="47"/>
      <c r="AY5" s="47"/>
      <c r="AZ5" s="54"/>
      <c r="BA5" s="47"/>
      <c r="BB5" s="47"/>
      <c r="BC5" s="47"/>
      <c r="BD5" s="47"/>
      <c r="BE5" s="55"/>
      <c r="BI5" s="53"/>
      <c r="BL5" s="56"/>
      <c r="BM5" s="57"/>
      <c r="BO5" s="53"/>
      <c r="BP5" s="53"/>
      <c r="BS5" s="56"/>
      <c r="BU5" s="57"/>
      <c r="BV5" s="57"/>
      <c r="BW5" s="57"/>
      <c r="CA5" s="56"/>
      <c r="CE5" s="56"/>
      <c r="CI5" s="56"/>
      <c r="CJ5" s="57"/>
      <c r="CN5" s="56"/>
      <c r="CS5" s="56"/>
      <c r="CY5" s="57"/>
      <c r="DA5" s="57"/>
      <c r="DG5" s="57"/>
      <c r="DH5" s="57"/>
      <c r="DM5" s="57"/>
      <c r="DR5" s="57"/>
      <c r="DT5" s="57"/>
      <c r="DU5" s="57"/>
      <c r="DV5" s="57"/>
      <c r="DW5" s="57"/>
      <c r="DX5" s="57"/>
      <c r="DZ5" s="57"/>
      <c r="EE5" s="57"/>
      <c r="EF5" s="57"/>
      <c r="EK5" s="57"/>
      <c r="EM5" s="57"/>
      <c r="EO5" s="53"/>
      <c r="EZ5" s="57"/>
      <c r="FA5" s="53"/>
      <c r="FD5" s="57"/>
      <c r="FF5" s="57"/>
      <c r="FG5" s="57"/>
      <c r="FI5" s="57"/>
      <c r="FJ5" s="57"/>
      <c r="FK5" s="57"/>
      <c r="FP5" s="53"/>
      <c r="FQ5" s="57"/>
      <c r="FS5" s="57"/>
      <c r="FX5" s="57"/>
      <c r="FY5" s="53"/>
      <c r="GB5" s="56"/>
      <c r="GC5" s="57"/>
      <c r="GE5" s="53"/>
      <c r="GI5" s="56"/>
      <c r="GK5" s="57"/>
      <c r="GL5" s="57"/>
      <c r="GN5" s="57"/>
      <c r="GO5" s="57"/>
      <c r="GV5" s="56"/>
    </row>
    <row r="6" spans="1:204" s="46" customFormat="1" ht="15" customHeight="1">
      <c r="B6" s="46" t="s">
        <v>65</v>
      </c>
      <c r="C6" s="60" t="s">
        <v>64</v>
      </c>
      <c r="D6" s="46" t="s">
        <v>1304</v>
      </c>
      <c r="E6" s="59">
        <v>1803</v>
      </c>
      <c r="F6" s="48"/>
      <c r="G6" s="59">
        <v>5</v>
      </c>
      <c r="H6" s="49" t="s">
        <v>1305</v>
      </c>
      <c r="I6" s="50"/>
      <c r="J6" s="49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51"/>
      <c r="Z6" s="52"/>
      <c r="AD6" s="53"/>
      <c r="AJ6" s="53"/>
      <c r="AP6" s="54"/>
      <c r="AQ6" s="47"/>
      <c r="AR6" s="47"/>
      <c r="AS6" s="47"/>
      <c r="AT6" s="47"/>
      <c r="AU6" s="54"/>
      <c r="AV6" s="47"/>
      <c r="AW6" s="47"/>
      <c r="AX6" s="47"/>
      <c r="AY6" s="47"/>
      <c r="AZ6" s="54"/>
      <c r="BA6" s="47"/>
      <c r="BB6" s="47"/>
      <c r="BC6" s="47"/>
      <c r="BD6" s="47"/>
      <c r="BE6" s="55"/>
      <c r="BI6" s="53"/>
      <c r="BL6" s="56"/>
      <c r="BM6" s="57"/>
      <c r="BO6" s="53"/>
      <c r="BP6" s="53"/>
      <c r="BS6" s="56"/>
      <c r="BU6" s="57"/>
      <c r="BV6" s="57"/>
      <c r="BW6" s="57"/>
      <c r="CA6" s="56"/>
      <c r="CE6" s="56"/>
      <c r="CI6" s="56"/>
      <c r="CJ6" s="57"/>
      <c r="CN6" s="56"/>
      <c r="CS6" s="56"/>
      <c r="CY6" s="57"/>
      <c r="DA6" s="57"/>
      <c r="DG6" s="57"/>
      <c r="DH6" s="57"/>
      <c r="DM6" s="57"/>
      <c r="DR6" s="57"/>
      <c r="DT6" s="57"/>
      <c r="DU6" s="57"/>
      <c r="DV6" s="57"/>
      <c r="DW6" s="57"/>
      <c r="DX6" s="57"/>
      <c r="DZ6" s="57"/>
      <c r="EE6" s="57"/>
      <c r="EF6" s="57"/>
      <c r="EK6" s="57"/>
      <c r="EM6" s="57"/>
      <c r="EO6" s="53"/>
      <c r="EZ6" s="57"/>
      <c r="FA6" s="53"/>
      <c r="FD6" s="57"/>
      <c r="FF6" s="57"/>
      <c r="FG6" s="57"/>
      <c r="FI6" s="57"/>
      <c r="FJ6" s="57"/>
      <c r="FK6" s="57"/>
      <c r="FP6" s="53"/>
      <c r="FQ6" s="57"/>
      <c r="FS6" s="57"/>
      <c r="FX6" s="57"/>
      <c r="FY6" s="53"/>
      <c r="GB6" s="56"/>
      <c r="GC6" s="57"/>
      <c r="GE6" s="53"/>
      <c r="GI6" s="56"/>
      <c r="GK6" s="57"/>
      <c r="GL6" s="57"/>
      <c r="GN6" s="57"/>
      <c r="GO6" s="57"/>
      <c r="GV6" s="56"/>
    </row>
    <row r="7" spans="1:204" s="46" customFormat="1" ht="15" customHeight="1">
      <c r="B7" s="46" t="s">
        <v>1306</v>
      </c>
      <c r="C7" s="60" t="s">
        <v>9</v>
      </c>
      <c r="D7" s="46" t="s">
        <v>1307</v>
      </c>
      <c r="E7" s="59">
        <v>1789</v>
      </c>
      <c r="F7" s="48"/>
      <c r="G7" s="59">
        <v>6</v>
      </c>
      <c r="H7" s="49" t="s">
        <v>1308</v>
      </c>
      <c r="I7" s="50"/>
      <c r="J7" s="49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51"/>
      <c r="Z7" s="52"/>
      <c r="AD7" s="53"/>
      <c r="AJ7" s="53"/>
      <c r="AP7" s="54"/>
      <c r="AQ7" s="47"/>
      <c r="AR7" s="47"/>
      <c r="AS7" s="47"/>
      <c r="AT7" s="47"/>
      <c r="AU7" s="54"/>
      <c r="AV7" s="47"/>
      <c r="AW7" s="47"/>
      <c r="AX7" s="47"/>
      <c r="AY7" s="47"/>
      <c r="AZ7" s="54"/>
      <c r="BA7" s="47"/>
      <c r="BB7" s="47"/>
      <c r="BC7" s="47"/>
      <c r="BD7" s="47"/>
      <c r="BE7" s="55"/>
      <c r="BI7" s="53"/>
      <c r="BL7" s="56"/>
      <c r="BM7" s="57"/>
      <c r="BO7" s="53"/>
      <c r="BP7" s="53"/>
      <c r="BS7" s="56"/>
      <c r="BU7" s="57"/>
      <c r="BV7" s="57"/>
      <c r="BW7" s="57"/>
      <c r="CA7" s="56"/>
      <c r="CE7" s="56"/>
      <c r="CI7" s="56"/>
      <c r="CJ7" s="57"/>
      <c r="CN7" s="56"/>
      <c r="CS7" s="56"/>
      <c r="CY7" s="57"/>
      <c r="DA7" s="57"/>
      <c r="DG7" s="57"/>
      <c r="DH7" s="57"/>
      <c r="DM7" s="57"/>
      <c r="DR7" s="57"/>
      <c r="DT7" s="57"/>
      <c r="DU7" s="57"/>
      <c r="DV7" s="57"/>
      <c r="DW7" s="57"/>
      <c r="DX7" s="57"/>
      <c r="DZ7" s="57"/>
      <c r="EE7" s="57"/>
      <c r="EF7" s="57"/>
      <c r="EK7" s="57"/>
      <c r="EM7" s="57"/>
      <c r="EO7" s="53"/>
      <c r="EZ7" s="57"/>
      <c r="FA7" s="53"/>
      <c r="FD7" s="57"/>
      <c r="FF7" s="57"/>
      <c r="FG7" s="57"/>
      <c r="FI7" s="57"/>
      <c r="FJ7" s="57"/>
      <c r="FK7" s="57"/>
      <c r="FP7" s="53"/>
      <c r="FQ7" s="57"/>
      <c r="FS7" s="57"/>
      <c r="FX7" s="57"/>
      <c r="FY7" s="53"/>
      <c r="GB7" s="56"/>
      <c r="GC7" s="57"/>
      <c r="GE7" s="53"/>
      <c r="GI7" s="56"/>
      <c r="GK7" s="57"/>
      <c r="GL7" s="57"/>
      <c r="GN7" s="57"/>
      <c r="GO7" s="57"/>
      <c r="GV7" s="56"/>
    </row>
    <row r="8" spans="1:204" s="46" customFormat="1" ht="15" customHeight="1">
      <c r="B8" s="46" t="s">
        <v>65</v>
      </c>
      <c r="C8" s="60" t="s">
        <v>64</v>
      </c>
      <c r="D8" s="46" t="s">
        <v>1309</v>
      </c>
      <c r="E8" s="59">
        <v>1798</v>
      </c>
      <c r="F8" s="48"/>
      <c r="G8" s="59">
        <v>7</v>
      </c>
      <c r="H8" s="49" t="s">
        <v>1130</v>
      </c>
      <c r="I8" s="50"/>
      <c r="J8" s="49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51"/>
      <c r="Z8" s="52"/>
      <c r="AD8" s="53"/>
      <c r="AJ8" s="53"/>
      <c r="AP8" s="54"/>
      <c r="AQ8" s="47"/>
      <c r="AR8" s="47"/>
      <c r="AS8" s="47"/>
      <c r="AT8" s="47"/>
      <c r="AU8" s="54"/>
      <c r="AV8" s="47"/>
      <c r="AW8" s="47"/>
      <c r="AX8" s="47"/>
      <c r="AY8" s="47"/>
      <c r="AZ8" s="54"/>
      <c r="BA8" s="47"/>
      <c r="BB8" s="47"/>
      <c r="BC8" s="47"/>
      <c r="BD8" s="47"/>
      <c r="BE8" s="55"/>
      <c r="BI8" s="53"/>
      <c r="BL8" s="56"/>
      <c r="BM8" s="57"/>
      <c r="BO8" s="53"/>
      <c r="BP8" s="53"/>
      <c r="BS8" s="56"/>
      <c r="BU8" s="57"/>
      <c r="BV8" s="57"/>
      <c r="BW8" s="57"/>
      <c r="CA8" s="56"/>
      <c r="CE8" s="56"/>
      <c r="CI8" s="56"/>
      <c r="CJ8" s="57"/>
      <c r="CN8" s="56"/>
      <c r="CS8" s="56"/>
      <c r="CY8" s="57"/>
      <c r="DA8" s="57"/>
      <c r="DG8" s="57"/>
      <c r="DH8" s="57"/>
      <c r="DM8" s="57"/>
      <c r="DR8" s="57"/>
      <c r="DT8" s="57"/>
      <c r="DU8" s="57"/>
      <c r="DV8" s="57"/>
      <c r="DW8" s="57"/>
      <c r="DX8" s="57"/>
      <c r="DZ8" s="57"/>
      <c r="EE8" s="57"/>
      <c r="EF8" s="57"/>
      <c r="EK8" s="57"/>
      <c r="EM8" s="57"/>
      <c r="EO8" s="53"/>
      <c r="EZ8" s="57"/>
      <c r="FA8" s="53"/>
      <c r="FD8" s="57"/>
      <c r="FF8" s="57"/>
      <c r="FG8" s="57"/>
      <c r="FI8" s="57"/>
      <c r="FJ8" s="57"/>
      <c r="FK8" s="57"/>
      <c r="FP8" s="53"/>
      <c r="FQ8" s="57"/>
      <c r="FS8" s="57"/>
      <c r="FX8" s="57"/>
      <c r="FY8" s="53"/>
      <c r="GB8" s="56"/>
      <c r="GC8" s="57"/>
      <c r="GE8" s="53"/>
      <c r="GI8" s="56"/>
      <c r="GK8" s="57"/>
      <c r="GL8" s="57"/>
      <c r="GN8" s="57"/>
      <c r="GO8" s="57"/>
      <c r="GV8" s="56"/>
    </row>
    <row r="9" spans="1:204" s="46" customFormat="1" ht="15" customHeight="1">
      <c r="B9" s="46" t="s">
        <v>65</v>
      </c>
      <c r="C9" s="60" t="s">
        <v>64</v>
      </c>
      <c r="D9" s="46" t="s">
        <v>1310</v>
      </c>
      <c r="E9" s="59">
        <v>1788</v>
      </c>
      <c r="F9" s="48"/>
      <c r="G9" s="59">
        <v>8</v>
      </c>
      <c r="H9" s="49" t="s">
        <v>1311</v>
      </c>
      <c r="I9" s="50"/>
      <c r="J9" s="49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51"/>
      <c r="Z9" s="52"/>
      <c r="AD9" s="53"/>
      <c r="AJ9" s="53"/>
      <c r="AP9" s="54"/>
      <c r="AQ9" s="47"/>
      <c r="AR9" s="47"/>
      <c r="AS9" s="47"/>
      <c r="AT9" s="47"/>
      <c r="AU9" s="54"/>
      <c r="AV9" s="47"/>
      <c r="AW9" s="47"/>
      <c r="AX9" s="47"/>
      <c r="AY9" s="47"/>
      <c r="AZ9" s="54"/>
      <c r="BA9" s="47"/>
      <c r="BB9" s="47"/>
      <c r="BC9" s="47"/>
      <c r="BD9" s="47"/>
      <c r="BE9" s="55"/>
      <c r="BI9" s="53"/>
      <c r="BL9" s="56"/>
      <c r="BM9" s="57"/>
      <c r="BO9" s="53"/>
      <c r="BP9" s="53"/>
      <c r="BS9" s="56"/>
      <c r="BU9" s="57"/>
      <c r="BV9" s="57"/>
      <c r="BW9" s="57"/>
      <c r="CA9" s="56"/>
      <c r="CE9" s="56"/>
      <c r="CI9" s="56"/>
      <c r="CJ9" s="57"/>
      <c r="CN9" s="56"/>
      <c r="CS9" s="56"/>
      <c r="CY9" s="57"/>
      <c r="DA9" s="57"/>
      <c r="DG9" s="57"/>
      <c r="DH9" s="57"/>
      <c r="DM9" s="57"/>
      <c r="DR9" s="57"/>
      <c r="DT9" s="57"/>
      <c r="DU9" s="57"/>
      <c r="DV9" s="57"/>
      <c r="DW9" s="57"/>
      <c r="DX9" s="57"/>
      <c r="DZ9" s="57"/>
      <c r="EE9" s="57"/>
      <c r="EF9" s="57"/>
      <c r="EK9" s="57"/>
      <c r="EM9" s="57"/>
      <c r="EO9" s="53"/>
      <c r="EZ9" s="57"/>
      <c r="FA9" s="53"/>
      <c r="FD9" s="57"/>
      <c r="FF9" s="57"/>
      <c r="FG9" s="57"/>
      <c r="FI9" s="57"/>
      <c r="FJ9" s="57"/>
      <c r="FK9" s="57"/>
      <c r="FP9" s="53"/>
      <c r="FQ9" s="57"/>
      <c r="FS9" s="57"/>
      <c r="FX9" s="57"/>
      <c r="FY9" s="53"/>
      <c r="GB9" s="56"/>
      <c r="GC9" s="57"/>
      <c r="GE9" s="53"/>
      <c r="GI9" s="56"/>
      <c r="GK9" s="57"/>
      <c r="GL9" s="57"/>
      <c r="GN9" s="57"/>
      <c r="GO9" s="57"/>
      <c r="GV9" s="56"/>
    </row>
    <row r="10" spans="1:204" s="46" customFormat="1" ht="15" customHeight="1">
      <c r="B10" s="61" t="s">
        <v>1312</v>
      </c>
      <c r="C10" s="62" t="s">
        <v>1326</v>
      </c>
      <c r="D10" s="46" t="s">
        <v>1313</v>
      </c>
      <c r="E10" s="59">
        <v>1806</v>
      </c>
      <c r="F10" s="48"/>
      <c r="G10" s="59">
        <v>9</v>
      </c>
      <c r="H10" s="49" t="s">
        <v>1208</v>
      </c>
      <c r="I10" s="50"/>
      <c r="J10" s="49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51"/>
      <c r="Z10" s="52"/>
      <c r="AD10" s="53"/>
      <c r="AJ10" s="53"/>
      <c r="AP10" s="54"/>
      <c r="AQ10" s="47"/>
      <c r="AR10" s="47"/>
      <c r="AS10" s="47"/>
      <c r="AT10" s="47"/>
      <c r="AU10" s="54"/>
      <c r="AV10" s="47"/>
      <c r="AW10" s="47"/>
      <c r="AX10" s="47"/>
      <c r="AY10" s="47"/>
      <c r="AZ10" s="54"/>
      <c r="BA10" s="47"/>
      <c r="BB10" s="47"/>
      <c r="BC10" s="47"/>
      <c r="BD10" s="47"/>
      <c r="BE10" s="55"/>
      <c r="BI10" s="53"/>
      <c r="BL10" s="56"/>
      <c r="BM10" s="57"/>
      <c r="BO10" s="53"/>
      <c r="BP10" s="53"/>
      <c r="BS10" s="56"/>
      <c r="BU10" s="57"/>
      <c r="BV10" s="57"/>
      <c r="BW10" s="57"/>
      <c r="CA10" s="56"/>
      <c r="CE10" s="56"/>
      <c r="CI10" s="56"/>
      <c r="CJ10" s="57"/>
      <c r="CN10" s="56"/>
      <c r="CS10" s="56"/>
      <c r="CY10" s="57"/>
      <c r="DA10" s="57"/>
      <c r="DG10" s="57"/>
      <c r="DH10" s="57"/>
      <c r="DM10" s="57"/>
      <c r="DR10" s="57"/>
      <c r="DT10" s="57"/>
      <c r="DU10" s="57"/>
      <c r="DV10" s="57"/>
      <c r="DW10" s="57"/>
      <c r="DX10" s="57"/>
      <c r="DZ10" s="57"/>
      <c r="EE10" s="57"/>
      <c r="EF10" s="57"/>
      <c r="EK10" s="57"/>
      <c r="EM10" s="57"/>
      <c r="EO10" s="53"/>
      <c r="EZ10" s="57"/>
      <c r="FA10" s="53"/>
      <c r="FD10" s="57"/>
      <c r="FF10" s="57"/>
      <c r="FG10" s="57"/>
      <c r="FI10" s="57"/>
      <c r="FJ10" s="57"/>
      <c r="FK10" s="57"/>
      <c r="FP10" s="53"/>
      <c r="FQ10" s="57"/>
      <c r="FS10" s="57"/>
      <c r="FX10" s="57"/>
      <c r="FY10" s="53"/>
      <c r="GB10" s="56"/>
      <c r="GC10" s="57"/>
      <c r="GE10" s="53"/>
      <c r="GI10" s="56"/>
      <c r="GK10" s="57"/>
      <c r="GL10" s="57"/>
      <c r="GN10" s="57"/>
      <c r="GO10" s="57"/>
      <c r="GV10" s="56"/>
    </row>
    <row r="11" spans="1:204" s="46" customFormat="1" ht="15" customHeight="1">
      <c r="B11" s="46" t="s">
        <v>65</v>
      </c>
      <c r="C11" s="60" t="s">
        <v>64</v>
      </c>
      <c r="D11" s="46" t="s">
        <v>1314</v>
      </c>
      <c r="E11" s="59">
        <v>1795</v>
      </c>
      <c r="F11" s="48"/>
      <c r="G11" s="59">
        <v>10</v>
      </c>
      <c r="H11" s="49" t="s">
        <v>1208</v>
      </c>
      <c r="I11" s="50"/>
      <c r="J11" s="49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51"/>
      <c r="Z11" s="52"/>
      <c r="AD11" s="53"/>
      <c r="AJ11" s="53"/>
      <c r="AP11" s="54"/>
      <c r="AQ11" s="47"/>
      <c r="AR11" s="47"/>
      <c r="AS11" s="47"/>
      <c r="AT11" s="47"/>
      <c r="AU11" s="54"/>
      <c r="AV11" s="47"/>
      <c r="AW11" s="47"/>
      <c r="AX11" s="47"/>
      <c r="AY11" s="47"/>
      <c r="AZ11" s="54"/>
      <c r="BA11" s="47"/>
      <c r="BB11" s="47"/>
      <c r="BC11" s="47"/>
      <c r="BD11" s="47"/>
      <c r="BE11" s="55"/>
      <c r="BI11" s="53"/>
      <c r="BL11" s="56"/>
      <c r="BM11" s="57"/>
      <c r="BO11" s="53"/>
      <c r="BP11" s="53"/>
      <c r="BS11" s="56"/>
      <c r="BU11" s="57"/>
      <c r="BV11" s="57"/>
      <c r="BW11" s="57"/>
      <c r="CA11" s="56"/>
      <c r="CE11" s="56"/>
      <c r="CI11" s="56"/>
      <c r="CJ11" s="57"/>
      <c r="CN11" s="56"/>
      <c r="CS11" s="56"/>
      <c r="CY11" s="57"/>
      <c r="DA11" s="57"/>
      <c r="DG11" s="57"/>
      <c r="DH11" s="57"/>
      <c r="DM11" s="57"/>
      <c r="DR11" s="57"/>
      <c r="DT11" s="57"/>
      <c r="DU11" s="57"/>
      <c r="DV11" s="57"/>
      <c r="DW11" s="57"/>
      <c r="DX11" s="57"/>
      <c r="DZ11" s="57"/>
      <c r="EE11" s="57"/>
      <c r="EF11" s="57"/>
      <c r="EK11" s="57"/>
      <c r="EM11" s="57"/>
      <c r="EO11" s="53"/>
      <c r="EZ11" s="57"/>
      <c r="FA11" s="53"/>
      <c r="FD11" s="57"/>
      <c r="FF11" s="57"/>
      <c r="FG11" s="57"/>
      <c r="FI11" s="57"/>
      <c r="FJ11" s="57"/>
      <c r="FK11" s="57"/>
      <c r="FP11" s="53"/>
      <c r="FQ11" s="57"/>
      <c r="FS11" s="57"/>
      <c r="FX11" s="57"/>
      <c r="FY11" s="53"/>
      <c r="GB11" s="56"/>
      <c r="GC11" s="57"/>
      <c r="GE11" s="53"/>
      <c r="GI11" s="56"/>
      <c r="GK11" s="57"/>
      <c r="GL11" s="57"/>
      <c r="GN11" s="57"/>
      <c r="GO11" s="57"/>
      <c r="GV11" s="56"/>
    </row>
    <row r="12" spans="1:204" s="46" customFormat="1" ht="15" customHeight="1">
      <c r="B12" s="46" t="s">
        <v>65</v>
      </c>
      <c r="C12" s="60" t="s">
        <v>64</v>
      </c>
      <c r="D12" s="46" t="s">
        <v>1315</v>
      </c>
      <c r="E12" s="59">
        <v>1793</v>
      </c>
      <c r="F12" s="48"/>
      <c r="G12" s="59">
        <v>11</v>
      </c>
      <c r="H12" s="49" t="s">
        <v>1316</v>
      </c>
      <c r="I12" s="50"/>
      <c r="J12" s="49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51"/>
      <c r="Z12" s="52"/>
      <c r="AD12" s="53"/>
      <c r="AJ12" s="53"/>
      <c r="AP12" s="54"/>
      <c r="AQ12" s="47"/>
      <c r="AR12" s="47"/>
      <c r="AS12" s="47"/>
      <c r="AT12" s="47"/>
      <c r="AU12" s="54"/>
      <c r="AV12" s="47"/>
      <c r="AW12" s="47"/>
      <c r="AX12" s="47"/>
      <c r="AY12" s="47"/>
      <c r="AZ12" s="54"/>
      <c r="BA12" s="47"/>
      <c r="BB12" s="47"/>
      <c r="BC12" s="47"/>
      <c r="BD12" s="47"/>
      <c r="BE12" s="55"/>
      <c r="BI12" s="53"/>
      <c r="BL12" s="56"/>
      <c r="BM12" s="57"/>
      <c r="BO12" s="53"/>
      <c r="BP12" s="53"/>
      <c r="BS12" s="56"/>
      <c r="BU12" s="57"/>
      <c r="BV12" s="57"/>
      <c r="BW12" s="57"/>
      <c r="CA12" s="56"/>
      <c r="CE12" s="56"/>
      <c r="CI12" s="56"/>
      <c r="CJ12" s="57"/>
      <c r="CN12" s="56"/>
      <c r="CS12" s="56"/>
      <c r="CY12" s="57"/>
      <c r="DA12" s="57"/>
      <c r="DG12" s="57"/>
      <c r="DH12" s="57"/>
      <c r="DM12" s="57"/>
      <c r="DR12" s="57"/>
      <c r="DT12" s="57"/>
      <c r="DU12" s="57"/>
      <c r="DV12" s="57"/>
      <c r="DW12" s="57"/>
      <c r="DX12" s="57"/>
      <c r="DZ12" s="57"/>
      <c r="EE12" s="57"/>
      <c r="EF12" s="57"/>
      <c r="EK12" s="57"/>
      <c r="EM12" s="57"/>
      <c r="EO12" s="53"/>
      <c r="EZ12" s="57"/>
      <c r="FA12" s="53"/>
      <c r="FD12" s="57"/>
      <c r="FF12" s="57"/>
      <c r="FG12" s="57"/>
      <c r="FI12" s="57"/>
      <c r="FJ12" s="57"/>
      <c r="FK12" s="57"/>
      <c r="FP12" s="53"/>
      <c r="FQ12" s="57"/>
      <c r="FS12" s="57"/>
      <c r="FX12" s="57"/>
      <c r="FY12" s="53"/>
      <c r="GB12" s="56"/>
      <c r="GC12" s="57"/>
      <c r="GE12" s="53"/>
      <c r="GI12" s="56"/>
      <c r="GK12" s="57"/>
      <c r="GL12" s="57"/>
      <c r="GN12" s="57"/>
      <c r="GO12" s="57"/>
      <c r="GV12" s="56"/>
    </row>
    <row r="13" spans="1:204" s="46" customFormat="1" ht="15" customHeight="1">
      <c r="B13" s="46" t="s">
        <v>1317</v>
      </c>
      <c r="C13" s="60" t="s">
        <v>0</v>
      </c>
      <c r="D13" s="46" t="s">
        <v>1318</v>
      </c>
      <c r="E13" s="59">
        <v>1818</v>
      </c>
      <c r="F13" s="48"/>
      <c r="G13" s="59">
        <v>12</v>
      </c>
      <c r="H13" s="49" t="s">
        <v>1319</v>
      </c>
      <c r="I13" s="50"/>
      <c r="J13" s="49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51"/>
      <c r="Z13" s="52"/>
      <c r="AD13" s="53"/>
      <c r="AJ13" s="53"/>
      <c r="AP13" s="54"/>
      <c r="AQ13" s="47"/>
      <c r="AR13" s="47"/>
      <c r="AS13" s="47"/>
      <c r="AT13" s="47"/>
      <c r="AU13" s="54"/>
      <c r="AV13" s="47"/>
      <c r="AW13" s="47"/>
      <c r="AX13" s="47"/>
      <c r="AY13" s="47"/>
      <c r="AZ13" s="54"/>
      <c r="BA13" s="47"/>
      <c r="BB13" s="47"/>
      <c r="BC13" s="47"/>
      <c r="BD13" s="47"/>
      <c r="BE13" s="55"/>
      <c r="BI13" s="53"/>
      <c r="BL13" s="56"/>
      <c r="BM13" s="57"/>
      <c r="BO13" s="53"/>
      <c r="BP13" s="53"/>
      <c r="BS13" s="56"/>
      <c r="BU13" s="57"/>
      <c r="BV13" s="57"/>
      <c r="BW13" s="57"/>
      <c r="CA13" s="56"/>
      <c r="CE13" s="56"/>
      <c r="CI13" s="56"/>
      <c r="CJ13" s="57"/>
      <c r="CN13" s="56"/>
      <c r="CS13" s="56"/>
      <c r="CY13" s="57"/>
      <c r="DA13" s="57"/>
      <c r="DG13" s="57"/>
      <c r="DH13" s="57"/>
      <c r="DM13" s="57"/>
      <c r="DR13" s="57"/>
      <c r="DT13" s="57"/>
      <c r="DU13" s="57"/>
      <c r="DV13" s="57"/>
      <c r="DW13" s="57"/>
      <c r="DX13" s="57"/>
      <c r="DZ13" s="57"/>
      <c r="EE13" s="57"/>
      <c r="EF13" s="57"/>
      <c r="EK13" s="57"/>
      <c r="EM13" s="57"/>
      <c r="EO13" s="53"/>
      <c r="EZ13" s="57"/>
      <c r="FA13" s="53"/>
      <c r="FD13" s="57"/>
      <c r="FF13" s="57"/>
      <c r="FG13" s="57"/>
      <c r="FI13" s="57"/>
      <c r="FJ13" s="57"/>
      <c r="FK13" s="57"/>
      <c r="FP13" s="53"/>
      <c r="FQ13" s="57"/>
      <c r="FS13" s="57"/>
      <c r="FX13" s="57"/>
      <c r="FY13" s="53"/>
      <c r="GB13" s="56"/>
      <c r="GC13" s="57"/>
      <c r="GE13" s="53"/>
      <c r="GI13" s="56"/>
      <c r="GK13" s="57"/>
      <c r="GL13" s="57"/>
      <c r="GN13" s="57"/>
      <c r="GO13" s="57"/>
      <c r="GV13" s="56"/>
    </row>
    <row r="14" spans="1:204" s="46" customFormat="1" ht="15" customHeight="1">
      <c r="B14" s="46" t="s">
        <v>65</v>
      </c>
      <c r="C14" s="60" t="s">
        <v>64</v>
      </c>
      <c r="D14" s="46" t="s">
        <v>1320</v>
      </c>
      <c r="E14" s="59">
        <v>1796</v>
      </c>
      <c r="F14" s="48"/>
      <c r="G14" s="59">
        <v>13</v>
      </c>
      <c r="H14" s="49" t="s">
        <v>1125</v>
      </c>
      <c r="I14" s="50"/>
      <c r="J14" s="49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51"/>
      <c r="Z14" s="52"/>
      <c r="AD14" s="53"/>
      <c r="AJ14" s="53"/>
      <c r="AP14" s="54"/>
      <c r="AQ14" s="47"/>
      <c r="AR14" s="47"/>
      <c r="AS14" s="47"/>
      <c r="AT14" s="47"/>
      <c r="AU14" s="54"/>
      <c r="AV14" s="47"/>
      <c r="AW14" s="47"/>
      <c r="AX14" s="47"/>
      <c r="AY14" s="47"/>
      <c r="AZ14" s="54"/>
      <c r="BA14" s="47"/>
      <c r="BB14" s="47"/>
      <c r="BC14" s="47"/>
      <c r="BD14" s="47"/>
      <c r="BE14" s="55"/>
      <c r="BI14" s="53"/>
      <c r="BL14" s="56"/>
      <c r="BM14" s="57"/>
      <c r="BO14" s="53"/>
      <c r="BP14" s="53"/>
      <c r="BS14" s="56"/>
      <c r="BU14" s="57"/>
      <c r="BV14" s="57"/>
      <c r="BW14" s="57"/>
      <c r="CA14" s="56"/>
      <c r="CE14" s="56"/>
      <c r="CI14" s="56"/>
      <c r="CJ14" s="57"/>
      <c r="CN14" s="56"/>
      <c r="CS14" s="56"/>
      <c r="CY14" s="57"/>
      <c r="DA14" s="57"/>
      <c r="DG14" s="57"/>
      <c r="DH14" s="57"/>
      <c r="DM14" s="57"/>
      <c r="DR14" s="57"/>
      <c r="DT14" s="57"/>
      <c r="DU14" s="57"/>
      <c r="DV14" s="57"/>
      <c r="DW14" s="57"/>
      <c r="DX14" s="57"/>
      <c r="DZ14" s="57"/>
      <c r="EE14" s="57"/>
      <c r="EF14" s="57"/>
      <c r="EK14" s="57"/>
      <c r="EM14" s="57"/>
      <c r="EO14" s="53"/>
      <c r="EZ14" s="57"/>
      <c r="FA14" s="53"/>
      <c r="FD14" s="57"/>
      <c r="FF14" s="57"/>
      <c r="FG14" s="57"/>
      <c r="FI14" s="57"/>
      <c r="FJ14" s="57"/>
      <c r="FK14" s="57"/>
      <c r="FP14" s="53"/>
      <c r="FQ14" s="57"/>
      <c r="FS14" s="57"/>
      <c r="FX14" s="57"/>
      <c r="FY14" s="53"/>
      <c r="GB14" s="56"/>
      <c r="GC14" s="57"/>
      <c r="GE14" s="53"/>
      <c r="GI14" s="56"/>
      <c r="GK14" s="57"/>
      <c r="GL14" s="57"/>
      <c r="GN14" s="57"/>
      <c r="GO14" s="57"/>
      <c r="GV14" s="56"/>
    </row>
    <row r="15" spans="1:204" s="46" customFormat="1" ht="15" customHeight="1">
      <c r="B15" s="46" t="s">
        <v>65</v>
      </c>
      <c r="C15" s="60" t="s">
        <v>64</v>
      </c>
      <c r="D15" s="46" t="s">
        <v>1321</v>
      </c>
      <c r="E15" s="59">
        <v>1810</v>
      </c>
      <c r="F15" s="48"/>
      <c r="G15" s="59">
        <v>14</v>
      </c>
      <c r="H15" s="49" t="s">
        <v>1322</v>
      </c>
      <c r="I15" s="50"/>
      <c r="J15" s="49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51"/>
      <c r="Z15" s="52"/>
      <c r="AD15" s="53"/>
      <c r="AJ15" s="53"/>
      <c r="AP15" s="54"/>
      <c r="AQ15" s="47"/>
      <c r="AR15" s="47"/>
      <c r="AS15" s="47"/>
      <c r="AT15" s="47"/>
      <c r="AU15" s="54"/>
      <c r="AV15" s="47"/>
      <c r="AW15" s="47"/>
      <c r="AX15" s="47"/>
      <c r="AY15" s="47"/>
      <c r="AZ15" s="54"/>
      <c r="BA15" s="47"/>
      <c r="BB15" s="47"/>
      <c r="BC15" s="47"/>
      <c r="BD15" s="47"/>
      <c r="BE15" s="55"/>
      <c r="BI15" s="53"/>
      <c r="BL15" s="56"/>
      <c r="BM15" s="57"/>
      <c r="BO15" s="53"/>
      <c r="BP15" s="53"/>
      <c r="BS15" s="56"/>
      <c r="BU15" s="57"/>
      <c r="BV15" s="57"/>
      <c r="BW15" s="57"/>
      <c r="CA15" s="56"/>
      <c r="CE15" s="56"/>
      <c r="CI15" s="56"/>
      <c r="CJ15" s="57"/>
      <c r="CN15" s="56"/>
      <c r="CS15" s="56"/>
      <c r="CY15" s="57"/>
      <c r="DA15" s="57"/>
      <c r="DG15" s="57"/>
      <c r="DH15" s="57"/>
      <c r="DM15" s="57"/>
      <c r="DR15" s="57"/>
      <c r="DT15" s="57"/>
      <c r="DU15" s="57"/>
      <c r="DV15" s="57"/>
      <c r="DW15" s="57"/>
      <c r="DX15" s="57"/>
      <c r="DZ15" s="57"/>
      <c r="EE15" s="57"/>
      <c r="EF15" s="57"/>
      <c r="EK15" s="57"/>
      <c r="EM15" s="57"/>
      <c r="EO15" s="53"/>
      <c r="EZ15" s="57"/>
      <c r="FA15" s="53"/>
      <c r="FD15" s="57"/>
      <c r="FF15" s="57"/>
      <c r="FG15" s="57"/>
      <c r="FI15" s="57"/>
      <c r="FJ15" s="57"/>
      <c r="FK15" s="57"/>
      <c r="FP15" s="53"/>
      <c r="FQ15" s="57"/>
      <c r="FS15" s="57"/>
      <c r="FX15" s="57"/>
      <c r="FY15" s="53"/>
      <c r="GB15" s="56"/>
      <c r="GC15" s="57"/>
      <c r="GE15" s="53"/>
      <c r="GI15" s="56"/>
      <c r="GK15" s="57"/>
      <c r="GL15" s="57"/>
      <c r="GN15" s="57"/>
      <c r="GO15" s="57"/>
      <c r="GV15" s="56"/>
    </row>
    <row r="16" spans="1:204" s="46" customFormat="1" ht="15" customHeight="1">
      <c r="B16" s="46" t="s">
        <v>1323</v>
      </c>
      <c r="C16" s="60" t="s">
        <v>9</v>
      </c>
      <c r="D16" s="46" t="s">
        <v>1324</v>
      </c>
      <c r="E16" s="59">
        <v>1792</v>
      </c>
      <c r="F16" s="48"/>
      <c r="G16" s="59">
        <v>15</v>
      </c>
      <c r="H16" s="49" t="s">
        <v>1325</v>
      </c>
      <c r="I16" s="50"/>
      <c r="J16" s="49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51"/>
      <c r="Z16" s="52"/>
      <c r="AD16" s="53"/>
      <c r="AJ16" s="53"/>
      <c r="AP16" s="54"/>
      <c r="AQ16" s="47"/>
      <c r="AR16" s="47"/>
      <c r="AS16" s="47"/>
      <c r="AT16" s="47"/>
      <c r="AU16" s="54"/>
      <c r="AV16" s="47"/>
      <c r="AW16" s="47"/>
      <c r="AX16" s="47"/>
      <c r="AY16" s="47"/>
      <c r="AZ16" s="54"/>
      <c r="BA16" s="47"/>
      <c r="BB16" s="47"/>
      <c r="BC16" s="47"/>
      <c r="BD16" s="47"/>
      <c r="BE16" s="55"/>
      <c r="BI16" s="53"/>
      <c r="BL16" s="56"/>
      <c r="BM16" s="57"/>
      <c r="BO16" s="53"/>
      <c r="BP16" s="53"/>
      <c r="BS16" s="56"/>
      <c r="BU16" s="57"/>
      <c r="BV16" s="57"/>
      <c r="BW16" s="57"/>
      <c r="CA16" s="56"/>
      <c r="CE16" s="56"/>
      <c r="CI16" s="56"/>
      <c r="CJ16" s="57"/>
      <c r="CN16" s="56"/>
      <c r="CS16" s="56"/>
      <c r="CY16" s="57"/>
      <c r="DA16" s="57"/>
      <c r="DG16" s="57"/>
      <c r="DH16" s="57"/>
      <c r="DM16" s="57"/>
      <c r="DR16" s="57"/>
      <c r="DT16" s="57"/>
      <c r="DU16" s="57"/>
      <c r="DV16" s="57"/>
      <c r="DW16" s="57"/>
      <c r="DX16" s="57"/>
      <c r="DZ16" s="57"/>
      <c r="EE16" s="57"/>
      <c r="EF16" s="57"/>
      <c r="EK16" s="57"/>
      <c r="EM16" s="57"/>
      <c r="EO16" s="53"/>
      <c r="EZ16" s="57"/>
      <c r="FA16" s="53"/>
      <c r="FD16" s="57"/>
      <c r="FF16" s="57"/>
      <c r="FG16" s="57"/>
      <c r="FI16" s="57"/>
      <c r="FJ16" s="57"/>
      <c r="FK16" s="57"/>
      <c r="FP16" s="53"/>
      <c r="FQ16" s="57"/>
      <c r="FS16" s="57"/>
      <c r="FX16" s="57"/>
      <c r="FY16" s="53"/>
      <c r="GB16" s="56"/>
      <c r="GC16" s="57"/>
      <c r="GE16" s="53"/>
      <c r="GI16" s="56"/>
      <c r="GK16" s="57"/>
      <c r="GL16" s="57"/>
      <c r="GN16" s="57"/>
      <c r="GO16" s="57"/>
      <c r="GV16" s="56"/>
    </row>
    <row r="17" spans="2:204" s="46" customFormat="1" ht="15" customHeight="1">
      <c r="B17" s="46" t="s">
        <v>1323</v>
      </c>
      <c r="C17" s="60" t="s">
        <v>9</v>
      </c>
      <c r="D17" s="46" t="s">
        <v>1327</v>
      </c>
      <c r="E17" s="59">
        <v>1796</v>
      </c>
      <c r="F17" s="48"/>
      <c r="G17" s="59">
        <v>16</v>
      </c>
      <c r="H17" s="49" t="s">
        <v>1328</v>
      </c>
      <c r="I17" s="50"/>
      <c r="J17" s="49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51"/>
      <c r="Z17" s="52"/>
      <c r="AD17" s="53"/>
      <c r="AJ17" s="53"/>
      <c r="AP17" s="54"/>
      <c r="AQ17" s="47"/>
      <c r="AR17" s="47"/>
      <c r="AS17" s="47"/>
      <c r="AT17" s="47"/>
      <c r="AU17" s="54"/>
      <c r="AV17" s="47"/>
      <c r="AW17" s="47"/>
      <c r="AX17" s="47"/>
      <c r="AY17" s="47"/>
      <c r="AZ17" s="54"/>
      <c r="BA17" s="47"/>
      <c r="BB17" s="47"/>
      <c r="BC17" s="47"/>
      <c r="BD17" s="47"/>
      <c r="BE17" s="55"/>
      <c r="BI17" s="53"/>
      <c r="BL17" s="56"/>
      <c r="BM17" s="57"/>
      <c r="BO17" s="53"/>
      <c r="BP17" s="53"/>
      <c r="BS17" s="56"/>
      <c r="BU17" s="57"/>
      <c r="BV17" s="57"/>
      <c r="BW17" s="57"/>
      <c r="CA17" s="56"/>
      <c r="CE17" s="56"/>
      <c r="CI17" s="56"/>
      <c r="CJ17" s="57"/>
      <c r="CN17" s="56"/>
      <c r="CS17" s="56"/>
      <c r="CY17" s="57"/>
      <c r="DA17" s="57"/>
      <c r="DG17" s="57"/>
      <c r="DH17" s="57"/>
      <c r="DM17" s="57"/>
      <c r="DR17" s="57"/>
      <c r="DT17" s="57"/>
      <c r="DU17" s="57"/>
      <c r="DV17" s="57"/>
      <c r="DW17" s="57"/>
      <c r="DX17" s="57"/>
      <c r="DZ17" s="57"/>
      <c r="EE17" s="57"/>
      <c r="EF17" s="57"/>
      <c r="EK17" s="57"/>
      <c r="EM17" s="57"/>
      <c r="EO17" s="53"/>
      <c r="EZ17" s="57"/>
      <c r="FA17" s="53"/>
      <c r="FD17" s="57"/>
      <c r="FF17" s="57"/>
      <c r="FG17" s="57"/>
      <c r="FI17" s="57"/>
      <c r="FJ17" s="57"/>
      <c r="FK17" s="57"/>
      <c r="FP17" s="53"/>
      <c r="FQ17" s="57"/>
      <c r="FS17" s="57"/>
      <c r="FX17" s="57"/>
      <c r="FY17" s="53"/>
      <c r="GB17" s="56"/>
      <c r="GC17" s="57"/>
      <c r="GE17" s="53"/>
      <c r="GI17" s="56"/>
      <c r="GK17" s="57"/>
      <c r="GL17" s="57"/>
      <c r="GN17" s="57"/>
      <c r="GO17" s="57"/>
      <c r="GV17" s="56"/>
    </row>
    <row r="18" spans="2:204">
      <c r="B18" s="3" t="s">
        <v>380</v>
      </c>
      <c r="C18" s="7" t="s">
        <v>9</v>
      </c>
      <c r="D18" s="3" t="s">
        <v>379</v>
      </c>
      <c r="E18" s="4">
        <v>1819</v>
      </c>
      <c r="F18" s="18">
        <v>1</v>
      </c>
      <c r="G18" s="59">
        <v>17</v>
      </c>
      <c r="H18" s="36" t="s">
        <v>1121</v>
      </c>
      <c r="I18" s="44" t="s">
        <v>1259</v>
      </c>
      <c r="J18" s="36" t="s">
        <v>326</v>
      </c>
      <c r="K18" s="27" t="s">
        <v>326</v>
      </c>
      <c r="L18" s="27"/>
      <c r="M18" s="27"/>
      <c r="N18" s="27"/>
      <c r="O18" s="27" t="s">
        <v>528</v>
      </c>
      <c r="P18" s="27" t="s">
        <v>2</v>
      </c>
      <c r="Q18" s="27" t="s">
        <v>656</v>
      </c>
      <c r="R18" s="27"/>
      <c r="S18" s="27"/>
      <c r="T18" s="27" t="s">
        <v>593</v>
      </c>
      <c r="U18" s="27"/>
      <c r="V18" s="27"/>
      <c r="W18" s="27"/>
      <c r="X18" s="27"/>
      <c r="Y18" s="34" t="s">
        <v>597</v>
      </c>
      <c r="Z18" s="41" t="s">
        <v>1087</v>
      </c>
      <c r="AA18" s="23">
        <v>7</v>
      </c>
      <c r="AB18" s="22">
        <v>241</v>
      </c>
      <c r="AC18" s="23">
        <f>AB18/AA18</f>
        <v>34.428571428571431</v>
      </c>
      <c r="AD18" s="19">
        <v>20</v>
      </c>
      <c r="AE18" s="23">
        <f>AD18-AA18</f>
        <v>13</v>
      </c>
      <c r="AF18" s="23">
        <v>472</v>
      </c>
      <c r="AG18" s="23">
        <f>AF18-AB18</f>
        <v>231</v>
      </c>
      <c r="AH18" s="23">
        <f>AG18/AE18</f>
        <v>17.76923076923077</v>
      </c>
      <c r="AI18" s="23" t="s">
        <v>1088</v>
      </c>
      <c r="AJ18" s="19">
        <v>25</v>
      </c>
      <c r="AK18" s="22">
        <v>5</v>
      </c>
      <c r="AL18" s="23">
        <v>203</v>
      </c>
      <c r="AM18" s="23">
        <f>AL18</f>
        <v>203</v>
      </c>
      <c r="AN18" s="23">
        <f>AL18/AK18</f>
        <v>40.6</v>
      </c>
      <c r="AO18" s="23" t="s">
        <v>1089</v>
      </c>
      <c r="AP18" s="40"/>
      <c r="AQ18" s="28"/>
      <c r="AR18" s="27"/>
      <c r="AS18" s="27"/>
      <c r="AT18" s="27"/>
      <c r="AU18" s="40"/>
      <c r="AV18" s="28"/>
      <c r="AW18" s="27"/>
      <c r="AX18" s="27"/>
      <c r="AY18" s="27"/>
      <c r="AZ18" s="40"/>
      <c r="BA18" s="27"/>
      <c r="BB18" s="27"/>
      <c r="BC18" s="27"/>
      <c r="BD18" s="27"/>
      <c r="BI18" s="19">
        <v>2</v>
      </c>
      <c r="BJ18" s="3">
        <v>1</v>
      </c>
      <c r="BK18" s="3">
        <v>1</v>
      </c>
      <c r="BL18" s="20" t="s">
        <v>7</v>
      </c>
      <c r="BN18" s="22">
        <v>1</v>
      </c>
      <c r="BU18" s="21">
        <v>1</v>
      </c>
      <c r="BV18" s="21">
        <v>1</v>
      </c>
      <c r="BX18" s="3">
        <v>1</v>
      </c>
      <c r="BY18" s="3">
        <v>1</v>
      </c>
      <c r="CA18" s="20" t="s">
        <v>26</v>
      </c>
      <c r="CB18" s="3">
        <v>1</v>
      </c>
      <c r="CC18" s="3">
        <v>1</v>
      </c>
      <c r="CE18" s="20" t="s">
        <v>30</v>
      </c>
      <c r="CJ18" s="21">
        <v>3</v>
      </c>
      <c r="CK18" s="3">
        <v>1</v>
      </c>
      <c r="CN18" s="20" t="s">
        <v>326</v>
      </c>
      <c r="CO18" s="3">
        <v>1</v>
      </c>
      <c r="CP18" s="3">
        <v>1</v>
      </c>
      <c r="CS18" s="20" t="s">
        <v>58</v>
      </c>
      <c r="CY18" s="21">
        <v>1</v>
      </c>
      <c r="DB18" s="3">
        <v>1</v>
      </c>
      <c r="DC18" s="3">
        <v>1</v>
      </c>
      <c r="DF18" s="3" t="s">
        <v>11</v>
      </c>
      <c r="DH18" s="21">
        <v>1</v>
      </c>
      <c r="DI18" s="3">
        <v>1</v>
      </c>
      <c r="DJ18" s="3">
        <v>1</v>
      </c>
      <c r="DL18" s="3" t="s">
        <v>24</v>
      </c>
      <c r="DM18" s="21">
        <v>1</v>
      </c>
      <c r="DN18" s="22">
        <v>2</v>
      </c>
      <c r="DO18" s="3">
        <v>1</v>
      </c>
      <c r="DP18" s="3">
        <v>1</v>
      </c>
      <c r="DQ18" s="3" t="s">
        <v>7</v>
      </c>
      <c r="DR18" s="21">
        <v>1</v>
      </c>
      <c r="DS18" s="3">
        <v>1</v>
      </c>
      <c r="DU18" s="21">
        <v>1</v>
      </c>
      <c r="DW18" s="21">
        <v>1</v>
      </c>
      <c r="DX18" s="21">
        <v>1</v>
      </c>
      <c r="DZ18" s="21">
        <v>1</v>
      </c>
      <c r="EK18" s="21">
        <v>1</v>
      </c>
      <c r="EM18" s="21">
        <v>1</v>
      </c>
      <c r="EO18" s="19">
        <v>1</v>
      </c>
      <c r="ES18" s="3">
        <v>1</v>
      </c>
      <c r="EZ18" s="21">
        <v>1</v>
      </c>
      <c r="FA18" s="19">
        <v>1</v>
      </c>
      <c r="FB18" s="3">
        <v>1</v>
      </c>
      <c r="FG18" s="21">
        <v>1</v>
      </c>
      <c r="FI18" s="21">
        <v>2</v>
      </c>
      <c r="FP18" s="19">
        <v>1</v>
      </c>
      <c r="FX18" s="21">
        <v>1</v>
      </c>
      <c r="FY18" s="19">
        <v>1</v>
      </c>
      <c r="FZ18" s="23">
        <v>1</v>
      </c>
      <c r="GE18" s="19">
        <v>1</v>
      </c>
      <c r="GF18" s="3">
        <v>1</v>
      </c>
      <c r="GI18" s="20" t="s">
        <v>6</v>
      </c>
      <c r="GM18" s="3">
        <v>1</v>
      </c>
      <c r="GP18" s="3">
        <v>2</v>
      </c>
      <c r="GR18" s="3">
        <v>1</v>
      </c>
      <c r="GT18" s="3">
        <v>1</v>
      </c>
      <c r="GV18" s="20" t="s">
        <v>378</v>
      </c>
    </row>
    <row r="19" spans="2:204">
      <c r="B19" s="63" t="s">
        <v>1329</v>
      </c>
      <c r="C19" s="7" t="s">
        <v>0</v>
      </c>
      <c r="D19" s="63" t="s">
        <v>1330</v>
      </c>
      <c r="E19" s="4">
        <v>1790</v>
      </c>
      <c r="G19" s="59">
        <v>18</v>
      </c>
      <c r="H19" s="36" t="s">
        <v>1134</v>
      </c>
      <c r="I19" s="44"/>
      <c r="J19" s="36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34"/>
      <c r="AB19" s="22"/>
      <c r="AK19" s="22"/>
      <c r="AP19" s="40"/>
      <c r="AQ19" s="28"/>
      <c r="AR19" s="27"/>
      <c r="AS19" s="27"/>
      <c r="AT19" s="27"/>
      <c r="AU19" s="40"/>
      <c r="AV19" s="28"/>
      <c r="AW19" s="27"/>
      <c r="AX19" s="27"/>
      <c r="AY19" s="27"/>
      <c r="AZ19" s="40"/>
      <c r="BA19" s="27"/>
      <c r="BB19" s="27"/>
      <c r="BC19" s="27"/>
      <c r="BD19" s="27"/>
      <c r="BN19" s="22"/>
      <c r="DN19" s="22"/>
    </row>
    <row r="20" spans="2:204">
      <c r="B20" s="63" t="s">
        <v>65</v>
      </c>
      <c r="C20" s="7" t="s">
        <v>64</v>
      </c>
      <c r="D20" s="63" t="s">
        <v>1331</v>
      </c>
      <c r="E20" s="4">
        <v>1818</v>
      </c>
      <c r="G20" s="59">
        <v>19</v>
      </c>
      <c r="H20" s="36" t="s">
        <v>1333</v>
      </c>
      <c r="I20" s="44"/>
      <c r="J20" s="36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34"/>
      <c r="AB20" s="22"/>
      <c r="AK20" s="22"/>
      <c r="AP20" s="40"/>
      <c r="AQ20" s="28"/>
      <c r="AR20" s="27"/>
      <c r="AS20" s="27"/>
      <c r="AT20" s="27"/>
      <c r="AU20" s="40"/>
      <c r="AV20" s="28"/>
      <c r="AW20" s="27"/>
      <c r="AX20" s="27"/>
      <c r="AY20" s="27"/>
      <c r="AZ20" s="40"/>
      <c r="BA20" s="27"/>
      <c r="BB20" s="27"/>
      <c r="BC20" s="27"/>
      <c r="BD20" s="27"/>
      <c r="BN20" s="22"/>
      <c r="DN20" s="22"/>
    </row>
    <row r="21" spans="2:204">
      <c r="B21" s="63" t="s">
        <v>65</v>
      </c>
      <c r="C21" s="7" t="s">
        <v>64</v>
      </c>
      <c r="D21" s="63" t="s">
        <v>1332</v>
      </c>
      <c r="E21" s="4">
        <v>1812</v>
      </c>
      <c r="G21" s="59">
        <v>20</v>
      </c>
      <c r="H21" s="36" t="s">
        <v>1334</v>
      </c>
      <c r="I21" s="44"/>
      <c r="J21" s="36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34"/>
      <c r="AB21" s="22"/>
      <c r="AK21" s="22"/>
      <c r="AP21" s="40"/>
      <c r="AQ21" s="28"/>
      <c r="AR21" s="27"/>
      <c r="AS21" s="27"/>
      <c r="AT21" s="27"/>
      <c r="AU21" s="40"/>
      <c r="AV21" s="28"/>
      <c r="AW21" s="27"/>
      <c r="AX21" s="27"/>
      <c r="AY21" s="27"/>
      <c r="AZ21" s="40"/>
      <c r="BA21" s="27"/>
      <c r="BB21" s="27"/>
      <c r="BC21" s="27"/>
      <c r="BD21" s="27"/>
      <c r="BN21" s="22"/>
      <c r="DN21" s="22"/>
    </row>
    <row r="22" spans="2:204">
      <c r="B22" s="3" t="s">
        <v>376</v>
      </c>
      <c r="C22" s="7" t="s">
        <v>0</v>
      </c>
      <c r="D22" s="3" t="s">
        <v>375</v>
      </c>
      <c r="E22" s="4">
        <v>1792</v>
      </c>
      <c r="F22" s="18">
        <v>2</v>
      </c>
      <c r="G22" s="64">
        <v>21</v>
      </c>
      <c r="H22" s="36" t="s">
        <v>1133</v>
      </c>
      <c r="I22" s="44" t="s">
        <v>1261</v>
      </c>
      <c r="J22" s="36" t="s">
        <v>326</v>
      </c>
      <c r="K22" s="27" t="s">
        <v>326</v>
      </c>
      <c r="L22" s="27"/>
      <c r="M22" s="27"/>
      <c r="N22" s="27"/>
      <c r="O22" s="27" t="s">
        <v>377</v>
      </c>
      <c r="P22" s="27" t="s">
        <v>377</v>
      </c>
      <c r="Q22" s="27" t="s">
        <v>665</v>
      </c>
      <c r="R22" s="27"/>
      <c r="S22" s="27"/>
      <c r="T22" s="27" t="s">
        <v>595</v>
      </c>
      <c r="U22" s="27"/>
      <c r="V22" s="27"/>
      <c r="W22" s="27"/>
      <c r="X22" s="27"/>
      <c r="Y22" s="34" t="s">
        <v>597</v>
      </c>
      <c r="AP22" s="40"/>
      <c r="AQ22" s="28"/>
      <c r="AR22" s="27"/>
      <c r="AS22" s="27"/>
      <c r="AT22" s="27"/>
      <c r="AU22" s="40"/>
      <c r="AV22" s="28"/>
      <c r="AW22" s="27"/>
      <c r="AX22" s="27"/>
      <c r="AY22" s="27"/>
      <c r="AZ22" s="40"/>
      <c r="BA22" s="27"/>
      <c r="BB22" s="27"/>
      <c r="BC22" s="27"/>
      <c r="BD22" s="27"/>
      <c r="DS22" s="3">
        <v>1</v>
      </c>
      <c r="DU22" s="21">
        <v>1</v>
      </c>
    </row>
    <row r="23" spans="2:204">
      <c r="B23" s="63" t="s">
        <v>1335</v>
      </c>
      <c r="C23" s="7" t="s">
        <v>0</v>
      </c>
      <c r="D23" s="63" t="s">
        <v>1336</v>
      </c>
      <c r="E23" s="4">
        <v>1803</v>
      </c>
      <c r="G23" s="64">
        <v>22</v>
      </c>
      <c r="H23" s="36" t="s">
        <v>1337</v>
      </c>
      <c r="I23" s="44"/>
      <c r="J23" s="36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34"/>
      <c r="AP23" s="40"/>
      <c r="AQ23" s="28"/>
      <c r="AR23" s="27"/>
      <c r="AS23" s="27"/>
      <c r="AT23" s="27"/>
      <c r="AU23" s="40"/>
      <c r="AV23" s="28"/>
      <c r="AW23" s="27"/>
      <c r="AX23" s="27"/>
      <c r="AY23" s="27"/>
      <c r="AZ23" s="40"/>
      <c r="BA23" s="27"/>
      <c r="BB23" s="27"/>
      <c r="BC23" s="27"/>
      <c r="BD23" s="27"/>
    </row>
    <row r="24" spans="2:204">
      <c r="B24" s="63" t="s">
        <v>65</v>
      </c>
      <c r="C24" s="7" t="s">
        <v>64</v>
      </c>
      <c r="D24" s="63" t="s">
        <v>1338</v>
      </c>
      <c r="E24" s="4">
        <v>1806</v>
      </c>
      <c r="G24" s="64">
        <v>23</v>
      </c>
      <c r="H24" s="36" t="s">
        <v>1125</v>
      </c>
      <c r="I24" s="44"/>
      <c r="J24" s="36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34"/>
      <c r="AP24" s="40"/>
      <c r="AQ24" s="28"/>
      <c r="AR24" s="27"/>
      <c r="AS24" s="27"/>
      <c r="AT24" s="27"/>
      <c r="AU24" s="40"/>
      <c r="AV24" s="28"/>
      <c r="AW24" s="27"/>
      <c r="AX24" s="27"/>
      <c r="AY24" s="27"/>
      <c r="AZ24" s="40"/>
      <c r="BA24" s="27"/>
      <c r="BB24" s="27"/>
      <c r="BC24" s="27"/>
      <c r="BD24" s="27"/>
    </row>
    <row r="25" spans="2:204">
      <c r="B25" s="63" t="s">
        <v>1339</v>
      </c>
      <c r="C25" s="65" t="s">
        <v>64</v>
      </c>
      <c r="D25" s="63" t="s">
        <v>1340</v>
      </c>
      <c r="E25" s="4">
        <v>1803</v>
      </c>
      <c r="G25" s="64">
        <v>24</v>
      </c>
      <c r="H25" s="36" t="s">
        <v>1341</v>
      </c>
      <c r="I25" s="44"/>
      <c r="J25" s="36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34"/>
      <c r="AP25" s="40"/>
      <c r="AQ25" s="28"/>
      <c r="AR25" s="27"/>
      <c r="AS25" s="27"/>
      <c r="AT25" s="27"/>
      <c r="AU25" s="40"/>
      <c r="AV25" s="28"/>
      <c r="AW25" s="27"/>
      <c r="AX25" s="27"/>
      <c r="AY25" s="27"/>
      <c r="AZ25" s="40"/>
      <c r="BA25" s="27"/>
      <c r="BB25" s="27"/>
      <c r="BC25" s="27"/>
      <c r="BD25" s="27"/>
    </row>
    <row r="26" spans="2:204">
      <c r="B26" s="63" t="s">
        <v>1339</v>
      </c>
      <c r="C26" s="65" t="s">
        <v>64</v>
      </c>
      <c r="D26" s="63" t="s">
        <v>1343</v>
      </c>
      <c r="E26" s="4">
        <v>1803</v>
      </c>
      <c r="G26" s="64">
        <v>25</v>
      </c>
      <c r="H26" s="36" t="s">
        <v>1342</v>
      </c>
      <c r="I26" s="44"/>
      <c r="J26" s="36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34"/>
      <c r="AP26" s="40"/>
      <c r="AQ26" s="28"/>
      <c r="AR26" s="27"/>
      <c r="AS26" s="27"/>
      <c r="AT26" s="27"/>
      <c r="AU26" s="40"/>
      <c r="AV26" s="28"/>
      <c r="AW26" s="27"/>
      <c r="AX26" s="27"/>
      <c r="AY26" s="27"/>
      <c r="AZ26" s="40"/>
      <c r="BA26" s="27"/>
      <c r="BB26" s="27"/>
      <c r="BC26" s="27"/>
      <c r="BD26" s="27"/>
    </row>
    <row r="27" spans="2:204">
      <c r="B27" s="63" t="s">
        <v>1344</v>
      </c>
      <c r="C27" s="7" t="s">
        <v>9</v>
      </c>
      <c r="D27" s="63" t="s">
        <v>1345</v>
      </c>
      <c r="E27" s="4">
        <v>1813</v>
      </c>
      <c r="G27" s="64">
        <v>26</v>
      </c>
      <c r="H27" s="36" t="s">
        <v>1346</v>
      </c>
      <c r="I27" s="44"/>
      <c r="J27" s="36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34"/>
      <c r="AP27" s="40"/>
      <c r="AQ27" s="28"/>
      <c r="AR27" s="27"/>
      <c r="AS27" s="27"/>
      <c r="AT27" s="27"/>
      <c r="AU27" s="40"/>
      <c r="AV27" s="28"/>
      <c r="AW27" s="27"/>
      <c r="AX27" s="27"/>
      <c r="AY27" s="27"/>
      <c r="AZ27" s="40"/>
      <c r="BA27" s="27"/>
      <c r="BB27" s="27"/>
      <c r="BC27" s="27"/>
      <c r="BD27" s="27"/>
    </row>
    <row r="28" spans="2:204">
      <c r="B28" s="63" t="s">
        <v>1347</v>
      </c>
      <c r="C28" s="7" t="s">
        <v>9</v>
      </c>
      <c r="D28" s="63" t="s">
        <v>1348</v>
      </c>
      <c r="E28" s="4">
        <v>1803</v>
      </c>
      <c r="G28" s="64">
        <v>27</v>
      </c>
      <c r="H28" s="36" t="s">
        <v>1349</v>
      </c>
      <c r="I28" s="44"/>
      <c r="J28" s="36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34"/>
      <c r="AP28" s="40"/>
      <c r="AQ28" s="28"/>
      <c r="AR28" s="27"/>
      <c r="AS28" s="27"/>
      <c r="AT28" s="27"/>
      <c r="AU28" s="40"/>
      <c r="AV28" s="28"/>
      <c r="AW28" s="27"/>
      <c r="AX28" s="27"/>
      <c r="AY28" s="27"/>
      <c r="AZ28" s="40"/>
      <c r="BA28" s="27"/>
      <c r="BB28" s="27"/>
      <c r="BC28" s="27"/>
      <c r="BD28" s="27"/>
    </row>
    <row r="29" spans="2:204">
      <c r="B29" s="63" t="s">
        <v>1350</v>
      </c>
      <c r="C29" s="7" t="s">
        <v>0</v>
      </c>
      <c r="D29" s="63" t="s">
        <v>1351</v>
      </c>
      <c r="E29" s="4">
        <v>1810</v>
      </c>
      <c r="G29" s="64">
        <v>28</v>
      </c>
      <c r="H29" s="36" t="s">
        <v>1164</v>
      </c>
      <c r="I29" s="44"/>
      <c r="J29" s="36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34"/>
      <c r="AP29" s="40"/>
      <c r="AQ29" s="28"/>
      <c r="AR29" s="27"/>
      <c r="AS29" s="27"/>
      <c r="AT29" s="27"/>
      <c r="AU29" s="40"/>
      <c r="AV29" s="28"/>
      <c r="AW29" s="27"/>
      <c r="AX29" s="27"/>
      <c r="AY29" s="27"/>
      <c r="AZ29" s="40"/>
      <c r="BA29" s="27"/>
      <c r="BB29" s="27"/>
      <c r="BC29" s="27"/>
      <c r="BD29" s="27"/>
    </row>
    <row r="30" spans="2:204">
      <c r="B30" s="63" t="s">
        <v>1350</v>
      </c>
      <c r="C30" s="7" t="s">
        <v>0</v>
      </c>
      <c r="D30" s="63" t="s">
        <v>1352</v>
      </c>
      <c r="E30" s="4">
        <v>1812</v>
      </c>
      <c r="G30" s="64">
        <v>29</v>
      </c>
      <c r="H30" s="36" t="s">
        <v>1128</v>
      </c>
      <c r="I30" s="44"/>
      <c r="J30" s="36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34"/>
      <c r="AP30" s="40"/>
      <c r="AQ30" s="28"/>
      <c r="AR30" s="27"/>
      <c r="AS30" s="27"/>
      <c r="AT30" s="27"/>
      <c r="AU30" s="40"/>
      <c r="AV30" s="28"/>
      <c r="AW30" s="27"/>
      <c r="AX30" s="27"/>
      <c r="AY30" s="27"/>
      <c r="AZ30" s="40"/>
      <c r="BA30" s="27"/>
      <c r="BB30" s="27"/>
      <c r="BC30" s="27"/>
      <c r="BD30" s="27"/>
    </row>
    <row r="31" spans="2:204">
      <c r="B31" s="3" t="s">
        <v>373</v>
      </c>
      <c r="C31" s="7" t="s">
        <v>9</v>
      </c>
      <c r="D31" s="3" t="s">
        <v>1353</v>
      </c>
      <c r="E31" s="4">
        <v>1786</v>
      </c>
      <c r="F31" s="18">
        <v>3</v>
      </c>
      <c r="G31" s="59">
        <v>30</v>
      </c>
      <c r="H31" s="36" t="s">
        <v>1122</v>
      </c>
      <c r="I31" s="44" t="s">
        <v>1260</v>
      </c>
      <c r="J31" s="36" t="s">
        <v>374</v>
      </c>
      <c r="K31" s="27" t="s">
        <v>326</v>
      </c>
      <c r="L31" s="27"/>
      <c r="M31" s="27"/>
      <c r="N31" s="27"/>
      <c r="O31" s="27" t="s">
        <v>529</v>
      </c>
      <c r="P31" s="27" t="s">
        <v>2</v>
      </c>
      <c r="Q31" s="27" t="s">
        <v>666</v>
      </c>
      <c r="R31" s="27"/>
      <c r="S31" s="27"/>
      <c r="T31" s="27" t="s">
        <v>596</v>
      </c>
      <c r="U31" s="27"/>
      <c r="V31" s="27"/>
      <c r="W31" s="27"/>
      <c r="X31" s="27"/>
      <c r="Y31" s="34" t="s">
        <v>664</v>
      </c>
      <c r="AP31" s="40"/>
      <c r="AQ31" s="28"/>
      <c r="AR31" s="27"/>
      <c r="AS31" s="27"/>
      <c r="AT31" s="27"/>
      <c r="AU31" s="40"/>
      <c r="AV31" s="28"/>
      <c r="AW31" s="27"/>
      <c r="AX31" s="27"/>
      <c r="AY31" s="27"/>
      <c r="AZ31" s="40"/>
      <c r="BA31" s="27"/>
      <c r="BB31" s="27"/>
      <c r="BC31" s="27"/>
      <c r="BD31" s="27"/>
      <c r="BW31" s="21">
        <v>1</v>
      </c>
      <c r="DA31" s="21">
        <v>1</v>
      </c>
      <c r="DB31" s="3">
        <v>1</v>
      </c>
      <c r="DE31" s="3">
        <v>1</v>
      </c>
      <c r="DF31" s="3" t="s">
        <v>200</v>
      </c>
      <c r="DM31" s="21">
        <v>1</v>
      </c>
      <c r="DN31" s="3">
        <v>2</v>
      </c>
      <c r="DO31" s="3">
        <v>1</v>
      </c>
      <c r="DP31" s="3">
        <v>1</v>
      </c>
      <c r="DQ31" s="3" t="s">
        <v>7</v>
      </c>
      <c r="DR31" s="21">
        <v>1</v>
      </c>
      <c r="DS31" s="3">
        <v>1</v>
      </c>
      <c r="DX31" s="21">
        <v>2</v>
      </c>
      <c r="DZ31" s="21">
        <v>1</v>
      </c>
      <c r="FR31" s="3">
        <v>1</v>
      </c>
      <c r="FY31" s="19">
        <v>1</v>
      </c>
      <c r="FZ31" s="23">
        <v>1</v>
      </c>
      <c r="GK31" s="21">
        <v>1</v>
      </c>
    </row>
    <row r="32" spans="2:204">
      <c r="B32" s="63" t="s">
        <v>373</v>
      </c>
      <c r="C32" s="7" t="s">
        <v>9</v>
      </c>
      <c r="D32" s="63" t="s">
        <v>1354</v>
      </c>
      <c r="E32" s="4">
        <v>1912</v>
      </c>
      <c r="G32" s="59">
        <v>31</v>
      </c>
      <c r="H32" s="36" t="s">
        <v>1122</v>
      </c>
      <c r="I32" s="44"/>
      <c r="J32" s="36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34"/>
      <c r="AP32" s="40"/>
      <c r="AQ32" s="28"/>
      <c r="AR32" s="27"/>
      <c r="AS32" s="27"/>
      <c r="AT32" s="27"/>
      <c r="AU32" s="40"/>
      <c r="AV32" s="28"/>
      <c r="AW32" s="27"/>
      <c r="AX32" s="27"/>
      <c r="AY32" s="27"/>
      <c r="AZ32" s="40"/>
      <c r="BA32" s="27"/>
      <c r="BB32" s="27"/>
      <c r="BC32" s="27"/>
      <c r="BD32" s="27"/>
    </row>
    <row r="33" spans="1:204">
      <c r="B33" s="63" t="s">
        <v>1355</v>
      </c>
      <c r="C33" s="7" t="s">
        <v>0</v>
      </c>
      <c r="D33" s="63" t="s">
        <v>1356</v>
      </c>
      <c r="E33" s="4">
        <v>1794</v>
      </c>
      <c r="G33" s="59">
        <v>32</v>
      </c>
      <c r="H33" s="36" t="s">
        <v>1128</v>
      </c>
      <c r="I33" s="44"/>
      <c r="J33" s="36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34"/>
      <c r="AP33" s="40"/>
      <c r="AQ33" s="28"/>
      <c r="AR33" s="27"/>
      <c r="AS33" s="27"/>
      <c r="AT33" s="27"/>
      <c r="AU33" s="40"/>
      <c r="AV33" s="28"/>
      <c r="AW33" s="27"/>
      <c r="AX33" s="27"/>
      <c r="AY33" s="27"/>
      <c r="AZ33" s="40"/>
      <c r="BA33" s="27"/>
      <c r="BB33" s="27"/>
      <c r="BC33" s="27"/>
      <c r="BD33" s="27"/>
    </row>
    <row r="34" spans="1:204">
      <c r="B34" s="63" t="s">
        <v>1355</v>
      </c>
      <c r="C34" s="7" t="s">
        <v>0</v>
      </c>
      <c r="D34" s="63" t="s">
        <v>1357</v>
      </c>
      <c r="E34" s="4">
        <v>1806</v>
      </c>
      <c r="G34" s="59">
        <v>33</v>
      </c>
      <c r="H34" s="36" t="s">
        <v>1358</v>
      </c>
      <c r="I34" s="44"/>
      <c r="J34" s="36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34"/>
      <c r="AP34" s="40"/>
      <c r="AQ34" s="28"/>
      <c r="AR34" s="27"/>
      <c r="AS34" s="27"/>
      <c r="AT34" s="27"/>
      <c r="AU34" s="40"/>
      <c r="AV34" s="28"/>
      <c r="AW34" s="27"/>
      <c r="AX34" s="27"/>
      <c r="AY34" s="27"/>
      <c r="AZ34" s="40"/>
      <c r="BA34" s="27"/>
      <c r="BB34" s="27"/>
      <c r="BC34" s="27"/>
      <c r="BD34" s="27"/>
    </row>
    <row r="35" spans="1:204">
      <c r="B35" s="63" t="s">
        <v>1359</v>
      </c>
      <c r="C35" s="7" t="s">
        <v>9</v>
      </c>
      <c r="D35" s="63" t="s">
        <v>1360</v>
      </c>
      <c r="E35" s="4">
        <v>1795</v>
      </c>
      <c r="G35" s="59">
        <v>34</v>
      </c>
      <c r="H35" s="36" t="s">
        <v>1361</v>
      </c>
      <c r="I35" s="44"/>
      <c r="J35" s="36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34"/>
      <c r="AP35" s="40"/>
      <c r="AQ35" s="28"/>
      <c r="AR35" s="27"/>
      <c r="AS35" s="27"/>
      <c r="AT35" s="27"/>
      <c r="AU35" s="40"/>
      <c r="AV35" s="28"/>
      <c r="AW35" s="27"/>
      <c r="AX35" s="27"/>
      <c r="AY35" s="27"/>
      <c r="AZ35" s="40"/>
      <c r="BA35" s="27"/>
      <c r="BB35" s="27"/>
      <c r="BC35" s="27"/>
      <c r="BD35" s="27"/>
    </row>
    <row r="36" spans="1:204">
      <c r="B36" s="63" t="s">
        <v>65</v>
      </c>
      <c r="C36" s="7" t="s">
        <v>64</v>
      </c>
      <c r="D36" s="63" t="s">
        <v>1362</v>
      </c>
      <c r="E36" s="4">
        <v>1819</v>
      </c>
      <c r="G36" s="59">
        <v>35</v>
      </c>
      <c r="H36" s="36" t="s">
        <v>1130</v>
      </c>
      <c r="I36" s="44"/>
      <c r="J36" s="36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34"/>
      <c r="AP36" s="40"/>
      <c r="AQ36" s="28"/>
      <c r="AR36" s="27"/>
      <c r="AS36" s="27"/>
      <c r="AT36" s="27"/>
      <c r="AU36" s="40"/>
      <c r="AV36" s="28"/>
      <c r="AW36" s="27"/>
      <c r="AX36" s="27"/>
      <c r="AY36" s="27"/>
      <c r="AZ36" s="40"/>
      <c r="BA36" s="27"/>
      <c r="BB36" s="27"/>
      <c r="BC36" s="27"/>
      <c r="BD36" s="27"/>
    </row>
    <row r="37" spans="1:204">
      <c r="B37" s="63" t="s">
        <v>65</v>
      </c>
      <c r="C37" s="7" t="s">
        <v>64</v>
      </c>
      <c r="D37" s="63" t="s">
        <v>1363</v>
      </c>
      <c r="E37" s="4">
        <v>1803</v>
      </c>
      <c r="G37" s="59">
        <v>36</v>
      </c>
      <c r="H37" s="36" t="s">
        <v>1342</v>
      </c>
      <c r="I37" s="44"/>
      <c r="J37" s="36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34"/>
      <c r="AP37" s="40"/>
      <c r="AQ37" s="28"/>
      <c r="AR37" s="27"/>
      <c r="AS37" s="27"/>
      <c r="AT37" s="27"/>
      <c r="AU37" s="40"/>
      <c r="AV37" s="28"/>
      <c r="AW37" s="27"/>
      <c r="AX37" s="27"/>
      <c r="AY37" s="27"/>
      <c r="AZ37" s="40"/>
      <c r="BA37" s="27"/>
      <c r="BB37" s="27"/>
      <c r="BC37" s="27"/>
      <c r="BD37" s="27"/>
    </row>
    <row r="38" spans="1:204">
      <c r="A38" s="3" t="s">
        <v>371</v>
      </c>
      <c r="B38" s="3" t="s">
        <v>65</v>
      </c>
      <c r="C38" s="1" t="s">
        <v>64</v>
      </c>
      <c r="D38" s="3" t="s">
        <v>368</v>
      </c>
      <c r="E38" s="5" t="s">
        <v>32</v>
      </c>
      <c r="F38" s="18">
        <v>4</v>
      </c>
      <c r="G38" s="59">
        <v>37</v>
      </c>
      <c r="H38" s="36" t="s">
        <v>1123</v>
      </c>
      <c r="I38" s="44" t="s">
        <v>1262</v>
      </c>
      <c r="J38" s="36" t="s">
        <v>370</v>
      </c>
      <c r="K38" s="27" t="s">
        <v>360</v>
      </c>
      <c r="L38" s="27"/>
      <c r="M38" s="27"/>
      <c r="N38" s="27" t="s">
        <v>369</v>
      </c>
      <c r="O38" s="27" t="s">
        <v>533</v>
      </c>
      <c r="P38" s="27" t="s">
        <v>35</v>
      </c>
      <c r="Q38" s="27" t="s">
        <v>665</v>
      </c>
      <c r="R38" s="27"/>
      <c r="S38" s="27"/>
      <c r="T38" s="27"/>
      <c r="U38" s="27"/>
      <c r="V38" s="27"/>
      <c r="W38" s="27"/>
      <c r="X38" s="27"/>
      <c r="Y38" s="34" t="s">
        <v>660</v>
      </c>
      <c r="AP38" s="40"/>
      <c r="AQ38" s="28"/>
      <c r="AR38" s="27"/>
      <c r="AS38" s="27"/>
      <c r="AT38" s="27"/>
      <c r="AU38" s="40"/>
      <c r="AV38" s="28"/>
      <c r="AW38" s="27"/>
      <c r="AX38" s="27"/>
      <c r="AY38" s="27"/>
      <c r="AZ38" s="40"/>
      <c r="BA38" s="27"/>
      <c r="BB38" s="27"/>
      <c r="BC38" s="27"/>
      <c r="BD38" s="27"/>
      <c r="BO38" s="19">
        <v>1</v>
      </c>
      <c r="BX38" s="3">
        <v>1</v>
      </c>
      <c r="BY38" s="3">
        <v>1</v>
      </c>
      <c r="CA38" s="20" t="s">
        <v>26</v>
      </c>
      <c r="CB38" s="3">
        <v>1</v>
      </c>
      <c r="CD38" s="3">
        <v>1</v>
      </c>
      <c r="CE38" s="20" t="s">
        <v>3</v>
      </c>
      <c r="CF38" s="3">
        <v>1</v>
      </c>
      <c r="CH38" s="3">
        <v>1</v>
      </c>
      <c r="CI38" s="20" t="s">
        <v>90</v>
      </c>
      <c r="CT38" s="3">
        <v>1</v>
      </c>
      <c r="CU38" s="3">
        <v>1</v>
      </c>
      <c r="CX38" s="3" t="s">
        <v>18</v>
      </c>
      <c r="DH38" s="21">
        <v>1</v>
      </c>
      <c r="DN38" s="3">
        <v>2</v>
      </c>
      <c r="DO38" s="3">
        <v>1</v>
      </c>
      <c r="DP38" s="3">
        <v>1</v>
      </c>
      <c r="DQ38" s="3" t="s">
        <v>7</v>
      </c>
      <c r="FH38" s="3">
        <v>1</v>
      </c>
      <c r="FP38" s="19">
        <v>1</v>
      </c>
    </row>
    <row r="39" spans="1:204">
      <c r="B39" s="3" t="s">
        <v>365</v>
      </c>
      <c r="C39" s="1" t="s">
        <v>64</v>
      </c>
      <c r="D39" s="3" t="s">
        <v>364</v>
      </c>
      <c r="E39" s="4">
        <v>1826</v>
      </c>
      <c r="F39" s="18">
        <v>5</v>
      </c>
      <c r="G39" s="59">
        <v>38</v>
      </c>
      <c r="H39" s="36" t="s">
        <v>1124</v>
      </c>
      <c r="I39" s="44" t="s">
        <v>1263</v>
      </c>
      <c r="J39" s="36" t="s">
        <v>347</v>
      </c>
      <c r="K39" s="27" t="s">
        <v>367</v>
      </c>
      <c r="L39" s="27"/>
      <c r="M39" s="27"/>
      <c r="N39" s="27" t="s">
        <v>366</v>
      </c>
      <c r="O39" s="27" t="s">
        <v>528</v>
      </c>
      <c r="P39" s="27" t="s">
        <v>2</v>
      </c>
      <c r="Q39" s="27" t="s">
        <v>665</v>
      </c>
      <c r="R39" s="27"/>
      <c r="S39" s="27"/>
      <c r="T39" s="27" t="s">
        <v>598</v>
      </c>
      <c r="U39" s="27"/>
      <c r="V39" s="27"/>
      <c r="W39" s="27"/>
      <c r="X39" s="27"/>
      <c r="Y39" s="34" t="s">
        <v>597</v>
      </c>
      <c r="AP39" s="40"/>
      <c r="AQ39" s="28"/>
      <c r="AR39" s="27"/>
      <c r="AS39" s="27"/>
      <c r="AT39" s="27"/>
      <c r="AU39" s="40"/>
      <c r="AV39" s="28"/>
      <c r="AW39" s="27"/>
      <c r="AX39" s="27"/>
      <c r="AY39" s="27"/>
      <c r="AZ39" s="40"/>
      <c r="BA39" s="27"/>
      <c r="BB39" s="27"/>
      <c r="BC39" s="27"/>
      <c r="BD39" s="27"/>
      <c r="BI39" s="19">
        <v>1</v>
      </c>
      <c r="BJ39" s="3">
        <v>1</v>
      </c>
      <c r="BL39" s="20" t="s">
        <v>31</v>
      </c>
      <c r="CB39" s="3">
        <v>1</v>
      </c>
      <c r="CC39" s="3">
        <v>1</v>
      </c>
      <c r="CE39" s="20" t="s">
        <v>30</v>
      </c>
      <c r="CF39" s="3">
        <v>1</v>
      </c>
      <c r="CG39" s="3">
        <v>1</v>
      </c>
      <c r="CI39" s="20" t="s">
        <v>13</v>
      </c>
      <c r="CJ39" s="21">
        <v>1</v>
      </c>
      <c r="CK39" s="3">
        <v>1</v>
      </c>
      <c r="CM39" s="3">
        <v>1</v>
      </c>
      <c r="CN39" s="20" t="s">
        <v>31</v>
      </c>
      <c r="CY39" s="21">
        <v>1</v>
      </c>
      <c r="CZ39" s="3">
        <v>1</v>
      </c>
      <c r="DH39" s="21">
        <v>1</v>
      </c>
      <c r="DS39" s="3">
        <v>1</v>
      </c>
      <c r="DY39" s="3">
        <v>1</v>
      </c>
      <c r="EA39" s="3">
        <v>1</v>
      </c>
      <c r="EC39" s="3">
        <v>1</v>
      </c>
      <c r="ED39" s="3" t="s">
        <v>10</v>
      </c>
      <c r="EE39" s="21">
        <v>1</v>
      </c>
      <c r="EM39" s="21">
        <v>1</v>
      </c>
      <c r="FE39" s="3">
        <v>1</v>
      </c>
      <c r="FH39" s="3">
        <v>1</v>
      </c>
      <c r="FL39" s="3">
        <v>1</v>
      </c>
      <c r="FN39" s="3">
        <v>1</v>
      </c>
      <c r="FO39" s="3" t="s">
        <v>38</v>
      </c>
      <c r="FP39" s="19">
        <v>1</v>
      </c>
      <c r="GK39" s="21">
        <v>1</v>
      </c>
      <c r="GP39" s="3">
        <v>1</v>
      </c>
      <c r="GT39" s="3">
        <v>1</v>
      </c>
      <c r="GV39" s="20" t="s">
        <v>71</v>
      </c>
    </row>
    <row r="40" spans="1:204">
      <c r="B40" s="3" t="s">
        <v>359</v>
      </c>
      <c r="C40" s="6" t="s">
        <v>0</v>
      </c>
      <c r="D40" s="3" t="s">
        <v>363</v>
      </c>
      <c r="E40" s="4">
        <v>1796</v>
      </c>
      <c r="F40" s="18">
        <v>6</v>
      </c>
      <c r="G40" s="59">
        <v>39</v>
      </c>
      <c r="H40" s="36" t="s">
        <v>1125</v>
      </c>
      <c r="I40" s="44"/>
      <c r="J40" s="36" t="s">
        <v>326</v>
      </c>
      <c r="K40" s="27" t="s">
        <v>326</v>
      </c>
      <c r="L40" s="27"/>
      <c r="M40" s="27"/>
      <c r="N40" s="27"/>
      <c r="O40" s="27" t="s">
        <v>530</v>
      </c>
      <c r="P40" s="27" t="s">
        <v>2</v>
      </c>
      <c r="Q40" s="27" t="s">
        <v>665</v>
      </c>
      <c r="R40" s="27"/>
      <c r="S40" s="27"/>
      <c r="T40" s="27" t="s">
        <v>599</v>
      </c>
      <c r="U40" s="27"/>
      <c r="V40" s="27"/>
      <c r="W40" s="27"/>
      <c r="X40" s="27"/>
      <c r="Y40" s="34" t="s">
        <v>597</v>
      </c>
      <c r="AP40" s="40"/>
      <c r="AQ40" s="28"/>
      <c r="AR40" s="27"/>
      <c r="AS40" s="27"/>
      <c r="AT40" s="27"/>
      <c r="AU40" s="40"/>
      <c r="AV40" s="28"/>
      <c r="AW40" s="27"/>
      <c r="AX40" s="27"/>
      <c r="AY40" s="27"/>
      <c r="AZ40" s="40"/>
      <c r="BA40" s="27"/>
      <c r="BB40" s="27"/>
      <c r="BC40" s="27"/>
      <c r="BD40" s="27"/>
      <c r="BP40" s="19">
        <v>1</v>
      </c>
      <c r="BQ40" s="23">
        <v>1</v>
      </c>
      <c r="BS40" s="20" t="s">
        <v>36</v>
      </c>
      <c r="CF40" s="3">
        <v>2</v>
      </c>
      <c r="CH40" s="3">
        <v>1</v>
      </c>
      <c r="CI40" s="20" t="s">
        <v>90</v>
      </c>
      <c r="CK40" s="3">
        <v>1</v>
      </c>
      <c r="CL40" s="3">
        <v>1</v>
      </c>
      <c r="CN40" s="20" t="s">
        <v>14</v>
      </c>
      <c r="CO40" s="3">
        <v>1</v>
      </c>
      <c r="CP40" s="3">
        <v>1</v>
      </c>
      <c r="CS40" s="20" t="s">
        <v>58</v>
      </c>
      <c r="DH40" s="21">
        <v>1</v>
      </c>
      <c r="DN40" s="3">
        <v>1</v>
      </c>
      <c r="DO40" s="3">
        <v>1</v>
      </c>
      <c r="DQ40" s="3" t="s">
        <v>31</v>
      </c>
      <c r="DV40" s="21">
        <v>1</v>
      </c>
      <c r="EK40" s="21">
        <v>1</v>
      </c>
      <c r="EN40" s="3">
        <v>1</v>
      </c>
      <c r="FA40" s="19">
        <v>1</v>
      </c>
      <c r="FE40" s="3">
        <v>1</v>
      </c>
      <c r="FP40" s="19">
        <v>1</v>
      </c>
      <c r="FS40" s="21">
        <v>1</v>
      </c>
      <c r="GN40" s="21">
        <v>1</v>
      </c>
      <c r="GP40" s="3">
        <v>3</v>
      </c>
      <c r="GQ40" s="3">
        <v>1</v>
      </c>
      <c r="GT40" s="3">
        <v>1</v>
      </c>
      <c r="GU40" s="3">
        <v>1</v>
      </c>
      <c r="GV40" s="20" t="s">
        <v>362</v>
      </c>
    </row>
    <row r="41" spans="1:204">
      <c r="B41" s="3" t="s">
        <v>359</v>
      </c>
      <c r="C41" s="6" t="s">
        <v>0</v>
      </c>
      <c r="D41" s="3" t="s">
        <v>361</v>
      </c>
      <c r="E41" s="4">
        <v>1790</v>
      </c>
      <c r="F41" s="18">
        <v>7</v>
      </c>
      <c r="H41" s="36"/>
      <c r="I41" s="44"/>
      <c r="J41" s="36" t="s">
        <v>347</v>
      </c>
      <c r="K41" s="27" t="s">
        <v>326</v>
      </c>
      <c r="L41" s="27"/>
      <c r="M41" s="27"/>
      <c r="N41" s="27" t="s">
        <v>553</v>
      </c>
      <c r="O41" s="27" t="s">
        <v>530</v>
      </c>
      <c r="P41" s="27" t="s">
        <v>2</v>
      </c>
      <c r="Q41" s="27" t="s">
        <v>665</v>
      </c>
      <c r="R41" s="27"/>
      <c r="S41" s="27"/>
      <c r="T41" s="27" t="s">
        <v>600</v>
      </c>
      <c r="U41" s="27"/>
      <c r="V41" s="27"/>
      <c r="W41" s="27"/>
      <c r="X41" s="27"/>
      <c r="Y41" s="34" t="s">
        <v>653</v>
      </c>
      <c r="AP41" s="40"/>
      <c r="AQ41" s="28"/>
      <c r="AR41" s="27"/>
      <c r="AS41" s="27"/>
      <c r="AT41" s="27"/>
      <c r="AU41" s="40"/>
      <c r="AV41" s="28"/>
      <c r="AW41" s="27"/>
      <c r="AX41" s="27"/>
      <c r="AY41" s="27"/>
      <c r="AZ41" s="40"/>
      <c r="BA41" s="27"/>
      <c r="BB41" s="27"/>
      <c r="BC41" s="27"/>
      <c r="BD41" s="27"/>
      <c r="CT41" s="3">
        <v>1</v>
      </c>
      <c r="CU41" s="3">
        <v>1</v>
      </c>
      <c r="CX41" s="3" t="s">
        <v>18</v>
      </c>
      <c r="CY41" s="21">
        <v>1</v>
      </c>
      <c r="DB41" s="3">
        <v>1</v>
      </c>
      <c r="DD41" s="3">
        <v>1</v>
      </c>
      <c r="DF41" s="3" t="s">
        <v>17</v>
      </c>
      <c r="DN41" s="3">
        <v>1</v>
      </c>
      <c r="DO41" s="3">
        <v>1</v>
      </c>
      <c r="DQ41" s="3" t="s">
        <v>31</v>
      </c>
      <c r="DU41" s="21">
        <v>1</v>
      </c>
      <c r="DX41" s="21">
        <v>1</v>
      </c>
      <c r="DZ41" s="21">
        <v>1</v>
      </c>
      <c r="EG41" s="3">
        <v>1</v>
      </c>
      <c r="EI41" s="3">
        <v>1</v>
      </c>
      <c r="EJ41" s="3" t="s">
        <v>0</v>
      </c>
      <c r="EL41" s="3">
        <v>1</v>
      </c>
      <c r="FL41" s="3">
        <v>1</v>
      </c>
      <c r="FM41" s="3">
        <v>1</v>
      </c>
      <c r="FO41" s="3" t="s">
        <v>8</v>
      </c>
      <c r="FQ41" s="21">
        <v>1</v>
      </c>
    </row>
    <row r="42" spans="1:204">
      <c r="B42" s="3" t="s">
        <v>359</v>
      </c>
      <c r="C42" s="6" t="s">
        <v>0</v>
      </c>
      <c r="D42" s="3" t="s">
        <v>358</v>
      </c>
      <c r="E42" s="4">
        <v>1773</v>
      </c>
      <c r="F42" s="18">
        <v>8</v>
      </c>
      <c r="H42" s="36"/>
      <c r="I42" s="44"/>
      <c r="J42" s="36" t="s">
        <v>326</v>
      </c>
      <c r="K42" s="27" t="s">
        <v>326</v>
      </c>
      <c r="L42" s="27"/>
      <c r="M42" s="27"/>
      <c r="N42" s="27"/>
      <c r="O42" s="27" t="s">
        <v>530</v>
      </c>
      <c r="P42" s="27" t="s">
        <v>2</v>
      </c>
      <c r="Q42" s="27" t="s">
        <v>665</v>
      </c>
      <c r="R42" s="27"/>
      <c r="S42" s="27"/>
      <c r="T42" s="27" t="s">
        <v>601</v>
      </c>
      <c r="U42" s="27"/>
      <c r="V42" s="27"/>
      <c r="W42" s="27"/>
      <c r="X42" s="27"/>
      <c r="Y42" s="34" t="s">
        <v>653</v>
      </c>
      <c r="AP42" s="40"/>
      <c r="AQ42" s="28"/>
      <c r="AR42" s="27"/>
      <c r="AS42" s="27"/>
      <c r="AT42" s="27"/>
      <c r="AU42" s="40"/>
      <c r="AV42" s="28"/>
      <c r="AW42" s="27"/>
      <c r="AX42" s="27"/>
      <c r="AY42" s="27"/>
      <c r="AZ42" s="40"/>
      <c r="BA42" s="27"/>
      <c r="BB42" s="27"/>
      <c r="BC42" s="27"/>
      <c r="BD42" s="27"/>
      <c r="DG42" s="21">
        <v>1</v>
      </c>
      <c r="DN42" s="3">
        <v>1</v>
      </c>
      <c r="DO42" s="3">
        <v>1</v>
      </c>
      <c r="DQ42" s="3" t="s">
        <v>31</v>
      </c>
      <c r="DW42" s="21">
        <v>1</v>
      </c>
      <c r="EF42" s="21">
        <v>1</v>
      </c>
      <c r="GP42" s="3">
        <v>1</v>
      </c>
      <c r="GR42" s="3">
        <v>1</v>
      </c>
      <c r="GV42" s="20" t="s">
        <v>53</v>
      </c>
    </row>
    <row r="43" spans="1:204">
      <c r="B43" s="3" t="s">
        <v>1364</v>
      </c>
      <c r="C43" s="6" t="s">
        <v>9</v>
      </c>
      <c r="D43" s="3" t="s">
        <v>1365</v>
      </c>
      <c r="E43" s="4">
        <v>1808</v>
      </c>
      <c r="G43" s="59">
        <v>40</v>
      </c>
      <c r="H43" s="36" t="s">
        <v>1366</v>
      </c>
      <c r="I43" s="44"/>
      <c r="J43" s="36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34"/>
      <c r="AP43" s="40"/>
      <c r="AQ43" s="28"/>
      <c r="AR43" s="27"/>
      <c r="AS43" s="27"/>
      <c r="AT43" s="27"/>
      <c r="AU43" s="40"/>
      <c r="AV43" s="28"/>
      <c r="AW43" s="27"/>
      <c r="AX43" s="27"/>
      <c r="AY43" s="27"/>
      <c r="AZ43" s="40"/>
      <c r="BA43" s="27"/>
      <c r="BB43" s="27"/>
      <c r="BC43" s="27"/>
      <c r="BD43" s="27"/>
    </row>
    <row r="44" spans="1:204">
      <c r="B44" s="3" t="s">
        <v>355</v>
      </c>
      <c r="C44" s="6" t="s">
        <v>9</v>
      </c>
      <c r="D44" s="3" t="s">
        <v>354</v>
      </c>
      <c r="E44" s="4">
        <v>1808</v>
      </c>
      <c r="F44" s="18">
        <v>10</v>
      </c>
      <c r="G44" s="59">
        <v>41</v>
      </c>
      <c r="H44" s="36" t="s">
        <v>1125</v>
      </c>
      <c r="I44" s="44" t="s">
        <v>1264</v>
      </c>
      <c r="J44" s="36" t="s">
        <v>326</v>
      </c>
      <c r="K44" s="27" t="s">
        <v>326</v>
      </c>
      <c r="L44" s="27"/>
      <c r="M44" s="27"/>
      <c r="N44" s="27"/>
      <c r="O44" s="27" t="s">
        <v>530</v>
      </c>
      <c r="P44" s="27" t="s">
        <v>2</v>
      </c>
      <c r="Q44" s="27" t="s">
        <v>665</v>
      </c>
      <c r="R44" s="27"/>
      <c r="S44" s="27"/>
      <c r="T44" s="27" t="s">
        <v>594</v>
      </c>
      <c r="U44" s="27"/>
      <c r="V44" s="27"/>
      <c r="W44" s="27"/>
      <c r="X44" s="27"/>
      <c r="Y44" s="34" t="s">
        <v>597</v>
      </c>
      <c r="AP44" s="40"/>
      <c r="AQ44" s="28"/>
      <c r="AR44" s="27"/>
      <c r="AS44" s="27"/>
      <c r="AT44" s="27"/>
      <c r="AU44" s="40"/>
      <c r="AV44" s="28"/>
      <c r="AW44" s="27"/>
      <c r="AX44" s="27"/>
      <c r="AY44" s="27"/>
      <c r="AZ44" s="40"/>
      <c r="BA44" s="27"/>
      <c r="BB44" s="27"/>
      <c r="BC44" s="27"/>
      <c r="BD44" s="27"/>
      <c r="BM44" s="21">
        <v>1</v>
      </c>
      <c r="BT44" s="3">
        <v>2</v>
      </c>
      <c r="BW44" s="21">
        <v>1</v>
      </c>
      <c r="BX44" s="3">
        <v>1</v>
      </c>
      <c r="BZ44" s="3">
        <v>1</v>
      </c>
      <c r="CA44" s="20" t="s">
        <v>20</v>
      </c>
      <c r="CY44" s="21">
        <v>1</v>
      </c>
      <c r="DB44" s="3">
        <v>2</v>
      </c>
      <c r="DC44" s="3">
        <v>1</v>
      </c>
      <c r="DD44" s="3">
        <v>1</v>
      </c>
      <c r="DF44" s="3" t="s">
        <v>86</v>
      </c>
      <c r="DN44" s="3">
        <v>1</v>
      </c>
      <c r="DO44" s="3">
        <v>1</v>
      </c>
      <c r="DQ44" s="3" t="s">
        <v>31</v>
      </c>
      <c r="DS44" s="3">
        <v>1</v>
      </c>
      <c r="DU44" s="21">
        <v>1</v>
      </c>
      <c r="DX44" s="21">
        <v>1</v>
      </c>
      <c r="EL44" s="3">
        <v>1</v>
      </c>
      <c r="EN44" s="3">
        <v>1</v>
      </c>
      <c r="EO44" s="19">
        <v>1</v>
      </c>
      <c r="EX44" s="3">
        <v>1</v>
      </c>
      <c r="FE44" s="3">
        <v>1</v>
      </c>
      <c r="FR44" s="3">
        <v>1</v>
      </c>
      <c r="FY44" s="19">
        <v>1</v>
      </c>
      <c r="GA44" s="23">
        <v>1</v>
      </c>
      <c r="GM44" s="3">
        <v>1</v>
      </c>
    </row>
    <row r="45" spans="1:204">
      <c r="B45" s="3" t="s">
        <v>357</v>
      </c>
      <c r="C45" s="6" t="s">
        <v>9</v>
      </c>
      <c r="D45" s="3" t="s">
        <v>356</v>
      </c>
      <c r="E45" s="4">
        <v>1799</v>
      </c>
      <c r="F45" s="18">
        <v>9</v>
      </c>
      <c r="G45" s="59">
        <v>42</v>
      </c>
      <c r="H45" s="36" t="s">
        <v>1127</v>
      </c>
      <c r="I45" s="44" t="s">
        <v>1263</v>
      </c>
      <c r="J45" s="36" t="s">
        <v>555</v>
      </c>
      <c r="K45" s="27" t="s">
        <v>326</v>
      </c>
      <c r="L45" s="27"/>
      <c r="M45" s="27"/>
      <c r="N45" s="27" t="s">
        <v>554</v>
      </c>
      <c r="O45" s="27" t="s">
        <v>531</v>
      </c>
      <c r="P45" s="27" t="s">
        <v>2</v>
      </c>
      <c r="Q45" s="27" t="s">
        <v>665</v>
      </c>
      <c r="R45" s="27"/>
      <c r="S45" s="27"/>
      <c r="T45" s="27" t="s">
        <v>602</v>
      </c>
      <c r="U45" s="27"/>
      <c r="V45" s="27"/>
      <c r="W45" s="27"/>
      <c r="X45" s="27"/>
      <c r="Y45" s="34" t="s">
        <v>597</v>
      </c>
      <c r="AP45" s="40"/>
      <c r="AQ45" s="28"/>
      <c r="AR45" s="27"/>
      <c r="AS45" s="27"/>
      <c r="AT45" s="27"/>
      <c r="AU45" s="40"/>
      <c r="AV45" s="28"/>
      <c r="AW45" s="27"/>
      <c r="AX45" s="27"/>
      <c r="AY45" s="27"/>
      <c r="AZ45" s="40"/>
      <c r="BA45" s="27"/>
      <c r="BB45" s="27"/>
      <c r="BC45" s="27"/>
      <c r="BD45" s="27"/>
      <c r="BO45" s="19">
        <v>1</v>
      </c>
      <c r="BX45" s="3">
        <v>1</v>
      </c>
      <c r="BZ45" s="3">
        <v>1</v>
      </c>
      <c r="CA45" s="20" t="s">
        <v>20</v>
      </c>
      <c r="CJ45" s="21">
        <v>1</v>
      </c>
      <c r="CO45" s="3">
        <v>1</v>
      </c>
      <c r="CP45" s="3">
        <v>1</v>
      </c>
      <c r="CS45" s="20" t="s">
        <v>58</v>
      </c>
      <c r="CZ45" s="3">
        <v>1</v>
      </c>
      <c r="DB45" s="3">
        <v>1</v>
      </c>
      <c r="DC45" s="3">
        <v>1</v>
      </c>
      <c r="DF45" s="3" t="s">
        <v>11</v>
      </c>
      <c r="DN45" s="3">
        <v>2</v>
      </c>
      <c r="DO45" s="3">
        <v>1</v>
      </c>
      <c r="DP45" s="3">
        <v>1</v>
      </c>
      <c r="DQ45" s="3" t="s">
        <v>7</v>
      </c>
      <c r="DR45" s="21">
        <v>1</v>
      </c>
      <c r="DU45" s="21">
        <v>2</v>
      </c>
      <c r="DY45" s="3">
        <v>1</v>
      </c>
      <c r="EL45" s="3">
        <v>1</v>
      </c>
      <c r="EM45" s="21">
        <v>1</v>
      </c>
      <c r="EN45" s="3">
        <v>1</v>
      </c>
      <c r="EO45" s="19">
        <v>2</v>
      </c>
      <c r="EP45" s="22">
        <v>1</v>
      </c>
      <c r="EX45" s="3">
        <v>1</v>
      </c>
      <c r="EZ45" s="21">
        <v>1</v>
      </c>
      <c r="FA45" s="19">
        <v>1</v>
      </c>
      <c r="FE45" s="3">
        <v>1</v>
      </c>
      <c r="FI45" s="21">
        <v>2</v>
      </c>
      <c r="FJ45" s="21">
        <v>1</v>
      </c>
      <c r="FK45" s="21">
        <v>1</v>
      </c>
      <c r="FL45" s="3">
        <v>1</v>
      </c>
      <c r="FN45" s="3">
        <v>1</v>
      </c>
      <c r="FO45" s="3" t="s">
        <v>38</v>
      </c>
      <c r="FP45" s="19">
        <v>1</v>
      </c>
      <c r="FQ45" s="21">
        <v>1</v>
      </c>
      <c r="FR45" s="22">
        <v>1</v>
      </c>
      <c r="FT45" s="24">
        <v>1</v>
      </c>
      <c r="FU45" s="3">
        <v>1</v>
      </c>
      <c r="FW45" s="3" t="s">
        <v>0</v>
      </c>
      <c r="FX45" s="21">
        <v>1</v>
      </c>
      <c r="GD45" s="22">
        <v>1</v>
      </c>
      <c r="GE45" s="19">
        <v>1</v>
      </c>
      <c r="GG45" s="3">
        <v>1</v>
      </c>
      <c r="GI45" s="20" t="s">
        <v>117</v>
      </c>
      <c r="GN45" s="21">
        <v>1</v>
      </c>
      <c r="GP45" s="3">
        <v>1</v>
      </c>
      <c r="GU45" s="3">
        <v>1</v>
      </c>
      <c r="GV45" s="20" t="s">
        <v>66</v>
      </c>
    </row>
    <row r="46" spans="1:204">
      <c r="B46" s="3" t="s">
        <v>1367</v>
      </c>
      <c r="C46" s="6" t="s">
        <v>0</v>
      </c>
      <c r="D46" s="3" t="s">
        <v>1368</v>
      </c>
      <c r="E46" s="4">
        <v>1803</v>
      </c>
      <c r="G46" s="59">
        <v>43</v>
      </c>
      <c r="H46" s="36" t="s">
        <v>1125</v>
      </c>
      <c r="I46" s="44"/>
      <c r="J46" s="36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34"/>
      <c r="AP46" s="40"/>
      <c r="AQ46" s="28"/>
      <c r="AR46" s="27"/>
      <c r="AS46" s="27"/>
      <c r="AT46" s="27"/>
      <c r="AU46" s="40"/>
      <c r="AV46" s="28"/>
      <c r="AW46" s="27"/>
      <c r="AX46" s="27"/>
      <c r="AY46" s="27"/>
      <c r="AZ46" s="40"/>
      <c r="BA46" s="27"/>
      <c r="BB46" s="27"/>
      <c r="BC46" s="27"/>
      <c r="BD46" s="27"/>
      <c r="EP46" s="22"/>
      <c r="FR46" s="22"/>
      <c r="FT46" s="22"/>
      <c r="GD46" s="22"/>
    </row>
    <row r="47" spans="1:204">
      <c r="B47" s="3" t="s">
        <v>352</v>
      </c>
      <c r="C47" s="6" t="s">
        <v>0</v>
      </c>
      <c r="D47" s="3" t="s">
        <v>351</v>
      </c>
      <c r="E47" s="4">
        <v>1819</v>
      </c>
      <c r="F47" s="18">
        <v>11</v>
      </c>
      <c r="G47" s="59">
        <v>44</v>
      </c>
      <c r="H47" s="36" t="s">
        <v>1128</v>
      </c>
      <c r="I47" s="44" t="s">
        <v>1265</v>
      </c>
      <c r="J47" s="36" t="s">
        <v>353</v>
      </c>
      <c r="K47" s="27" t="s">
        <v>326</v>
      </c>
      <c r="L47" s="27"/>
      <c r="M47" s="27"/>
      <c r="N47" s="27"/>
      <c r="O47" s="27" t="s">
        <v>530</v>
      </c>
      <c r="P47" s="27" t="s">
        <v>2</v>
      </c>
      <c r="Q47" s="27" t="s">
        <v>667</v>
      </c>
      <c r="R47" s="27"/>
      <c r="S47" s="27"/>
      <c r="T47" s="27" t="s">
        <v>603</v>
      </c>
      <c r="U47" s="27"/>
      <c r="V47" s="27"/>
      <c r="W47" s="27"/>
      <c r="X47" s="27"/>
      <c r="Y47" s="34" t="s">
        <v>597</v>
      </c>
      <c r="AP47" s="40"/>
      <c r="AQ47" s="28"/>
      <c r="AR47" s="27"/>
      <c r="AS47" s="27"/>
      <c r="AT47" s="27"/>
      <c r="AU47" s="40"/>
      <c r="AV47" s="28"/>
      <c r="AW47" s="27"/>
      <c r="AX47" s="27"/>
      <c r="AY47" s="27"/>
      <c r="AZ47" s="40"/>
      <c r="BA47" s="27"/>
      <c r="BB47" s="27"/>
      <c r="BC47" s="27"/>
      <c r="BD47" s="27"/>
      <c r="BX47" s="3">
        <v>1</v>
      </c>
      <c r="BZ47" s="3">
        <v>1</v>
      </c>
      <c r="CA47" s="20" t="s">
        <v>20</v>
      </c>
      <c r="CO47" s="3">
        <v>2</v>
      </c>
      <c r="CP47" s="3">
        <v>1</v>
      </c>
      <c r="CR47" s="3">
        <v>1</v>
      </c>
      <c r="CS47" s="20" t="s">
        <v>94</v>
      </c>
      <c r="CT47" s="22">
        <v>1</v>
      </c>
      <c r="CU47" s="3">
        <v>1</v>
      </c>
      <c r="CX47" s="3" t="s">
        <v>18</v>
      </c>
      <c r="DG47" s="21">
        <v>1</v>
      </c>
      <c r="DN47" s="3">
        <v>2</v>
      </c>
      <c r="DO47" s="3">
        <v>1</v>
      </c>
      <c r="DP47" s="3">
        <v>1</v>
      </c>
      <c r="DQ47" s="3" t="s">
        <v>7</v>
      </c>
      <c r="DR47" s="21">
        <v>1</v>
      </c>
      <c r="DV47" s="21">
        <v>1</v>
      </c>
      <c r="EG47" s="3">
        <v>1</v>
      </c>
      <c r="EH47" s="3">
        <v>1</v>
      </c>
      <c r="EJ47" s="3" t="s">
        <v>9</v>
      </c>
      <c r="EM47" s="21">
        <v>1</v>
      </c>
      <c r="GP47" s="3">
        <v>1</v>
      </c>
      <c r="GS47" s="3">
        <v>1</v>
      </c>
      <c r="GV47" s="20" t="s">
        <v>45</v>
      </c>
    </row>
    <row r="48" spans="1:204">
      <c r="B48" s="3" t="s">
        <v>345</v>
      </c>
      <c r="C48" s="6" t="s">
        <v>9</v>
      </c>
      <c r="D48" s="3" t="s">
        <v>350</v>
      </c>
      <c r="E48" s="4">
        <v>1802</v>
      </c>
      <c r="F48" s="18">
        <v>12</v>
      </c>
      <c r="G48" s="59">
        <v>45</v>
      </c>
      <c r="H48" s="36" t="s">
        <v>1129</v>
      </c>
      <c r="I48" s="44" t="s">
        <v>1290</v>
      </c>
      <c r="J48" s="36" t="s">
        <v>347</v>
      </c>
      <c r="K48" s="27" t="s">
        <v>326</v>
      </c>
      <c r="L48" s="27"/>
      <c r="M48" s="27"/>
      <c r="N48" s="27"/>
      <c r="O48" s="27" t="s">
        <v>528</v>
      </c>
      <c r="P48" s="27" t="s">
        <v>2</v>
      </c>
      <c r="Q48" s="27" t="s">
        <v>665</v>
      </c>
      <c r="R48" s="27"/>
      <c r="S48" s="27"/>
      <c r="T48" s="27" t="s">
        <v>604</v>
      </c>
      <c r="U48" s="27"/>
      <c r="V48" s="27"/>
      <c r="W48" s="27"/>
      <c r="X48" s="27"/>
      <c r="Y48" s="34" t="s">
        <v>597</v>
      </c>
      <c r="AP48" s="40"/>
      <c r="AQ48" s="28"/>
      <c r="AR48" s="27"/>
      <c r="AS48" s="27"/>
      <c r="AT48" s="27"/>
      <c r="AU48" s="40"/>
      <c r="AV48" s="28"/>
      <c r="AW48" s="27"/>
      <c r="AX48" s="27"/>
      <c r="AY48" s="27"/>
      <c r="AZ48" s="40"/>
      <c r="BA48" s="27"/>
      <c r="BB48" s="27"/>
      <c r="BC48" s="27"/>
      <c r="BD48" s="27"/>
      <c r="BI48" s="19">
        <v>1</v>
      </c>
      <c r="BK48" s="3">
        <v>1</v>
      </c>
      <c r="BL48" s="20" t="s">
        <v>14</v>
      </c>
      <c r="DI48" s="3">
        <v>1</v>
      </c>
      <c r="DJ48" s="3">
        <v>1</v>
      </c>
      <c r="DL48" s="3" t="s">
        <v>24</v>
      </c>
      <c r="DN48" s="3">
        <v>1</v>
      </c>
      <c r="DO48" s="3">
        <v>1</v>
      </c>
      <c r="DQ48" s="3" t="s">
        <v>31</v>
      </c>
      <c r="DR48" s="21">
        <v>1</v>
      </c>
      <c r="DX48" s="21">
        <v>1</v>
      </c>
      <c r="EK48" s="21">
        <v>1</v>
      </c>
      <c r="FD48" s="21">
        <v>1</v>
      </c>
      <c r="FX48" s="21">
        <v>1</v>
      </c>
      <c r="GD48" s="3">
        <v>1</v>
      </c>
      <c r="GK48" s="21">
        <v>1</v>
      </c>
    </row>
    <row r="49" spans="2:204">
      <c r="B49" s="3" t="s">
        <v>345</v>
      </c>
      <c r="C49" s="6" t="s">
        <v>9</v>
      </c>
      <c r="D49" s="3" t="s">
        <v>348</v>
      </c>
      <c r="E49" s="4">
        <v>1792</v>
      </c>
      <c r="F49" s="18">
        <v>13</v>
      </c>
      <c r="H49" s="36"/>
      <c r="I49" s="44"/>
      <c r="J49" s="36" t="s">
        <v>326</v>
      </c>
      <c r="K49" s="27" t="s">
        <v>326</v>
      </c>
      <c r="L49" s="27"/>
      <c r="M49" s="27"/>
      <c r="N49" s="27" t="s">
        <v>349</v>
      </c>
      <c r="O49" s="27" t="s">
        <v>529</v>
      </c>
      <c r="P49" s="27" t="s">
        <v>2</v>
      </c>
      <c r="Q49" s="27" t="s">
        <v>665</v>
      </c>
      <c r="R49" s="27"/>
      <c r="S49" s="27"/>
      <c r="T49" s="27" t="s">
        <v>605</v>
      </c>
      <c r="U49" s="27"/>
      <c r="V49" s="27"/>
      <c r="W49" s="27"/>
      <c r="X49" s="27"/>
      <c r="Y49" s="34" t="s">
        <v>597</v>
      </c>
      <c r="AP49" s="40"/>
      <c r="AQ49" s="28"/>
      <c r="AR49" s="27"/>
      <c r="AS49" s="27"/>
      <c r="AT49" s="27"/>
      <c r="AU49" s="40"/>
      <c r="AV49" s="28"/>
      <c r="AW49" s="27"/>
      <c r="AX49" s="27"/>
      <c r="AY49" s="27"/>
      <c r="AZ49" s="40"/>
      <c r="BA49" s="27"/>
      <c r="BB49" s="27"/>
      <c r="BC49" s="27"/>
      <c r="BD49" s="27"/>
      <c r="BX49" s="23"/>
      <c r="CO49" s="3">
        <v>1</v>
      </c>
      <c r="CP49" s="3">
        <v>1</v>
      </c>
      <c r="CS49" s="20" t="s">
        <v>58</v>
      </c>
      <c r="DG49" s="21">
        <v>1</v>
      </c>
      <c r="DN49" s="3">
        <v>1</v>
      </c>
      <c r="DO49" s="3">
        <v>1</v>
      </c>
      <c r="DQ49" s="3" t="s">
        <v>31</v>
      </c>
      <c r="DZ49" s="21">
        <v>1</v>
      </c>
      <c r="EA49" s="23"/>
      <c r="EK49" s="21">
        <v>1</v>
      </c>
      <c r="GD49" s="3">
        <v>1</v>
      </c>
      <c r="GO49" s="21">
        <v>1</v>
      </c>
    </row>
    <row r="50" spans="2:204">
      <c r="B50" s="3" t="s">
        <v>345</v>
      </c>
      <c r="C50" s="6" t="s">
        <v>9</v>
      </c>
      <c r="D50" s="3" t="s">
        <v>344</v>
      </c>
      <c r="E50" s="4">
        <v>1820</v>
      </c>
      <c r="F50" s="18">
        <v>14</v>
      </c>
      <c r="H50" s="36"/>
      <c r="I50" s="44"/>
      <c r="J50" s="36" t="s">
        <v>347</v>
      </c>
      <c r="K50" s="27" t="s">
        <v>346</v>
      </c>
      <c r="L50" s="27"/>
      <c r="M50" s="27"/>
      <c r="N50" s="27"/>
      <c r="O50" s="27" t="s">
        <v>529</v>
      </c>
      <c r="P50" s="27" t="s">
        <v>2</v>
      </c>
      <c r="Q50" s="27" t="s">
        <v>699</v>
      </c>
      <c r="R50" s="27" t="s">
        <v>700</v>
      </c>
      <c r="S50" s="27"/>
      <c r="T50" s="27" t="s">
        <v>606</v>
      </c>
      <c r="U50" s="27"/>
      <c r="V50" s="27"/>
      <c r="W50" s="27"/>
      <c r="X50" s="27"/>
      <c r="Y50" s="34" t="s">
        <v>125</v>
      </c>
      <c r="AP50" s="40"/>
      <c r="AQ50" s="28"/>
      <c r="AR50" s="27"/>
      <c r="AS50" s="27"/>
      <c r="AT50" s="27"/>
      <c r="AU50" s="40"/>
      <c r="AV50" s="28"/>
      <c r="AW50" s="27"/>
      <c r="AX50" s="27"/>
      <c r="AY50" s="27"/>
      <c r="AZ50" s="40"/>
      <c r="BA50" s="27"/>
      <c r="BB50" s="27"/>
      <c r="BC50" s="27"/>
      <c r="BD50" s="27"/>
      <c r="CZ50" s="3">
        <v>1</v>
      </c>
      <c r="DM50" s="21">
        <v>1</v>
      </c>
      <c r="EK50" s="21">
        <v>1</v>
      </c>
      <c r="FX50" s="21">
        <v>1</v>
      </c>
    </row>
    <row r="51" spans="2:204">
      <c r="B51" s="3" t="s">
        <v>1369</v>
      </c>
      <c r="C51" s="6" t="s">
        <v>0</v>
      </c>
      <c r="D51" s="3" t="s">
        <v>1370</v>
      </c>
      <c r="E51" s="4">
        <v>1796</v>
      </c>
      <c r="G51" s="59">
        <v>46</v>
      </c>
      <c r="H51" s="36" t="s">
        <v>1371</v>
      </c>
      <c r="I51" s="44"/>
      <c r="J51" s="36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34"/>
      <c r="AP51" s="40"/>
      <c r="AQ51" s="28"/>
      <c r="AR51" s="27"/>
      <c r="AS51" s="27"/>
      <c r="AT51" s="27"/>
      <c r="AU51" s="40"/>
      <c r="AV51" s="28"/>
      <c r="AW51" s="27"/>
      <c r="AX51" s="27"/>
      <c r="AY51" s="27"/>
      <c r="AZ51" s="40"/>
      <c r="BA51" s="27"/>
      <c r="BB51" s="27"/>
      <c r="BC51" s="27"/>
      <c r="BD51" s="27"/>
    </row>
    <row r="52" spans="2:204">
      <c r="B52" s="3" t="s">
        <v>1369</v>
      </c>
      <c r="C52" s="6" t="s">
        <v>0</v>
      </c>
      <c r="D52" s="3" t="s">
        <v>1372</v>
      </c>
      <c r="E52" s="4">
        <v>1805</v>
      </c>
      <c r="G52" s="59">
        <v>47</v>
      </c>
      <c r="H52" s="36" t="s">
        <v>1373</v>
      </c>
      <c r="I52" s="44"/>
      <c r="J52" s="36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34"/>
      <c r="AP52" s="40"/>
      <c r="AQ52" s="28"/>
      <c r="AR52" s="27"/>
      <c r="AS52" s="27"/>
      <c r="AT52" s="27"/>
      <c r="AU52" s="40"/>
      <c r="AV52" s="28"/>
      <c r="AW52" s="27"/>
      <c r="AX52" s="27"/>
      <c r="AY52" s="27"/>
      <c r="AZ52" s="40"/>
      <c r="BA52" s="27"/>
      <c r="BB52" s="27"/>
      <c r="BC52" s="27"/>
      <c r="BD52" s="27"/>
    </row>
    <row r="53" spans="2:204">
      <c r="B53" s="3" t="s">
        <v>343</v>
      </c>
      <c r="C53" s="6" t="s">
        <v>0</v>
      </c>
      <c r="D53" s="3" t="s">
        <v>342</v>
      </c>
      <c r="E53" s="4">
        <v>1796</v>
      </c>
      <c r="F53" s="18">
        <v>15</v>
      </c>
      <c r="H53" s="36"/>
      <c r="I53" s="44"/>
      <c r="J53" s="36" t="s">
        <v>326</v>
      </c>
      <c r="K53" s="27" t="s">
        <v>326</v>
      </c>
      <c r="L53" s="27"/>
      <c r="M53" s="27"/>
      <c r="N53" s="27" t="s">
        <v>349</v>
      </c>
      <c r="O53" s="27" t="s">
        <v>528</v>
      </c>
      <c r="P53" s="27" t="s">
        <v>2</v>
      </c>
      <c r="Q53" s="27" t="s">
        <v>668</v>
      </c>
      <c r="R53" s="27"/>
      <c r="S53" s="27"/>
      <c r="T53" s="27" t="s">
        <v>607</v>
      </c>
      <c r="U53" s="27"/>
      <c r="V53" s="27"/>
      <c r="W53" s="27"/>
      <c r="X53" s="27"/>
      <c r="Y53" s="34" t="s">
        <v>597</v>
      </c>
      <c r="AP53" s="40"/>
      <c r="AQ53" s="28"/>
      <c r="AR53" s="27"/>
      <c r="AS53" s="27"/>
      <c r="AT53" s="27"/>
      <c r="AU53" s="40"/>
      <c r="AV53" s="28"/>
      <c r="AW53" s="27"/>
      <c r="AX53" s="27"/>
      <c r="AY53" s="27"/>
      <c r="AZ53" s="40"/>
      <c r="BA53" s="27"/>
      <c r="BB53" s="27"/>
      <c r="BC53" s="27"/>
      <c r="BD53" s="27"/>
      <c r="CO53" s="3">
        <v>1</v>
      </c>
      <c r="CP53" s="3">
        <v>1</v>
      </c>
      <c r="CS53" s="20" t="s">
        <v>58</v>
      </c>
      <c r="DB53" s="3">
        <v>1</v>
      </c>
      <c r="DD53" s="3">
        <v>1</v>
      </c>
      <c r="DF53" s="3" t="s">
        <v>17</v>
      </c>
      <c r="FD53" s="21">
        <v>1</v>
      </c>
      <c r="FP53" s="19">
        <v>1</v>
      </c>
      <c r="FQ53" s="21">
        <v>1</v>
      </c>
    </row>
    <row r="54" spans="2:204">
      <c r="B54" s="3" t="s">
        <v>1374</v>
      </c>
      <c r="C54" s="6" t="s">
        <v>9</v>
      </c>
      <c r="D54" s="3" t="s">
        <v>1375</v>
      </c>
      <c r="E54" s="4">
        <v>1806</v>
      </c>
      <c r="G54" s="59">
        <v>48</v>
      </c>
      <c r="H54" s="36" t="s">
        <v>1130</v>
      </c>
      <c r="I54" s="44"/>
      <c r="J54" s="36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34"/>
      <c r="AP54" s="40"/>
      <c r="AQ54" s="28"/>
      <c r="AR54" s="27"/>
      <c r="AS54" s="27"/>
      <c r="AT54" s="27"/>
      <c r="AU54" s="40"/>
      <c r="AV54" s="28"/>
      <c r="AW54" s="27"/>
      <c r="AX54" s="27"/>
      <c r="AY54" s="27"/>
      <c r="AZ54" s="40"/>
      <c r="BA54" s="27"/>
      <c r="BB54" s="27"/>
      <c r="BC54" s="27"/>
      <c r="BD54" s="27"/>
    </row>
    <row r="55" spans="2:204">
      <c r="B55" s="3" t="s">
        <v>341</v>
      </c>
      <c r="C55" s="6" t="s">
        <v>0</v>
      </c>
      <c r="D55" s="3" t="s">
        <v>340</v>
      </c>
      <c r="E55" s="4">
        <v>1797</v>
      </c>
      <c r="F55" s="18">
        <v>16</v>
      </c>
      <c r="G55" s="59">
        <v>49</v>
      </c>
      <c r="H55" s="36" t="s">
        <v>1125</v>
      </c>
      <c r="I55" s="44" t="s">
        <v>1264</v>
      </c>
      <c r="J55" s="36" t="s">
        <v>556</v>
      </c>
      <c r="K55" s="27" t="s">
        <v>326</v>
      </c>
      <c r="L55" s="27"/>
      <c r="M55" s="27"/>
      <c r="N55" s="27" t="s">
        <v>557</v>
      </c>
      <c r="O55" s="27" t="s">
        <v>529</v>
      </c>
      <c r="P55" s="27" t="s">
        <v>2</v>
      </c>
      <c r="Q55" s="27" t="s">
        <v>665</v>
      </c>
      <c r="R55" s="27"/>
      <c r="S55" s="27"/>
      <c r="T55" s="27" t="s">
        <v>651</v>
      </c>
      <c r="U55" s="27"/>
      <c r="V55" s="27"/>
      <c r="W55" s="27"/>
      <c r="X55" s="27"/>
      <c r="Y55" s="34" t="s">
        <v>653</v>
      </c>
      <c r="AP55" s="40"/>
      <c r="AQ55" s="28"/>
      <c r="AR55" s="27"/>
      <c r="AS55" s="27"/>
      <c r="AT55" s="27"/>
      <c r="AU55" s="40"/>
      <c r="AV55" s="28"/>
      <c r="AW55" s="27"/>
      <c r="AX55" s="27"/>
      <c r="AY55" s="27"/>
      <c r="AZ55" s="40"/>
      <c r="BA55" s="27"/>
      <c r="BB55" s="27"/>
      <c r="BC55" s="27"/>
      <c r="BD55" s="27"/>
      <c r="BU55" s="21">
        <v>1</v>
      </c>
      <c r="CB55" s="3">
        <v>1</v>
      </c>
      <c r="CD55" s="3">
        <v>1</v>
      </c>
      <c r="CE55" s="20" t="s">
        <v>3</v>
      </c>
      <c r="CJ55" s="21">
        <v>1</v>
      </c>
      <c r="CO55" s="3">
        <v>1</v>
      </c>
      <c r="CP55" s="3">
        <v>1</v>
      </c>
      <c r="CS55" s="20" t="s">
        <v>58</v>
      </c>
      <c r="CT55" s="3">
        <v>1</v>
      </c>
      <c r="CW55" s="3">
        <v>1</v>
      </c>
      <c r="CX55" s="3" t="s">
        <v>42</v>
      </c>
      <c r="DN55" s="3">
        <v>1</v>
      </c>
      <c r="DO55" s="3">
        <v>1</v>
      </c>
      <c r="DQ55" s="3" t="s">
        <v>31</v>
      </c>
      <c r="DU55" s="21">
        <v>1</v>
      </c>
      <c r="DY55" s="3">
        <v>1</v>
      </c>
      <c r="EA55" s="3">
        <v>1</v>
      </c>
      <c r="EC55" s="3">
        <v>1</v>
      </c>
      <c r="ED55" s="3" t="s">
        <v>10</v>
      </c>
      <c r="EG55" s="3">
        <v>1</v>
      </c>
      <c r="EH55" s="3">
        <v>1</v>
      </c>
      <c r="EJ55" s="3" t="s">
        <v>9</v>
      </c>
      <c r="EM55" s="21">
        <v>1</v>
      </c>
      <c r="FI55" s="21">
        <v>1</v>
      </c>
      <c r="FK55" s="21">
        <v>1</v>
      </c>
      <c r="FP55" s="19">
        <v>1</v>
      </c>
      <c r="FY55" s="19">
        <v>2</v>
      </c>
      <c r="FZ55" s="23">
        <v>1</v>
      </c>
      <c r="GA55" s="23">
        <v>1</v>
      </c>
    </row>
    <row r="56" spans="2:204">
      <c r="B56" s="3" t="s">
        <v>65</v>
      </c>
      <c r="C56" s="6" t="s">
        <v>64</v>
      </c>
      <c r="D56" s="3" t="s">
        <v>1376</v>
      </c>
      <c r="E56" s="4">
        <v>1800</v>
      </c>
      <c r="G56" s="59">
        <v>50</v>
      </c>
      <c r="H56" s="36" t="s">
        <v>1130</v>
      </c>
      <c r="I56" s="44"/>
      <c r="J56" s="36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34"/>
      <c r="AP56" s="40"/>
      <c r="AQ56" s="28"/>
      <c r="AR56" s="27"/>
      <c r="AS56" s="27"/>
      <c r="AT56" s="27"/>
      <c r="AU56" s="40"/>
      <c r="AV56" s="28"/>
      <c r="AW56" s="27"/>
      <c r="AX56" s="27"/>
      <c r="AY56" s="27"/>
      <c r="AZ56" s="40"/>
      <c r="BA56" s="27"/>
      <c r="BB56" s="27"/>
      <c r="BC56" s="27"/>
      <c r="BD56" s="27"/>
    </row>
    <row r="57" spans="2:204">
      <c r="B57" s="3" t="s">
        <v>65</v>
      </c>
      <c r="C57" s="6" t="s">
        <v>64</v>
      </c>
      <c r="D57" s="3" t="s">
        <v>1377</v>
      </c>
      <c r="E57" s="4">
        <v>1798</v>
      </c>
      <c r="G57" s="59">
        <v>51</v>
      </c>
      <c r="H57" s="36" t="s">
        <v>1378</v>
      </c>
      <c r="I57" s="44"/>
      <c r="J57" s="36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34"/>
      <c r="AP57" s="40"/>
      <c r="AQ57" s="28"/>
      <c r="AR57" s="27"/>
      <c r="AS57" s="27"/>
      <c r="AT57" s="27"/>
      <c r="AU57" s="40"/>
      <c r="AV57" s="28"/>
      <c r="AW57" s="27"/>
      <c r="AX57" s="27"/>
      <c r="AY57" s="27"/>
      <c r="AZ57" s="40"/>
      <c r="BA57" s="27"/>
      <c r="BB57" s="27"/>
      <c r="BC57" s="27"/>
      <c r="BD57" s="27"/>
    </row>
    <row r="58" spans="2:204">
      <c r="B58" s="3" t="s">
        <v>65</v>
      </c>
      <c r="C58" s="6" t="s">
        <v>64</v>
      </c>
      <c r="D58" s="3" t="s">
        <v>1379</v>
      </c>
      <c r="E58" s="4">
        <v>1804</v>
      </c>
      <c r="G58" s="59">
        <v>52</v>
      </c>
      <c r="H58" s="36" t="s">
        <v>1137</v>
      </c>
      <c r="I58" s="44"/>
      <c r="J58" s="36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34"/>
      <c r="AP58" s="40"/>
      <c r="AQ58" s="28"/>
      <c r="AR58" s="27"/>
      <c r="AS58" s="27"/>
      <c r="AT58" s="27"/>
      <c r="AU58" s="40"/>
      <c r="AV58" s="28"/>
      <c r="AW58" s="27"/>
      <c r="AX58" s="27"/>
      <c r="AY58" s="27"/>
      <c r="AZ58" s="40"/>
      <c r="BA58" s="27"/>
      <c r="BB58" s="27"/>
      <c r="BC58" s="27"/>
      <c r="BD58" s="27"/>
    </row>
    <row r="59" spans="2:204">
      <c r="B59" s="3" t="s">
        <v>65</v>
      </c>
      <c r="C59" s="6" t="s">
        <v>64</v>
      </c>
      <c r="D59" s="3" t="s">
        <v>1380</v>
      </c>
      <c r="E59" s="4">
        <v>1805</v>
      </c>
      <c r="G59" s="59">
        <v>53</v>
      </c>
      <c r="H59" s="36" t="s">
        <v>1381</v>
      </c>
      <c r="I59" s="44"/>
      <c r="J59" s="36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34"/>
      <c r="AP59" s="40"/>
      <c r="AQ59" s="28"/>
      <c r="AR59" s="27"/>
      <c r="AS59" s="27"/>
      <c r="AT59" s="27"/>
      <c r="AU59" s="40"/>
      <c r="AV59" s="28"/>
      <c r="AW59" s="27"/>
      <c r="AX59" s="27"/>
      <c r="AY59" s="27"/>
      <c r="AZ59" s="40"/>
      <c r="BA59" s="27"/>
      <c r="BB59" s="27"/>
      <c r="BC59" s="27"/>
      <c r="BD59" s="27"/>
    </row>
    <row r="60" spans="2:204">
      <c r="B60" s="3" t="s">
        <v>65</v>
      </c>
      <c r="C60" s="6" t="s">
        <v>64</v>
      </c>
      <c r="D60" s="3" t="s">
        <v>339</v>
      </c>
      <c r="E60" s="4">
        <v>1802</v>
      </c>
      <c r="F60" s="18">
        <v>17</v>
      </c>
      <c r="H60" s="36" t="s">
        <v>1123</v>
      </c>
      <c r="I60" s="44" t="s">
        <v>1262</v>
      </c>
      <c r="J60" s="36" t="s">
        <v>558</v>
      </c>
      <c r="K60" s="27" t="s">
        <v>326</v>
      </c>
      <c r="L60" s="27"/>
      <c r="M60" s="27"/>
      <c r="N60" s="27" t="s">
        <v>562</v>
      </c>
      <c r="O60" s="27" t="s">
        <v>532</v>
      </c>
      <c r="P60" s="27" t="s">
        <v>35</v>
      </c>
      <c r="Q60" s="27" t="s">
        <v>669</v>
      </c>
      <c r="R60" s="27"/>
      <c r="S60" s="27"/>
      <c r="T60" s="27" t="s">
        <v>650</v>
      </c>
      <c r="U60" s="27"/>
      <c r="V60" s="27"/>
      <c r="W60" s="27"/>
      <c r="X60" s="27"/>
      <c r="Y60" s="34" t="s">
        <v>653</v>
      </c>
      <c r="AP60" s="40"/>
      <c r="AQ60" s="28"/>
      <c r="AR60" s="27"/>
      <c r="AS60" s="27"/>
      <c r="AT60" s="27"/>
      <c r="AU60" s="40"/>
      <c r="AV60" s="28"/>
      <c r="AW60" s="27"/>
      <c r="AX60" s="27"/>
      <c r="AY60" s="27"/>
      <c r="AZ60" s="40"/>
      <c r="BA60" s="27"/>
      <c r="BB60" s="27"/>
      <c r="BC60" s="27"/>
      <c r="BD60" s="27"/>
      <c r="BI60" s="19">
        <v>1</v>
      </c>
      <c r="BJ60" s="3">
        <v>1</v>
      </c>
      <c r="BL60" s="20" t="s">
        <v>31</v>
      </c>
      <c r="CF60" s="3">
        <v>1</v>
      </c>
      <c r="GE60" s="19">
        <v>1</v>
      </c>
      <c r="GF60" s="3">
        <v>1</v>
      </c>
      <c r="GI60" s="20" t="s">
        <v>6</v>
      </c>
    </row>
    <row r="61" spans="2:204">
      <c r="B61" s="3" t="s">
        <v>65</v>
      </c>
      <c r="C61" s="6" t="s">
        <v>64</v>
      </c>
      <c r="D61" s="3" t="s">
        <v>338</v>
      </c>
      <c r="E61" s="4">
        <v>1794</v>
      </c>
      <c r="F61" s="18">
        <v>18</v>
      </c>
      <c r="H61" s="36" t="s">
        <v>1130</v>
      </c>
      <c r="I61" s="44" t="s">
        <v>1267</v>
      </c>
      <c r="J61" s="36" t="s">
        <v>326</v>
      </c>
      <c r="K61" s="27" t="s">
        <v>326</v>
      </c>
      <c r="L61" s="27"/>
      <c r="M61" s="27"/>
      <c r="N61" s="27"/>
      <c r="O61" s="27" t="s">
        <v>530</v>
      </c>
      <c r="P61" s="27" t="s">
        <v>2</v>
      </c>
      <c r="Q61" s="27" t="s">
        <v>665</v>
      </c>
      <c r="R61" s="27"/>
      <c r="S61" s="27"/>
      <c r="T61" s="27" t="s">
        <v>652</v>
      </c>
      <c r="U61" s="27"/>
      <c r="V61" s="27"/>
      <c r="W61" s="27"/>
      <c r="X61" s="27"/>
      <c r="Y61" s="34" t="s">
        <v>653</v>
      </c>
      <c r="AP61" s="40"/>
      <c r="AQ61" s="28"/>
      <c r="AR61" s="27"/>
      <c r="AS61" s="27"/>
      <c r="AT61" s="27"/>
      <c r="AU61" s="40"/>
      <c r="AV61" s="28"/>
      <c r="AW61" s="27"/>
      <c r="AX61" s="27"/>
      <c r="AY61" s="27"/>
      <c r="AZ61" s="40"/>
      <c r="BA61" s="27"/>
      <c r="BB61" s="27"/>
      <c r="BC61" s="27"/>
      <c r="BD61" s="27"/>
      <c r="BM61" s="21">
        <v>1</v>
      </c>
      <c r="BV61" s="21">
        <v>1</v>
      </c>
      <c r="CY61" s="21">
        <v>1</v>
      </c>
      <c r="DH61" s="21">
        <v>1</v>
      </c>
      <c r="DN61" s="3">
        <v>1</v>
      </c>
      <c r="DO61" s="3">
        <v>1</v>
      </c>
      <c r="DQ61" s="3" t="s">
        <v>31</v>
      </c>
      <c r="FE61" s="3">
        <v>1</v>
      </c>
      <c r="FL61" s="3">
        <v>1</v>
      </c>
      <c r="FN61" s="3">
        <v>1</v>
      </c>
      <c r="FO61" s="3" t="s">
        <v>38</v>
      </c>
      <c r="GD61" s="3">
        <v>1</v>
      </c>
      <c r="GK61" s="21">
        <v>1</v>
      </c>
    </row>
    <row r="62" spans="2:204">
      <c r="B62" s="3" t="s">
        <v>337</v>
      </c>
      <c r="C62" s="6" t="s">
        <v>9</v>
      </c>
      <c r="D62" s="3" t="s">
        <v>336</v>
      </c>
      <c r="E62" s="4">
        <v>1828</v>
      </c>
      <c r="F62" s="18">
        <v>19</v>
      </c>
      <c r="H62" s="36" t="s">
        <v>1131</v>
      </c>
      <c r="I62" s="44" t="s">
        <v>1263</v>
      </c>
      <c r="J62" s="36" t="s">
        <v>561</v>
      </c>
      <c r="K62" s="27" t="s">
        <v>560</v>
      </c>
      <c r="L62" s="27"/>
      <c r="M62" s="27"/>
      <c r="N62" s="27" t="s">
        <v>559</v>
      </c>
      <c r="O62" s="27" t="s">
        <v>528</v>
      </c>
      <c r="P62" s="27" t="s">
        <v>2</v>
      </c>
      <c r="Q62" s="27" t="s">
        <v>659</v>
      </c>
      <c r="R62" s="27"/>
      <c r="S62" s="27"/>
      <c r="T62" s="27" t="s">
        <v>658</v>
      </c>
      <c r="U62" s="27"/>
      <c r="V62" s="27"/>
      <c r="W62" s="27"/>
      <c r="X62" s="27"/>
      <c r="Y62" s="34" t="s">
        <v>597</v>
      </c>
      <c r="AP62" s="40"/>
      <c r="AQ62" s="28"/>
      <c r="AR62" s="27"/>
      <c r="AS62" s="27"/>
      <c r="AT62" s="27"/>
      <c r="AU62" s="40"/>
      <c r="AV62" s="28"/>
      <c r="AW62" s="27"/>
      <c r="AX62" s="27"/>
      <c r="AY62" s="27"/>
      <c r="AZ62" s="40"/>
      <c r="BA62" s="27"/>
      <c r="BB62" s="27"/>
      <c r="BC62" s="27"/>
      <c r="BD62" s="27"/>
      <c r="BV62" s="21">
        <v>1</v>
      </c>
      <c r="CB62" s="3">
        <v>1</v>
      </c>
      <c r="CD62" s="3">
        <v>1</v>
      </c>
      <c r="CE62" s="20" t="s">
        <v>3</v>
      </c>
      <c r="DH62" s="21">
        <v>1</v>
      </c>
      <c r="DR62" s="21">
        <v>1</v>
      </c>
      <c r="DS62" s="3">
        <v>1</v>
      </c>
      <c r="DW62" s="21">
        <v>1</v>
      </c>
      <c r="EK62" s="21">
        <v>1</v>
      </c>
      <c r="FG62" s="21">
        <v>1</v>
      </c>
      <c r="FJ62" s="21">
        <v>1</v>
      </c>
      <c r="FP62" s="19">
        <v>1</v>
      </c>
      <c r="FX62" s="21">
        <v>1</v>
      </c>
      <c r="GN62" s="21">
        <v>1</v>
      </c>
      <c r="GP62" s="3">
        <v>1</v>
      </c>
      <c r="GQ62" s="3">
        <v>1</v>
      </c>
      <c r="GV62" s="20" t="s">
        <v>151</v>
      </c>
    </row>
    <row r="63" spans="2:204">
      <c r="B63" s="3" t="s">
        <v>331</v>
      </c>
      <c r="C63" s="6" t="s">
        <v>9</v>
      </c>
      <c r="D63" s="3" t="s">
        <v>335</v>
      </c>
      <c r="E63" s="4">
        <v>1806</v>
      </c>
      <c r="F63" s="18">
        <v>20</v>
      </c>
      <c r="H63" s="36" t="s">
        <v>1123</v>
      </c>
      <c r="I63" s="44" t="s">
        <v>1262</v>
      </c>
      <c r="J63" s="36" t="s">
        <v>558</v>
      </c>
      <c r="K63" s="27" t="s">
        <v>326</v>
      </c>
      <c r="L63" s="27"/>
      <c r="M63" s="27"/>
      <c r="N63" s="27" t="s">
        <v>563</v>
      </c>
      <c r="O63" s="27" t="s">
        <v>534</v>
      </c>
      <c r="P63" s="27" t="s">
        <v>35</v>
      </c>
      <c r="Q63" s="27" t="s">
        <v>665</v>
      </c>
      <c r="R63" s="27"/>
      <c r="S63" s="27"/>
      <c r="T63" s="27"/>
      <c r="U63" s="27"/>
      <c r="V63" s="27"/>
      <c r="W63" s="27"/>
      <c r="X63" s="27"/>
      <c r="Y63" s="34" t="s">
        <v>660</v>
      </c>
      <c r="AP63" s="40"/>
      <c r="AQ63" s="28"/>
      <c r="AR63" s="27"/>
      <c r="AS63" s="27"/>
      <c r="AT63" s="27"/>
      <c r="AU63" s="40"/>
      <c r="AV63" s="28"/>
      <c r="AW63" s="27"/>
      <c r="AX63" s="27"/>
      <c r="AY63" s="27"/>
      <c r="AZ63" s="40"/>
      <c r="BA63" s="27"/>
      <c r="BB63" s="27"/>
      <c r="BC63" s="27"/>
      <c r="BD63" s="27"/>
      <c r="BI63" s="19">
        <v>1</v>
      </c>
      <c r="BK63" s="3">
        <v>1</v>
      </c>
      <c r="BL63" s="20" t="s">
        <v>14</v>
      </c>
      <c r="BM63" s="21">
        <v>1</v>
      </c>
      <c r="BN63" s="22">
        <v>1</v>
      </c>
      <c r="CB63" s="3">
        <v>1</v>
      </c>
      <c r="CC63" s="3">
        <v>1</v>
      </c>
      <c r="CE63" s="20" t="s">
        <v>30</v>
      </c>
      <c r="CO63" s="3">
        <v>1</v>
      </c>
      <c r="CP63" s="3">
        <v>1</v>
      </c>
      <c r="CS63" s="20" t="s">
        <v>58</v>
      </c>
      <c r="CY63" s="21">
        <v>1</v>
      </c>
      <c r="DB63" s="3">
        <v>1</v>
      </c>
      <c r="DD63" s="3">
        <v>1</v>
      </c>
      <c r="DF63" s="3" t="s">
        <v>17</v>
      </c>
      <c r="DH63" s="21">
        <v>1</v>
      </c>
      <c r="DY63" s="3">
        <v>1</v>
      </c>
      <c r="DZ63" s="21">
        <v>1</v>
      </c>
      <c r="EA63" s="3">
        <v>1</v>
      </c>
      <c r="EB63" s="3">
        <v>1</v>
      </c>
      <c r="ED63" s="3" t="s">
        <v>214</v>
      </c>
      <c r="EG63" s="3">
        <v>1</v>
      </c>
      <c r="EI63" s="3">
        <v>1</v>
      </c>
      <c r="EJ63" s="3" t="s">
        <v>0</v>
      </c>
      <c r="FP63" s="19">
        <v>1</v>
      </c>
      <c r="FT63" s="3">
        <v>1</v>
      </c>
      <c r="FU63" s="3">
        <v>1</v>
      </c>
      <c r="FW63" s="3" t="s">
        <v>0</v>
      </c>
      <c r="GE63" s="19">
        <v>1</v>
      </c>
      <c r="GF63" s="3">
        <v>1</v>
      </c>
      <c r="GI63" s="20" t="s">
        <v>6</v>
      </c>
      <c r="GK63" s="21">
        <v>1</v>
      </c>
    </row>
    <row r="64" spans="2:204">
      <c r="B64" s="3" t="s">
        <v>331</v>
      </c>
      <c r="C64" s="6" t="s">
        <v>9</v>
      </c>
      <c r="D64" s="3" t="s">
        <v>662</v>
      </c>
      <c r="E64" s="4">
        <v>1808</v>
      </c>
      <c r="F64" s="18">
        <v>21</v>
      </c>
      <c r="H64" s="36" t="s">
        <v>1123</v>
      </c>
      <c r="I64" s="44" t="s">
        <v>1262</v>
      </c>
      <c r="J64" s="36" t="s">
        <v>558</v>
      </c>
      <c r="K64" s="27" t="s">
        <v>326</v>
      </c>
      <c r="L64" s="27"/>
      <c r="M64" s="27"/>
      <c r="N64" s="27"/>
      <c r="O64" s="27" t="s">
        <v>534</v>
      </c>
      <c r="P64" s="27" t="s">
        <v>35</v>
      </c>
      <c r="Q64" s="27" t="s">
        <v>665</v>
      </c>
      <c r="R64" s="27"/>
      <c r="S64" s="27"/>
      <c r="T64" s="27"/>
      <c r="U64" s="27"/>
      <c r="V64" s="27"/>
      <c r="W64" s="27"/>
      <c r="X64" s="27"/>
      <c r="Y64" s="34" t="s">
        <v>660</v>
      </c>
      <c r="AP64" s="40"/>
      <c r="AQ64" s="28"/>
      <c r="AR64" s="27"/>
      <c r="AS64" s="27"/>
      <c r="AT64" s="27"/>
      <c r="AU64" s="40"/>
      <c r="AV64" s="28"/>
      <c r="AW64" s="27"/>
      <c r="AX64" s="27"/>
      <c r="AY64" s="27"/>
      <c r="AZ64" s="40"/>
      <c r="BA64" s="27"/>
      <c r="BB64" s="27"/>
      <c r="BC64" s="27"/>
      <c r="BD64" s="27"/>
      <c r="DH64" s="21">
        <v>1</v>
      </c>
      <c r="EA64" s="3">
        <v>1</v>
      </c>
      <c r="EC64" s="3">
        <v>1</v>
      </c>
      <c r="ED64" s="3" t="s">
        <v>10</v>
      </c>
      <c r="EO64" s="19">
        <v>1</v>
      </c>
      <c r="EU64" s="3">
        <v>1</v>
      </c>
      <c r="FP64" s="19">
        <v>1</v>
      </c>
      <c r="FY64" s="19">
        <v>1</v>
      </c>
      <c r="GA64" s="23">
        <v>1</v>
      </c>
      <c r="GE64" s="19">
        <v>2</v>
      </c>
      <c r="GF64" s="3">
        <v>1</v>
      </c>
      <c r="GG64" s="3">
        <v>1</v>
      </c>
      <c r="GI64" s="20" t="s">
        <v>41</v>
      </c>
    </row>
    <row r="65" spans="2:204">
      <c r="B65" s="3" t="s">
        <v>331</v>
      </c>
      <c r="C65" s="6" t="s">
        <v>9</v>
      </c>
      <c r="D65" s="3" t="s">
        <v>661</v>
      </c>
      <c r="E65" s="4">
        <v>1811</v>
      </c>
      <c r="F65" s="18">
        <v>22</v>
      </c>
      <c r="H65" s="36" t="s">
        <v>1123</v>
      </c>
      <c r="I65" s="44" t="s">
        <v>1262</v>
      </c>
      <c r="J65" s="36" t="s">
        <v>558</v>
      </c>
      <c r="K65" s="27" t="s">
        <v>326</v>
      </c>
      <c r="L65" s="27"/>
      <c r="M65" s="27"/>
      <c r="N65" s="27"/>
      <c r="O65" s="27" t="s">
        <v>534</v>
      </c>
      <c r="P65" s="27" t="s">
        <v>35</v>
      </c>
      <c r="Q65" s="27" t="s">
        <v>665</v>
      </c>
      <c r="R65" s="27"/>
      <c r="S65" s="27"/>
      <c r="T65" s="27"/>
      <c r="U65" s="27"/>
      <c r="V65" s="27"/>
      <c r="W65" s="27"/>
      <c r="X65" s="27"/>
      <c r="Y65" s="34" t="s">
        <v>660</v>
      </c>
      <c r="AP65" s="40"/>
      <c r="AQ65" s="28"/>
      <c r="AR65" s="27"/>
      <c r="AS65" s="27"/>
      <c r="AT65" s="27"/>
      <c r="AU65" s="40"/>
      <c r="AV65" s="28"/>
      <c r="AW65" s="27"/>
      <c r="AX65" s="27"/>
      <c r="AY65" s="27"/>
      <c r="AZ65" s="40"/>
      <c r="BA65" s="27"/>
      <c r="BB65" s="27"/>
      <c r="BC65" s="27"/>
      <c r="BD65" s="27"/>
      <c r="BI65" s="19">
        <v>1</v>
      </c>
      <c r="BK65" s="3">
        <v>1</v>
      </c>
      <c r="BL65" s="20" t="s">
        <v>14</v>
      </c>
      <c r="BN65" s="3">
        <v>1</v>
      </c>
      <c r="DH65" s="21">
        <v>1</v>
      </c>
      <c r="EA65" s="3">
        <v>1</v>
      </c>
      <c r="EC65" s="3">
        <v>1</v>
      </c>
      <c r="ED65" s="3" t="s">
        <v>10</v>
      </c>
      <c r="FP65" s="19">
        <v>1</v>
      </c>
      <c r="GK65" s="21">
        <v>1</v>
      </c>
    </row>
    <row r="66" spans="2:204">
      <c r="B66" s="3" t="s">
        <v>331</v>
      </c>
      <c r="C66" s="6" t="s">
        <v>9</v>
      </c>
      <c r="D66" s="3" t="s">
        <v>334</v>
      </c>
      <c r="E66" s="4">
        <v>1806</v>
      </c>
      <c r="F66" s="18">
        <v>23</v>
      </c>
      <c r="H66" s="36" t="s">
        <v>1123</v>
      </c>
      <c r="I66" s="44" t="s">
        <v>1262</v>
      </c>
      <c r="J66" s="36" t="s">
        <v>564</v>
      </c>
      <c r="K66" s="27" t="s">
        <v>326</v>
      </c>
      <c r="L66" s="27"/>
      <c r="M66" s="27"/>
      <c r="N66" s="27" t="s">
        <v>565</v>
      </c>
      <c r="O66" s="27" t="s">
        <v>534</v>
      </c>
      <c r="P66" s="27" t="s">
        <v>35</v>
      </c>
      <c r="Q66" s="27" t="s">
        <v>665</v>
      </c>
      <c r="R66" s="27"/>
      <c r="S66" s="27"/>
      <c r="T66" s="27"/>
      <c r="U66" s="27"/>
      <c r="V66" s="27"/>
      <c r="W66" s="27"/>
      <c r="X66" s="27"/>
      <c r="Y66" s="34" t="s">
        <v>660</v>
      </c>
      <c r="AP66" s="40"/>
      <c r="AQ66" s="28"/>
      <c r="AR66" s="27"/>
      <c r="AS66" s="27"/>
      <c r="AT66" s="27"/>
      <c r="AU66" s="40"/>
      <c r="AV66" s="28"/>
      <c r="AW66" s="27"/>
      <c r="AX66" s="27"/>
      <c r="AY66" s="27"/>
      <c r="AZ66" s="40"/>
      <c r="BA66" s="27"/>
      <c r="BB66" s="27"/>
      <c r="BC66" s="27"/>
      <c r="BD66" s="27"/>
      <c r="CB66" s="3">
        <v>1</v>
      </c>
      <c r="CC66" s="3">
        <v>1</v>
      </c>
      <c r="CE66" s="20" t="s">
        <v>30</v>
      </c>
      <c r="CJ66" s="21">
        <v>1</v>
      </c>
      <c r="EA66" s="3">
        <v>1</v>
      </c>
      <c r="EC66" s="3">
        <v>1</v>
      </c>
      <c r="ED66" s="3" t="s">
        <v>10</v>
      </c>
      <c r="FK66" s="21">
        <v>1</v>
      </c>
      <c r="FL66" s="3">
        <v>1</v>
      </c>
      <c r="FN66" s="3">
        <v>1</v>
      </c>
      <c r="FO66" s="3" t="s">
        <v>38</v>
      </c>
      <c r="GK66" s="21">
        <v>1</v>
      </c>
    </row>
    <row r="67" spans="2:204">
      <c r="B67" s="3" t="s">
        <v>331</v>
      </c>
      <c r="C67" s="6" t="s">
        <v>9</v>
      </c>
      <c r="D67" s="3" t="s">
        <v>213</v>
      </c>
      <c r="E67" s="5" t="s">
        <v>32</v>
      </c>
      <c r="F67" s="18">
        <v>24</v>
      </c>
      <c r="H67" s="36" t="s">
        <v>1126</v>
      </c>
      <c r="I67" s="44"/>
      <c r="J67" s="36" t="s">
        <v>564</v>
      </c>
      <c r="K67" s="27" t="s">
        <v>326</v>
      </c>
      <c r="L67" s="27"/>
      <c r="M67" s="27"/>
      <c r="N67" s="27" t="s">
        <v>566</v>
      </c>
      <c r="O67" s="27" t="s">
        <v>535</v>
      </c>
      <c r="P67" s="27" t="s">
        <v>35</v>
      </c>
      <c r="Q67" s="27" t="s">
        <v>665</v>
      </c>
      <c r="R67" s="27"/>
      <c r="S67" s="27"/>
      <c r="T67" s="27"/>
      <c r="U67" s="27"/>
      <c r="V67" s="27"/>
      <c r="W67" s="27"/>
      <c r="X67" s="27"/>
      <c r="Y67" s="34" t="s">
        <v>660</v>
      </c>
      <c r="AP67" s="40"/>
      <c r="AQ67" s="28"/>
      <c r="AR67" s="27"/>
      <c r="AS67" s="27"/>
      <c r="AT67" s="27"/>
      <c r="AU67" s="40"/>
      <c r="AV67" s="28"/>
      <c r="AW67" s="27"/>
      <c r="AX67" s="27"/>
      <c r="AY67" s="27"/>
      <c r="AZ67" s="40"/>
      <c r="BA67" s="27"/>
      <c r="BB67" s="27"/>
      <c r="BC67" s="27"/>
      <c r="BD67" s="27"/>
      <c r="BE67" s="37">
        <v>1</v>
      </c>
      <c r="BF67" s="3">
        <v>1</v>
      </c>
      <c r="BH67" s="3" t="s">
        <v>125</v>
      </c>
      <c r="BI67" s="19">
        <v>2</v>
      </c>
      <c r="BJ67" s="3">
        <v>1</v>
      </c>
      <c r="BK67" s="3">
        <v>1</v>
      </c>
      <c r="BL67" s="20" t="s">
        <v>7</v>
      </c>
      <c r="BV67" s="21">
        <v>1</v>
      </c>
      <c r="BW67" s="21">
        <v>1</v>
      </c>
      <c r="BX67" s="3">
        <v>1</v>
      </c>
      <c r="BY67" s="3">
        <v>1</v>
      </c>
      <c r="CA67" s="20" t="s">
        <v>26</v>
      </c>
      <c r="CB67" s="3">
        <v>2</v>
      </c>
      <c r="CC67" s="3">
        <v>1</v>
      </c>
      <c r="CD67" s="3">
        <v>1</v>
      </c>
      <c r="CE67" s="20" t="s">
        <v>7</v>
      </c>
      <c r="CF67" s="3">
        <v>1</v>
      </c>
      <c r="CH67" s="3">
        <v>1</v>
      </c>
      <c r="CI67" s="20" t="s">
        <v>90</v>
      </c>
      <c r="CJ67" s="21">
        <v>2</v>
      </c>
      <c r="CO67" s="3">
        <v>1</v>
      </c>
      <c r="CP67" s="3">
        <v>1</v>
      </c>
      <c r="CS67" s="20" t="s">
        <v>58</v>
      </c>
      <c r="CT67" s="3">
        <v>1</v>
      </c>
      <c r="CV67" s="3">
        <v>1</v>
      </c>
      <c r="CX67" s="3" t="s">
        <v>308</v>
      </c>
      <c r="CY67" s="21">
        <v>1</v>
      </c>
      <c r="DB67" s="3">
        <v>1</v>
      </c>
      <c r="DC67" s="3">
        <v>1</v>
      </c>
      <c r="DF67" s="3" t="s">
        <v>11</v>
      </c>
      <c r="DG67" s="21">
        <v>1</v>
      </c>
      <c r="DH67" s="21">
        <v>1</v>
      </c>
      <c r="DN67" s="3">
        <v>1</v>
      </c>
      <c r="DO67" s="3">
        <v>1</v>
      </c>
      <c r="DQ67" s="3" t="s">
        <v>31</v>
      </c>
      <c r="DU67" s="21">
        <v>1</v>
      </c>
      <c r="EG67" s="3">
        <v>1</v>
      </c>
      <c r="EI67" s="3">
        <v>1</v>
      </c>
      <c r="EJ67" s="3" t="s">
        <v>0</v>
      </c>
      <c r="EM67" s="21">
        <v>1</v>
      </c>
      <c r="EN67" s="3">
        <v>1</v>
      </c>
      <c r="EO67" s="19">
        <v>1</v>
      </c>
      <c r="EX67" s="3">
        <v>1</v>
      </c>
      <c r="FD67" s="21">
        <v>1</v>
      </c>
      <c r="FE67" s="3">
        <v>1</v>
      </c>
      <c r="FG67" s="21">
        <v>1</v>
      </c>
      <c r="FH67" s="3">
        <v>1</v>
      </c>
      <c r="FL67" s="3">
        <v>2</v>
      </c>
      <c r="FM67" s="3">
        <v>1</v>
      </c>
      <c r="FN67" s="3">
        <v>1</v>
      </c>
      <c r="FO67" s="3" t="s">
        <v>7</v>
      </c>
      <c r="FP67" s="19">
        <v>1</v>
      </c>
      <c r="FT67" s="3">
        <v>1</v>
      </c>
      <c r="FU67" s="3">
        <v>1</v>
      </c>
      <c r="FW67" s="3" t="s">
        <v>0</v>
      </c>
      <c r="GD67" s="3">
        <v>1</v>
      </c>
      <c r="GE67" s="19">
        <v>1</v>
      </c>
      <c r="GF67" s="3">
        <v>1</v>
      </c>
      <c r="GI67" s="20" t="s">
        <v>6</v>
      </c>
      <c r="GP67" s="3">
        <v>1</v>
      </c>
      <c r="GQ67" s="3">
        <v>1</v>
      </c>
      <c r="GV67" s="20" t="s">
        <v>151</v>
      </c>
    </row>
    <row r="68" spans="2:204">
      <c r="B68" s="3" t="s">
        <v>331</v>
      </c>
      <c r="C68" s="6" t="s">
        <v>9</v>
      </c>
      <c r="D68" s="3" t="s">
        <v>333</v>
      </c>
      <c r="E68" s="4">
        <v>1805</v>
      </c>
      <c r="F68" s="18">
        <v>25</v>
      </c>
      <c r="H68" s="36" t="s">
        <v>1123</v>
      </c>
      <c r="I68" s="44" t="s">
        <v>1262</v>
      </c>
      <c r="J68" s="36" t="s">
        <v>326</v>
      </c>
      <c r="K68" s="27" t="s">
        <v>326</v>
      </c>
      <c r="L68" s="27"/>
      <c r="M68" s="27"/>
      <c r="N68" s="27"/>
      <c r="O68" s="27" t="s">
        <v>536</v>
      </c>
      <c r="P68" s="27" t="s">
        <v>35</v>
      </c>
      <c r="Q68" s="27" t="s">
        <v>665</v>
      </c>
      <c r="R68" s="27"/>
      <c r="S68" s="27"/>
      <c r="T68" s="27"/>
      <c r="U68" s="27"/>
      <c r="V68" s="27"/>
      <c r="W68" s="27"/>
      <c r="X68" s="27"/>
      <c r="Y68" s="34" t="s">
        <v>660</v>
      </c>
      <c r="AP68" s="40"/>
      <c r="AQ68" s="28"/>
      <c r="AR68" s="27"/>
      <c r="AS68" s="27"/>
      <c r="AT68" s="27"/>
      <c r="AU68" s="40"/>
      <c r="AV68" s="28"/>
      <c r="AW68" s="27"/>
      <c r="AX68" s="27"/>
      <c r="AY68" s="27"/>
      <c r="AZ68" s="40"/>
      <c r="BA68" s="27"/>
      <c r="BB68" s="27"/>
      <c r="BC68" s="27"/>
      <c r="BD68" s="27"/>
      <c r="BI68" s="19">
        <v>1</v>
      </c>
      <c r="BK68" s="3">
        <v>1</v>
      </c>
      <c r="BL68" s="20" t="s">
        <v>14</v>
      </c>
      <c r="CT68" s="3">
        <v>1</v>
      </c>
      <c r="CU68" s="3">
        <v>1</v>
      </c>
      <c r="CX68" s="3" t="s">
        <v>18</v>
      </c>
      <c r="DH68" s="21">
        <v>1</v>
      </c>
      <c r="EF68" s="21">
        <v>1</v>
      </c>
      <c r="FF68" s="21">
        <v>1</v>
      </c>
      <c r="FL68" s="3">
        <v>1</v>
      </c>
      <c r="FN68" s="3">
        <v>1</v>
      </c>
      <c r="FO68" s="3" t="s">
        <v>38</v>
      </c>
      <c r="FP68" s="19">
        <v>1</v>
      </c>
      <c r="FS68" s="21">
        <v>1</v>
      </c>
      <c r="GK68" s="21">
        <v>1</v>
      </c>
    </row>
    <row r="69" spans="2:204">
      <c r="B69" s="3" t="s">
        <v>331</v>
      </c>
      <c r="C69" s="6" t="s">
        <v>9</v>
      </c>
      <c r="D69" s="3" t="s">
        <v>332</v>
      </c>
      <c r="E69" s="5" t="s">
        <v>32</v>
      </c>
      <c r="F69" s="18">
        <v>26</v>
      </c>
      <c r="H69" s="36" t="s">
        <v>1132</v>
      </c>
      <c r="I69" s="44" t="s">
        <v>1262</v>
      </c>
      <c r="J69" s="36" t="s">
        <v>326</v>
      </c>
      <c r="K69" s="27" t="s">
        <v>326</v>
      </c>
      <c r="L69" s="27"/>
      <c r="M69" s="27"/>
      <c r="N69" s="27"/>
      <c r="O69" s="27" t="s">
        <v>537</v>
      </c>
      <c r="P69" s="27" t="s">
        <v>35</v>
      </c>
      <c r="Q69" s="27" t="s">
        <v>665</v>
      </c>
      <c r="R69" s="27"/>
      <c r="S69" s="27"/>
      <c r="T69" s="27"/>
      <c r="U69" s="27"/>
      <c r="V69" s="27"/>
      <c r="W69" s="27"/>
      <c r="X69" s="27"/>
      <c r="Y69" s="34" t="s">
        <v>660</v>
      </c>
      <c r="AP69" s="40"/>
      <c r="AQ69" s="28"/>
      <c r="AR69" s="27"/>
      <c r="AS69" s="27"/>
      <c r="AT69" s="27"/>
      <c r="AU69" s="40"/>
      <c r="AV69" s="28"/>
      <c r="AW69" s="27"/>
      <c r="AX69" s="27"/>
      <c r="AY69" s="27"/>
      <c r="AZ69" s="40"/>
      <c r="BA69" s="27"/>
      <c r="BB69" s="27"/>
      <c r="BC69" s="27"/>
      <c r="BD69" s="27"/>
      <c r="BI69" s="19">
        <v>1</v>
      </c>
      <c r="BK69" s="3">
        <v>1</v>
      </c>
      <c r="BL69" s="20" t="s">
        <v>14</v>
      </c>
      <c r="CB69" s="3">
        <v>1</v>
      </c>
      <c r="CC69" s="3">
        <v>1</v>
      </c>
      <c r="CE69" s="20" t="s">
        <v>30</v>
      </c>
      <c r="CT69" s="3">
        <v>1</v>
      </c>
      <c r="CU69" s="3">
        <v>1</v>
      </c>
      <c r="CX69" s="3" t="s">
        <v>18</v>
      </c>
      <c r="DU69" s="21">
        <v>1</v>
      </c>
      <c r="EF69" s="21">
        <v>1</v>
      </c>
      <c r="GE69" s="19">
        <v>1</v>
      </c>
      <c r="GF69" s="3">
        <v>1</v>
      </c>
      <c r="GI69" s="20" t="s">
        <v>6</v>
      </c>
      <c r="GN69" s="21">
        <v>1</v>
      </c>
      <c r="GP69" s="3">
        <v>1</v>
      </c>
      <c r="GU69" s="3">
        <v>1</v>
      </c>
      <c r="GV69" s="20" t="s">
        <v>66</v>
      </c>
    </row>
    <row r="70" spans="2:204">
      <c r="B70" s="3" t="s">
        <v>331</v>
      </c>
      <c r="C70" s="6" t="s">
        <v>9</v>
      </c>
      <c r="D70" s="3" t="s">
        <v>330</v>
      </c>
      <c r="E70" s="4">
        <v>1804</v>
      </c>
      <c r="F70" s="18">
        <v>27</v>
      </c>
      <c r="H70" s="36" t="s">
        <v>1123</v>
      </c>
      <c r="I70" s="44" t="s">
        <v>1262</v>
      </c>
      <c r="J70" s="36" t="s">
        <v>326</v>
      </c>
      <c r="K70" s="27" t="s">
        <v>326</v>
      </c>
      <c r="L70" s="27"/>
      <c r="M70" s="27"/>
      <c r="N70" s="27"/>
      <c r="O70" s="27" t="s">
        <v>533</v>
      </c>
      <c r="P70" s="27" t="s">
        <v>35</v>
      </c>
      <c r="Q70" s="30" t="s">
        <v>665</v>
      </c>
      <c r="R70" s="30"/>
      <c r="S70" s="30"/>
      <c r="T70" s="27"/>
      <c r="U70" s="27"/>
      <c r="V70" s="27"/>
      <c r="W70" s="27"/>
      <c r="X70" s="27"/>
      <c r="Y70" s="34" t="s">
        <v>660</v>
      </c>
      <c r="AP70" s="40"/>
      <c r="AQ70" s="28"/>
      <c r="AR70" s="27"/>
      <c r="AS70" s="27"/>
      <c r="AT70" s="27"/>
      <c r="AU70" s="40"/>
      <c r="AV70" s="28"/>
      <c r="AW70" s="27"/>
      <c r="AX70" s="27"/>
      <c r="AY70" s="27"/>
      <c r="AZ70" s="40"/>
      <c r="BA70" s="27"/>
      <c r="BB70" s="27"/>
      <c r="BC70" s="27"/>
      <c r="BD70" s="27"/>
      <c r="BI70" s="19">
        <v>1</v>
      </c>
      <c r="BJ70" s="3">
        <v>1</v>
      </c>
      <c r="BL70" s="20" t="s">
        <v>31</v>
      </c>
      <c r="EE70" s="21">
        <v>1</v>
      </c>
      <c r="EP70" s="23"/>
      <c r="FL70" s="23">
        <v>1</v>
      </c>
      <c r="FM70" s="3">
        <v>1</v>
      </c>
      <c r="FO70" s="3" t="s">
        <v>8</v>
      </c>
    </row>
    <row r="71" spans="2:204">
      <c r="B71" s="3" t="s">
        <v>329</v>
      </c>
      <c r="C71" s="6" t="s">
        <v>9</v>
      </c>
      <c r="D71" s="3" t="s">
        <v>328</v>
      </c>
      <c r="E71" s="4">
        <v>1794</v>
      </c>
      <c r="F71" s="18">
        <v>28</v>
      </c>
      <c r="H71" s="36" t="s">
        <v>1125</v>
      </c>
      <c r="I71" s="44" t="s">
        <v>1264</v>
      </c>
      <c r="J71" s="36" t="s">
        <v>570</v>
      </c>
      <c r="K71" s="27" t="s">
        <v>567</v>
      </c>
      <c r="L71" s="27"/>
      <c r="M71" s="27"/>
      <c r="N71" s="27" t="s">
        <v>569</v>
      </c>
      <c r="O71" s="27" t="s">
        <v>529</v>
      </c>
      <c r="P71" s="27" t="s">
        <v>2</v>
      </c>
      <c r="Q71" s="30" t="s">
        <v>665</v>
      </c>
      <c r="R71" s="30"/>
      <c r="S71" s="30"/>
      <c r="T71" s="27" t="s">
        <v>663</v>
      </c>
      <c r="U71" s="27"/>
      <c r="V71" s="27"/>
      <c r="W71" s="27"/>
      <c r="X71" s="27"/>
      <c r="Y71" s="34" t="s">
        <v>653</v>
      </c>
      <c r="AP71" s="40"/>
      <c r="AQ71" s="28"/>
      <c r="AR71" s="27"/>
      <c r="AS71" s="27"/>
      <c r="AT71" s="27"/>
      <c r="AU71" s="40"/>
      <c r="AV71" s="28"/>
      <c r="AW71" s="27"/>
      <c r="AX71" s="27"/>
      <c r="AY71" s="27"/>
      <c r="AZ71" s="40"/>
      <c r="BA71" s="27"/>
      <c r="BB71" s="27"/>
      <c r="BC71" s="27"/>
      <c r="BD71" s="27"/>
      <c r="BI71" s="19">
        <v>1</v>
      </c>
      <c r="BJ71" s="3">
        <v>1</v>
      </c>
      <c r="BL71" s="20" t="s">
        <v>31</v>
      </c>
      <c r="BN71" s="3">
        <v>1</v>
      </c>
      <c r="BP71" s="19">
        <v>1</v>
      </c>
      <c r="BQ71" s="23">
        <v>1</v>
      </c>
      <c r="BS71" s="20" t="s">
        <v>36</v>
      </c>
      <c r="CB71" s="3">
        <v>1</v>
      </c>
      <c r="CC71" s="3">
        <v>1</v>
      </c>
      <c r="CE71" s="20" t="s">
        <v>30</v>
      </c>
      <c r="CJ71" s="21">
        <v>1</v>
      </c>
      <c r="CY71" s="21">
        <v>1</v>
      </c>
      <c r="CZ71" s="3">
        <v>1</v>
      </c>
      <c r="DA71" s="21">
        <v>1</v>
      </c>
      <c r="DH71" s="21">
        <v>1</v>
      </c>
      <c r="DM71" s="21">
        <v>1</v>
      </c>
      <c r="DN71" s="3">
        <v>1</v>
      </c>
      <c r="DO71" s="3">
        <v>1</v>
      </c>
      <c r="DQ71" s="3" t="s">
        <v>31</v>
      </c>
      <c r="DV71" s="21">
        <v>1</v>
      </c>
      <c r="DZ71" s="21">
        <v>1</v>
      </c>
      <c r="EA71" s="3">
        <v>1</v>
      </c>
      <c r="EC71" s="3">
        <v>1</v>
      </c>
      <c r="ED71" s="3" t="s">
        <v>10</v>
      </c>
      <c r="EE71" s="21">
        <v>1</v>
      </c>
      <c r="EK71" s="21">
        <v>1</v>
      </c>
      <c r="EM71" s="21">
        <v>1</v>
      </c>
      <c r="EN71" s="3">
        <v>1</v>
      </c>
      <c r="FE71" s="3">
        <v>1</v>
      </c>
      <c r="FH71" s="3">
        <v>1</v>
      </c>
      <c r="FI71" s="21">
        <v>1</v>
      </c>
      <c r="FK71" s="21">
        <v>1</v>
      </c>
      <c r="FL71" s="3">
        <v>1</v>
      </c>
      <c r="FN71" s="3">
        <v>1</v>
      </c>
      <c r="FO71" s="3" t="s">
        <v>38</v>
      </c>
      <c r="FY71" s="19">
        <v>2</v>
      </c>
      <c r="FZ71" s="23">
        <v>2</v>
      </c>
      <c r="GD71" s="3">
        <v>1</v>
      </c>
      <c r="GE71" s="19">
        <v>1</v>
      </c>
      <c r="GF71" s="3">
        <v>1</v>
      </c>
      <c r="GI71" s="20" t="s">
        <v>6</v>
      </c>
      <c r="GM71" s="3">
        <v>1</v>
      </c>
      <c r="GO71" s="21">
        <v>1</v>
      </c>
      <c r="GP71" s="3">
        <v>1</v>
      </c>
      <c r="GR71" s="3">
        <v>1</v>
      </c>
      <c r="GV71" s="20" t="s">
        <v>53</v>
      </c>
    </row>
    <row r="72" spans="2:204">
      <c r="B72" s="3" t="s">
        <v>320</v>
      </c>
      <c r="C72" s="6" t="s">
        <v>9</v>
      </c>
      <c r="D72" s="3" t="s">
        <v>327</v>
      </c>
      <c r="E72" s="4">
        <v>1801</v>
      </c>
      <c r="F72" s="18">
        <v>29</v>
      </c>
      <c r="H72" s="36" t="s">
        <v>1125</v>
      </c>
      <c r="I72" s="44" t="s">
        <v>1264</v>
      </c>
      <c r="J72" s="36" t="s">
        <v>326</v>
      </c>
      <c r="K72" s="27" t="s">
        <v>326</v>
      </c>
      <c r="L72" s="27"/>
      <c r="M72" s="27"/>
      <c r="N72" s="27"/>
      <c r="O72" s="27" t="s">
        <v>531</v>
      </c>
      <c r="P72" s="27" t="s">
        <v>2</v>
      </c>
      <c r="Q72" s="30" t="s">
        <v>665</v>
      </c>
      <c r="R72" s="30"/>
      <c r="S72" s="30"/>
      <c r="T72" s="27" t="s">
        <v>670</v>
      </c>
      <c r="U72" s="27"/>
      <c r="V72" s="27"/>
      <c r="W72" s="27"/>
      <c r="X72" s="27"/>
      <c r="Y72" s="34" t="s">
        <v>597</v>
      </c>
      <c r="AP72" s="40"/>
      <c r="AQ72" s="28"/>
      <c r="AR72" s="27"/>
      <c r="AS72" s="27"/>
      <c r="AT72" s="27"/>
      <c r="AU72" s="40"/>
      <c r="AV72" s="28"/>
      <c r="AW72" s="27"/>
      <c r="AX72" s="27"/>
      <c r="AY72" s="27"/>
      <c r="AZ72" s="40"/>
      <c r="BA72" s="27"/>
      <c r="BB72" s="27"/>
      <c r="BC72" s="27"/>
      <c r="BD72" s="27"/>
      <c r="BE72" s="37">
        <v>2</v>
      </c>
      <c r="BF72" s="3">
        <v>1</v>
      </c>
      <c r="BG72" s="3">
        <v>1</v>
      </c>
      <c r="BH72" s="3" t="s">
        <v>7</v>
      </c>
      <c r="BI72" s="19">
        <v>1</v>
      </c>
      <c r="BJ72" s="22">
        <v>1</v>
      </c>
      <c r="BL72" s="20" t="s">
        <v>31</v>
      </c>
      <c r="BN72" s="3">
        <v>1</v>
      </c>
      <c r="BU72" s="21">
        <v>1</v>
      </c>
      <c r="BV72" s="21">
        <v>1</v>
      </c>
      <c r="BW72" s="21">
        <v>1</v>
      </c>
      <c r="BX72" s="24">
        <v>1</v>
      </c>
      <c r="BY72" s="3">
        <v>1</v>
      </c>
      <c r="CA72" s="20" t="s">
        <v>26</v>
      </c>
      <c r="CB72" s="22">
        <v>1</v>
      </c>
      <c r="CC72" s="3">
        <v>1</v>
      </c>
      <c r="CE72" s="20" t="s">
        <v>30</v>
      </c>
      <c r="CF72" s="3">
        <v>1</v>
      </c>
      <c r="CH72" s="3">
        <v>1</v>
      </c>
      <c r="CI72" s="20" t="s">
        <v>90</v>
      </c>
      <c r="CJ72" s="21">
        <v>1</v>
      </c>
      <c r="CK72" s="3">
        <v>1</v>
      </c>
      <c r="CN72" s="20" t="s">
        <v>326</v>
      </c>
      <c r="CO72" s="3">
        <v>1</v>
      </c>
      <c r="CR72" s="3">
        <v>1</v>
      </c>
      <c r="CS72" s="20" t="s">
        <v>81</v>
      </c>
      <c r="CT72" s="3">
        <v>2</v>
      </c>
      <c r="CU72" s="3">
        <v>1</v>
      </c>
      <c r="CW72" s="3">
        <v>1</v>
      </c>
      <c r="CX72" s="3" t="s">
        <v>190</v>
      </c>
      <c r="CY72" s="21">
        <v>1</v>
      </c>
      <c r="CZ72" s="3">
        <v>1</v>
      </c>
      <c r="DB72" s="3">
        <v>1</v>
      </c>
      <c r="DC72" s="3">
        <v>1</v>
      </c>
      <c r="DF72" s="3" t="s">
        <v>11</v>
      </c>
      <c r="DH72" s="21">
        <v>1</v>
      </c>
      <c r="DN72" s="3">
        <v>2</v>
      </c>
      <c r="DO72" s="3">
        <v>1</v>
      </c>
      <c r="DP72" s="3">
        <v>1</v>
      </c>
      <c r="DQ72" s="3" t="s">
        <v>7</v>
      </c>
      <c r="DR72" s="21">
        <v>2</v>
      </c>
      <c r="DS72" s="3">
        <v>1</v>
      </c>
      <c r="DU72" s="21">
        <v>4</v>
      </c>
      <c r="DV72" s="21">
        <v>1</v>
      </c>
      <c r="EA72" s="3">
        <v>1</v>
      </c>
      <c r="EB72" s="3">
        <v>1</v>
      </c>
      <c r="ED72" s="3" t="s">
        <v>214</v>
      </c>
      <c r="EK72" s="21">
        <v>1</v>
      </c>
      <c r="EL72" s="3">
        <v>1</v>
      </c>
      <c r="EM72" s="21">
        <v>1</v>
      </c>
      <c r="EN72" s="22">
        <v>1</v>
      </c>
      <c r="EO72" s="25">
        <v>1</v>
      </c>
      <c r="EP72" s="22"/>
      <c r="EQ72" s="22">
        <v>1</v>
      </c>
      <c r="ER72" s="22"/>
      <c r="ES72" s="22"/>
      <c r="ET72" s="22"/>
      <c r="EU72" s="22"/>
      <c r="EV72" s="22"/>
      <c r="EW72" s="22"/>
      <c r="EX72" s="22"/>
      <c r="EY72" s="22"/>
      <c r="EZ72" s="26">
        <v>1</v>
      </c>
      <c r="FA72" s="25">
        <v>2</v>
      </c>
      <c r="FB72" s="22">
        <v>1</v>
      </c>
      <c r="FC72" s="22"/>
      <c r="FE72" s="3">
        <v>1</v>
      </c>
      <c r="FG72" s="21">
        <v>1</v>
      </c>
      <c r="FJ72" s="21">
        <v>1</v>
      </c>
      <c r="FL72" s="3">
        <v>1</v>
      </c>
      <c r="FN72" s="3">
        <v>1</v>
      </c>
      <c r="FO72" s="3" t="s">
        <v>38</v>
      </c>
      <c r="FQ72" s="21">
        <v>1</v>
      </c>
      <c r="FS72" s="21">
        <v>1</v>
      </c>
      <c r="FY72" s="19">
        <v>1</v>
      </c>
      <c r="GA72" s="23">
        <v>1</v>
      </c>
      <c r="GD72" s="3">
        <v>1</v>
      </c>
      <c r="GK72" s="21">
        <v>1</v>
      </c>
      <c r="GL72" s="21">
        <v>1</v>
      </c>
      <c r="GM72" s="3">
        <v>1</v>
      </c>
      <c r="GN72" s="21">
        <v>1</v>
      </c>
      <c r="GP72" s="24">
        <v>3</v>
      </c>
      <c r="GR72" s="3">
        <v>1</v>
      </c>
      <c r="GS72" s="3">
        <v>1</v>
      </c>
      <c r="GU72" s="3">
        <v>1</v>
      </c>
      <c r="GV72" s="20" t="s">
        <v>325</v>
      </c>
    </row>
    <row r="73" spans="2:204">
      <c r="B73" s="3" t="s">
        <v>320</v>
      </c>
      <c r="C73" s="6" t="s">
        <v>9</v>
      </c>
      <c r="D73" s="3" t="s">
        <v>324</v>
      </c>
      <c r="E73" s="4">
        <v>1799</v>
      </c>
      <c r="F73" s="18">
        <v>30</v>
      </c>
      <c r="H73" s="36" t="s">
        <v>1133</v>
      </c>
      <c r="I73" s="44" t="s">
        <v>1261</v>
      </c>
      <c r="J73" s="36" t="s">
        <v>326</v>
      </c>
      <c r="K73" s="27" t="s">
        <v>326</v>
      </c>
      <c r="L73" s="27"/>
      <c r="M73" s="27"/>
      <c r="N73" s="27" t="s">
        <v>571</v>
      </c>
      <c r="O73" s="27" t="s">
        <v>528</v>
      </c>
      <c r="P73" s="27" t="s">
        <v>2</v>
      </c>
      <c r="Q73" s="30" t="s">
        <v>665</v>
      </c>
      <c r="R73" s="30"/>
      <c r="S73" s="30"/>
      <c r="T73" s="27" t="s">
        <v>671</v>
      </c>
      <c r="U73" s="27"/>
      <c r="V73" s="27"/>
      <c r="W73" s="27"/>
      <c r="X73" s="27"/>
      <c r="Y73" s="34" t="s">
        <v>597</v>
      </c>
      <c r="AP73" s="40"/>
      <c r="AQ73" s="28"/>
      <c r="AR73" s="27"/>
      <c r="AS73" s="27"/>
      <c r="AT73" s="27"/>
      <c r="AU73" s="40"/>
      <c r="AV73" s="28"/>
      <c r="AW73" s="27"/>
      <c r="AX73" s="27"/>
      <c r="AY73" s="27"/>
      <c r="AZ73" s="40"/>
      <c r="BA73" s="27"/>
      <c r="BB73" s="27"/>
      <c r="BC73" s="27"/>
      <c r="BD73" s="27"/>
      <c r="BI73" s="19">
        <v>2</v>
      </c>
      <c r="BJ73" s="22">
        <v>1</v>
      </c>
      <c r="BK73" s="3">
        <v>1</v>
      </c>
      <c r="BL73" s="20" t="s">
        <v>7</v>
      </c>
      <c r="BN73" s="22">
        <v>1</v>
      </c>
      <c r="CB73" s="3">
        <v>1</v>
      </c>
      <c r="CD73" s="3">
        <v>1</v>
      </c>
      <c r="CE73" s="20" t="s">
        <v>3</v>
      </c>
      <c r="CJ73" s="21">
        <v>1</v>
      </c>
      <c r="CT73" s="3">
        <v>1</v>
      </c>
      <c r="CU73" s="3">
        <v>1</v>
      </c>
      <c r="CX73" s="3" t="s">
        <v>18</v>
      </c>
      <c r="CY73" s="21">
        <v>1</v>
      </c>
      <c r="CZ73" s="3">
        <v>1</v>
      </c>
      <c r="DA73" s="21">
        <v>1</v>
      </c>
      <c r="DH73" s="21">
        <v>1</v>
      </c>
      <c r="DU73" s="21">
        <v>1</v>
      </c>
      <c r="DZ73" s="21">
        <v>1</v>
      </c>
      <c r="EG73" s="3">
        <v>1</v>
      </c>
      <c r="EH73" s="3">
        <v>1</v>
      </c>
      <c r="EJ73" s="3" t="s">
        <v>9</v>
      </c>
      <c r="EK73" s="21">
        <v>1</v>
      </c>
      <c r="EM73" s="21">
        <v>1</v>
      </c>
      <c r="FD73" s="21">
        <v>1</v>
      </c>
      <c r="FK73" s="21">
        <v>1</v>
      </c>
      <c r="FL73" s="3">
        <v>1</v>
      </c>
      <c r="FN73" s="3">
        <v>1</v>
      </c>
      <c r="FO73" s="3" t="s">
        <v>38</v>
      </c>
      <c r="FP73" s="19">
        <v>1</v>
      </c>
      <c r="GD73" s="3">
        <v>1</v>
      </c>
      <c r="GE73" s="19">
        <v>1</v>
      </c>
      <c r="GF73" s="3">
        <v>1</v>
      </c>
      <c r="GI73" s="20" t="s">
        <v>6</v>
      </c>
      <c r="GK73" s="21">
        <v>1</v>
      </c>
      <c r="GL73" s="21">
        <v>1</v>
      </c>
    </row>
    <row r="74" spans="2:204">
      <c r="B74" s="3" t="s">
        <v>320</v>
      </c>
      <c r="C74" s="6" t="s">
        <v>9</v>
      </c>
      <c r="D74" s="3" t="s">
        <v>323</v>
      </c>
      <c r="E74" s="4">
        <v>1807</v>
      </c>
      <c r="F74" s="18">
        <v>31</v>
      </c>
      <c r="H74" s="36" t="s">
        <v>1125</v>
      </c>
      <c r="I74" s="44" t="s">
        <v>1264</v>
      </c>
      <c r="J74" s="36" t="s">
        <v>326</v>
      </c>
      <c r="K74" s="27" t="s">
        <v>326</v>
      </c>
      <c r="L74" s="27"/>
      <c r="M74" s="27"/>
      <c r="N74" s="27"/>
      <c r="O74" s="27" t="s">
        <v>531</v>
      </c>
      <c r="P74" s="27" t="s">
        <v>2</v>
      </c>
      <c r="Q74" s="31" t="s">
        <v>672</v>
      </c>
      <c r="R74" s="31"/>
      <c r="S74" s="31"/>
      <c r="T74" s="27"/>
      <c r="U74" s="27"/>
      <c r="V74" s="27"/>
      <c r="W74" s="27"/>
      <c r="X74" s="27"/>
      <c r="Y74" s="34" t="s">
        <v>653</v>
      </c>
      <c r="AP74" s="40"/>
      <c r="AQ74" s="28"/>
      <c r="AR74" s="27"/>
      <c r="AS74" s="27"/>
      <c r="AT74" s="27"/>
      <c r="AU74" s="40"/>
      <c r="AV74" s="28"/>
      <c r="AW74" s="27"/>
      <c r="AX74" s="27"/>
      <c r="AY74" s="27"/>
      <c r="AZ74" s="40"/>
      <c r="BA74" s="27"/>
      <c r="BB74" s="27"/>
      <c r="BC74" s="27"/>
      <c r="BD74" s="27"/>
      <c r="BI74" s="19">
        <v>1</v>
      </c>
      <c r="BJ74" s="22">
        <v>1</v>
      </c>
      <c r="BL74" s="20" t="s">
        <v>31</v>
      </c>
      <c r="BN74" s="22">
        <v>1</v>
      </c>
      <c r="BX74" s="3">
        <v>1</v>
      </c>
      <c r="BY74" s="3">
        <v>1</v>
      </c>
      <c r="CA74" s="20" t="s">
        <v>26</v>
      </c>
      <c r="CB74" s="3">
        <v>1</v>
      </c>
      <c r="CC74" s="3">
        <v>1</v>
      </c>
      <c r="CE74" s="20" t="s">
        <v>30</v>
      </c>
      <c r="CO74" s="3">
        <v>1</v>
      </c>
      <c r="CP74" s="3">
        <v>1</v>
      </c>
      <c r="CS74" s="20" t="s">
        <v>58</v>
      </c>
      <c r="CY74" s="21">
        <v>1</v>
      </c>
      <c r="CZ74" s="3">
        <v>1</v>
      </c>
      <c r="DA74" s="21">
        <v>1</v>
      </c>
      <c r="DB74" s="22">
        <v>1</v>
      </c>
      <c r="DD74" s="3">
        <v>1</v>
      </c>
      <c r="DF74" s="3" t="s">
        <v>17</v>
      </c>
      <c r="DH74" s="21">
        <v>1</v>
      </c>
      <c r="DS74" s="3">
        <v>1</v>
      </c>
      <c r="DU74" s="21">
        <v>1</v>
      </c>
      <c r="DY74" s="3">
        <v>1</v>
      </c>
      <c r="DZ74" s="21">
        <v>1</v>
      </c>
      <c r="EE74" s="21">
        <v>1</v>
      </c>
      <c r="EG74" s="3">
        <v>1</v>
      </c>
      <c r="EI74" s="3">
        <v>1</v>
      </c>
      <c r="EJ74" s="3" t="s">
        <v>0</v>
      </c>
      <c r="EL74" s="3">
        <v>1</v>
      </c>
      <c r="EZ74" s="21">
        <v>1</v>
      </c>
      <c r="FA74" s="19">
        <v>1</v>
      </c>
      <c r="FB74" s="3">
        <v>1</v>
      </c>
      <c r="FF74" s="21">
        <v>1</v>
      </c>
      <c r="FJ74" s="21">
        <v>1</v>
      </c>
      <c r="FL74" s="3">
        <v>1</v>
      </c>
      <c r="FN74" s="3">
        <v>1</v>
      </c>
      <c r="FO74" s="3" t="s">
        <v>38</v>
      </c>
      <c r="FP74" s="19">
        <v>1</v>
      </c>
      <c r="FS74" s="21">
        <v>1</v>
      </c>
      <c r="FY74" s="19">
        <v>1</v>
      </c>
      <c r="FZ74" s="23">
        <v>1</v>
      </c>
      <c r="GC74" s="21">
        <v>1</v>
      </c>
      <c r="GE74" s="19">
        <v>1</v>
      </c>
      <c r="GF74" s="3">
        <v>1</v>
      </c>
      <c r="GI74" s="20" t="s">
        <v>6</v>
      </c>
      <c r="GJ74" s="3">
        <v>1</v>
      </c>
      <c r="GK74" s="21">
        <v>1</v>
      </c>
      <c r="GL74" s="21">
        <v>1</v>
      </c>
      <c r="GN74" s="21">
        <v>1</v>
      </c>
      <c r="GO74" s="21">
        <v>1</v>
      </c>
      <c r="GP74" s="24">
        <v>2</v>
      </c>
      <c r="GS74" s="3">
        <v>1</v>
      </c>
      <c r="GU74" s="3">
        <v>1</v>
      </c>
      <c r="GV74" s="20" t="s">
        <v>322</v>
      </c>
    </row>
    <row r="75" spans="2:204">
      <c r="B75" s="3" t="s">
        <v>320</v>
      </c>
      <c r="C75" s="6" t="s">
        <v>9</v>
      </c>
      <c r="D75" s="3" t="s">
        <v>321</v>
      </c>
      <c r="E75" s="4">
        <v>1806</v>
      </c>
      <c r="F75" s="18">
        <v>32</v>
      </c>
      <c r="H75" s="36" t="s">
        <v>1125</v>
      </c>
      <c r="I75" s="44" t="s">
        <v>1264</v>
      </c>
      <c r="J75" s="36" t="s">
        <v>326</v>
      </c>
      <c r="K75" s="27" t="s">
        <v>573</v>
      </c>
      <c r="L75" s="27"/>
      <c r="M75" s="27"/>
      <c r="N75" s="27" t="s">
        <v>572</v>
      </c>
      <c r="O75" s="27" t="s">
        <v>538</v>
      </c>
      <c r="P75" s="27" t="s">
        <v>2</v>
      </c>
      <c r="Q75" s="31" t="s">
        <v>665</v>
      </c>
      <c r="R75" s="31"/>
      <c r="S75" s="31"/>
      <c r="T75" s="27"/>
      <c r="U75" s="27"/>
      <c r="V75" s="27"/>
      <c r="W75" s="27"/>
      <c r="X75" s="27"/>
      <c r="Y75" s="34" t="s">
        <v>660</v>
      </c>
      <c r="AP75" s="40"/>
      <c r="AQ75" s="28"/>
      <c r="AR75" s="27"/>
      <c r="AS75" s="27"/>
      <c r="AT75" s="27"/>
      <c r="AU75" s="40"/>
      <c r="AV75" s="28"/>
      <c r="AW75" s="27"/>
      <c r="AX75" s="27"/>
      <c r="AY75" s="27"/>
      <c r="AZ75" s="40"/>
      <c r="BA75" s="27"/>
      <c r="BB75" s="27"/>
      <c r="BC75" s="27"/>
      <c r="BD75" s="27"/>
      <c r="BM75" s="21">
        <v>1</v>
      </c>
      <c r="DH75" s="21">
        <v>1</v>
      </c>
      <c r="DN75" s="3">
        <v>1</v>
      </c>
      <c r="DO75" s="3">
        <v>1</v>
      </c>
      <c r="DQ75" s="3" t="s">
        <v>31</v>
      </c>
      <c r="EA75" s="3">
        <v>1</v>
      </c>
      <c r="EC75" s="3">
        <v>1</v>
      </c>
      <c r="ED75" s="3" t="s">
        <v>10</v>
      </c>
      <c r="EF75" s="21">
        <v>1</v>
      </c>
      <c r="EL75" s="3">
        <v>1</v>
      </c>
      <c r="EO75" s="19">
        <v>1</v>
      </c>
      <c r="EQ75" s="3">
        <v>1</v>
      </c>
      <c r="FD75" s="21">
        <v>1</v>
      </c>
      <c r="FE75" s="3">
        <v>1</v>
      </c>
      <c r="FX75" s="21">
        <v>1</v>
      </c>
      <c r="GD75" s="3">
        <v>1</v>
      </c>
    </row>
    <row r="76" spans="2:204">
      <c r="B76" s="3" t="s">
        <v>320</v>
      </c>
      <c r="C76" s="6" t="s">
        <v>9</v>
      </c>
      <c r="D76" s="3" t="s">
        <v>319</v>
      </c>
      <c r="E76" s="4">
        <v>1804</v>
      </c>
      <c r="F76" s="18">
        <v>33</v>
      </c>
      <c r="H76" s="36" t="s">
        <v>1134</v>
      </c>
      <c r="I76" s="44" t="s">
        <v>1263</v>
      </c>
      <c r="J76" s="36" t="s">
        <v>574</v>
      </c>
      <c r="K76" s="27" t="s">
        <v>567</v>
      </c>
      <c r="L76" s="27"/>
      <c r="M76" s="27"/>
      <c r="N76" s="27"/>
      <c r="O76" s="27" t="s">
        <v>538</v>
      </c>
      <c r="P76" s="27" t="s">
        <v>2</v>
      </c>
      <c r="Q76" s="31" t="s">
        <v>665</v>
      </c>
      <c r="R76" s="31"/>
      <c r="S76" s="31"/>
      <c r="T76" s="27"/>
      <c r="U76" s="27"/>
      <c r="V76" s="27"/>
      <c r="W76" s="27"/>
      <c r="X76" s="27"/>
      <c r="Y76" s="34" t="s">
        <v>660</v>
      </c>
      <c r="AP76" s="40"/>
      <c r="AQ76" s="28"/>
      <c r="AR76" s="27"/>
      <c r="AS76" s="27"/>
      <c r="AT76" s="27"/>
      <c r="AU76" s="40"/>
      <c r="AV76" s="28"/>
      <c r="AW76" s="27"/>
      <c r="AX76" s="27"/>
      <c r="AY76" s="27"/>
      <c r="AZ76" s="40"/>
      <c r="BA76" s="27"/>
      <c r="BB76" s="27"/>
      <c r="BC76" s="27"/>
      <c r="BD76" s="27"/>
      <c r="BE76" s="37">
        <v>1</v>
      </c>
      <c r="BF76" s="3">
        <v>1</v>
      </c>
      <c r="BH76" s="3" t="s">
        <v>125</v>
      </c>
      <c r="BI76" s="19">
        <v>1</v>
      </c>
      <c r="BJ76" s="3">
        <v>1</v>
      </c>
      <c r="BL76" s="20" t="s">
        <v>31</v>
      </c>
      <c r="BT76" s="3">
        <v>1</v>
      </c>
      <c r="BV76" s="21">
        <v>1</v>
      </c>
      <c r="CB76" s="3">
        <v>1</v>
      </c>
      <c r="CC76" s="3">
        <v>1</v>
      </c>
      <c r="CE76" s="20" t="s">
        <v>30</v>
      </c>
      <c r="CF76" s="3">
        <v>2</v>
      </c>
      <c r="CG76" s="3">
        <v>1</v>
      </c>
      <c r="CH76" s="3">
        <v>1</v>
      </c>
      <c r="CI76" s="20" t="s">
        <v>7</v>
      </c>
      <c r="CJ76" s="21">
        <v>4</v>
      </c>
      <c r="CK76" s="3">
        <v>1</v>
      </c>
      <c r="CM76" s="3">
        <v>1</v>
      </c>
      <c r="CO76" s="3">
        <v>1</v>
      </c>
      <c r="CR76" s="3">
        <v>1</v>
      </c>
      <c r="CS76" s="20" t="s">
        <v>81</v>
      </c>
      <c r="CT76" s="3">
        <v>1</v>
      </c>
      <c r="CU76" s="3">
        <v>1</v>
      </c>
      <c r="CX76" s="3" t="s">
        <v>18</v>
      </c>
      <c r="CY76" s="21">
        <v>1</v>
      </c>
      <c r="CZ76" s="3">
        <v>1</v>
      </c>
      <c r="DA76" s="21">
        <v>1</v>
      </c>
      <c r="DH76" s="21">
        <v>1</v>
      </c>
      <c r="DN76" s="3">
        <v>2</v>
      </c>
      <c r="DO76" s="3">
        <v>1</v>
      </c>
      <c r="DP76" s="3">
        <v>1</v>
      </c>
      <c r="DQ76" s="3" t="s">
        <v>7</v>
      </c>
      <c r="DS76" s="3">
        <v>1</v>
      </c>
      <c r="DU76" s="21">
        <v>2</v>
      </c>
      <c r="DV76" s="21">
        <v>2</v>
      </c>
      <c r="EA76" s="3">
        <v>1</v>
      </c>
      <c r="EC76" s="3">
        <v>1</v>
      </c>
      <c r="ED76" s="3" t="s">
        <v>10</v>
      </c>
      <c r="EF76" s="21">
        <v>1</v>
      </c>
      <c r="EK76" s="21">
        <v>1</v>
      </c>
      <c r="EN76" s="3">
        <v>1</v>
      </c>
      <c r="FD76" s="21">
        <v>1</v>
      </c>
      <c r="FE76" s="3">
        <v>1</v>
      </c>
      <c r="FG76" s="21">
        <v>1</v>
      </c>
      <c r="FH76" s="25">
        <v>1</v>
      </c>
      <c r="FI76" s="26"/>
      <c r="FJ76" s="26">
        <v>1</v>
      </c>
      <c r="FL76" s="26">
        <v>1</v>
      </c>
      <c r="FN76" s="3">
        <v>1</v>
      </c>
      <c r="FO76" s="3" t="s">
        <v>38</v>
      </c>
      <c r="FP76" s="19">
        <v>1</v>
      </c>
      <c r="FS76" s="21">
        <v>1</v>
      </c>
      <c r="GC76" s="21">
        <v>1</v>
      </c>
      <c r="GD76" s="3">
        <v>1</v>
      </c>
      <c r="GE76" s="19">
        <v>1</v>
      </c>
      <c r="GH76" s="3">
        <v>1</v>
      </c>
      <c r="GI76" s="20" t="s">
        <v>133</v>
      </c>
      <c r="GJ76" s="3">
        <v>1</v>
      </c>
      <c r="GK76" s="21">
        <v>1</v>
      </c>
      <c r="GL76" s="21">
        <v>1</v>
      </c>
      <c r="GN76" s="21">
        <v>1</v>
      </c>
      <c r="GP76" s="24">
        <v>2</v>
      </c>
      <c r="GT76" s="3">
        <v>1</v>
      </c>
      <c r="GU76" s="3">
        <v>1</v>
      </c>
      <c r="GV76" s="20" t="s">
        <v>176</v>
      </c>
    </row>
    <row r="77" spans="2:204">
      <c r="B77" s="3" t="s">
        <v>318</v>
      </c>
      <c r="C77" s="6" t="s">
        <v>0</v>
      </c>
      <c r="D77" s="3" t="s">
        <v>317</v>
      </c>
      <c r="E77" s="4">
        <v>1830</v>
      </c>
      <c r="F77" s="18">
        <v>34</v>
      </c>
      <c r="H77" s="36" t="s">
        <v>1135</v>
      </c>
      <c r="I77" s="44" t="s">
        <v>1268</v>
      </c>
      <c r="J77" s="36" t="s">
        <v>575</v>
      </c>
      <c r="K77" s="27" t="s">
        <v>346</v>
      </c>
      <c r="L77" s="27"/>
      <c r="M77" s="27"/>
      <c r="N77" s="27">
        <v>1516</v>
      </c>
      <c r="O77" s="27" t="s">
        <v>528</v>
      </c>
      <c r="P77" s="27" t="s">
        <v>2</v>
      </c>
      <c r="Q77" s="31" t="s">
        <v>665</v>
      </c>
      <c r="R77" s="31"/>
      <c r="S77" s="31"/>
      <c r="T77" s="27" t="s">
        <v>673</v>
      </c>
      <c r="U77" s="27"/>
      <c r="V77" s="27"/>
      <c r="W77" s="27"/>
      <c r="X77" s="27"/>
      <c r="Y77" s="34" t="s">
        <v>597</v>
      </c>
      <c r="AP77" s="40"/>
      <c r="AQ77" s="28"/>
      <c r="AR77" s="27"/>
      <c r="AS77" s="27"/>
      <c r="AT77" s="27"/>
      <c r="AU77" s="40"/>
      <c r="AV77" s="28"/>
      <c r="AW77" s="27"/>
      <c r="AX77" s="27"/>
      <c r="AY77" s="27"/>
      <c r="AZ77" s="40"/>
      <c r="BA77" s="27"/>
      <c r="BB77" s="27"/>
      <c r="BC77" s="27"/>
      <c r="BD77" s="27"/>
      <c r="BI77" s="19">
        <v>1</v>
      </c>
      <c r="BJ77" s="3">
        <v>1</v>
      </c>
      <c r="BL77" s="20" t="s">
        <v>31</v>
      </c>
      <c r="BM77" s="21">
        <v>1</v>
      </c>
      <c r="BX77" s="3">
        <v>1</v>
      </c>
      <c r="BY77" s="3">
        <v>1</v>
      </c>
      <c r="CA77" s="20" t="s">
        <v>26</v>
      </c>
      <c r="CF77" s="3">
        <v>1</v>
      </c>
      <c r="CH77" s="3">
        <v>1</v>
      </c>
      <c r="CI77" s="20" t="s">
        <v>90</v>
      </c>
      <c r="DH77" s="21">
        <v>1</v>
      </c>
      <c r="DN77" s="3">
        <v>1</v>
      </c>
      <c r="DO77" s="3">
        <v>1</v>
      </c>
      <c r="DQ77" s="3" t="s">
        <v>31</v>
      </c>
      <c r="DS77" s="3">
        <v>2</v>
      </c>
      <c r="DU77" s="21">
        <v>1</v>
      </c>
      <c r="FX77" s="21">
        <v>1</v>
      </c>
      <c r="FY77" s="19">
        <v>1</v>
      </c>
      <c r="FZ77" s="23">
        <v>1</v>
      </c>
      <c r="GD77" s="3">
        <v>1</v>
      </c>
    </row>
    <row r="78" spans="2:204">
      <c r="B78" s="3" t="s">
        <v>313</v>
      </c>
      <c r="C78" s="6" t="s">
        <v>0</v>
      </c>
      <c r="D78" s="3" t="s">
        <v>316</v>
      </c>
      <c r="E78" s="4">
        <v>1805</v>
      </c>
      <c r="F78" s="18">
        <v>35</v>
      </c>
      <c r="H78" s="36" t="s">
        <v>1136</v>
      </c>
      <c r="I78" s="44" t="s">
        <v>1265</v>
      </c>
      <c r="J78" s="36" t="s">
        <v>326</v>
      </c>
      <c r="K78" s="27" t="s">
        <v>326</v>
      </c>
      <c r="L78" s="27"/>
      <c r="M78" s="27"/>
      <c r="N78" s="27"/>
      <c r="O78" s="27" t="s">
        <v>528</v>
      </c>
      <c r="P78" s="27" t="s">
        <v>2</v>
      </c>
      <c r="Q78" s="31" t="s">
        <v>674</v>
      </c>
      <c r="R78" s="31"/>
      <c r="S78" s="31"/>
      <c r="T78" s="27" t="s">
        <v>675</v>
      </c>
      <c r="U78" s="27"/>
      <c r="V78" s="27"/>
      <c r="W78" s="27"/>
      <c r="X78" s="27"/>
      <c r="Y78" s="34" t="s">
        <v>597</v>
      </c>
      <c r="AP78" s="40"/>
      <c r="AQ78" s="28"/>
      <c r="AR78" s="27"/>
      <c r="AS78" s="27"/>
      <c r="AT78" s="27"/>
      <c r="AU78" s="40"/>
      <c r="AV78" s="28"/>
      <c r="AW78" s="27"/>
      <c r="AX78" s="27"/>
      <c r="AY78" s="27"/>
      <c r="AZ78" s="40"/>
      <c r="BA78" s="27"/>
      <c r="BB78" s="27"/>
      <c r="BC78" s="27"/>
      <c r="BD78" s="27"/>
      <c r="BM78" s="21">
        <v>1</v>
      </c>
      <c r="BO78" s="19">
        <v>1</v>
      </c>
      <c r="CB78" s="3">
        <v>1</v>
      </c>
      <c r="CD78" s="3">
        <v>1</v>
      </c>
      <c r="CE78" s="20" t="s">
        <v>3</v>
      </c>
      <c r="CF78" s="3">
        <v>1</v>
      </c>
      <c r="CG78" s="3">
        <v>1</v>
      </c>
      <c r="CI78" s="20" t="s">
        <v>13</v>
      </c>
      <c r="DB78" s="3">
        <v>1</v>
      </c>
      <c r="DD78" s="3">
        <v>1</v>
      </c>
      <c r="DF78" s="3" t="s">
        <v>17</v>
      </c>
      <c r="DG78" s="21">
        <v>1</v>
      </c>
      <c r="DR78" s="21">
        <v>1</v>
      </c>
      <c r="EG78" s="3">
        <v>2</v>
      </c>
      <c r="EH78" s="3">
        <v>1</v>
      </c>
      <c r="EI78" s="3">
        <v>1</v>
      </c>
      <c r="EJ78" s="3" t="s">
        <v>7</v>
      </c>
      <c r="EP78" s="23"/>
      <c r="FT78" s="23">
        <v>1</v>
      </c>
      <c r="FU78" s="3">
        <v>1</v>
      </c>
      <c r="FW78" s="3" t="s">
        <v>0</v>
      </c>
      <c r="GC78" s="21">
        <v>1</v>
      </c>
      <c r="GE78" s="19">
        <v>2</v>
      </c>
      <c r="GF78" s="3">
        <v>1</v>
      </c>
      <c r="GG78" s="3">
        <v>1</v>
      </c>
      <c r="GI78" s="20" t="s">
        <v>41</v>
      </c>
      <c r="GM78" s="3">
        <v>1</v>
      </c>
      <c r="GO78" s="21">
        <v>1</v>
      </c>
      <c r="GP78" s="3">
        <v>1</v>
      </c>
      <c r="GS78" s="3">
        <v>1</v>
      </c>
      <c r="GV78" s="20" t="s">
        <v>45</v>
      </c>
    </row>
    <row r="79" spans="2:204">
      <c r="B79" s="3" t="s">
        <v>313</v>
      </c>
      <c r="C79" s="6" t="s">
        <v>0</v>
      </c>
      <c r="D79" s="3" t="s">
        <v>315</v>
      </c>
      <c r="E79" s="4">
        <v>1807</v>
      </c>
      <c r="F79" s="18">
        <v>36</v>
      </c>
      <c r="H79" s="36" t="s">
        <v>1138</v>
      </c>
      <c r="I79" s="44" t="s">
        <v>1265</v>
      </c>
      <c r="J79" s="36" t="s">
        <v>576</v>
      </c>
      <c r="K79" s="27" t="s">
        <v>326</v>
      </c>
      <c r="L79" s="27"/>
      <c r="M79" s="27"/>
      <c r="N79" s="27"/>
      <c r="O79" s="27" t="s">
        <v>531</v>
      </c>
      <c r="P79" s="27" t="s">
        <v>2</v>
      </c>
      <c r="Q79" s="31" t="s">
        <v>676</v>
      </c>
      <c r="R79" s="31"/>
      <c r="S79" s="31"/>
      <c r="T79" s="27" t="s">
        <v>677</v>
      </c>
      <c r="U79" s="27"/>
      <c r="V79" s="27"/>
      <c r="W79" s="27"/>
      <c r="X79" s="27"/>
      <c r="Y79" s="34" t="s">
        <v>597</v>
      </c>
      <c r="AP79" s="40"/>
      <c r="AQ79" s="28"/>
      <c r="AR79" s="27"/>
      <c r="AS79" s="27"/>
      <c r="AT79" s="27"/>
      <c r="AU79" s="40"/>
      <c r="AV79" s="28"/>
      <c r="AW79" s="27"/>
      <c r="AX79" s="27"/>
      <c r="AY79" s="27"/>
      <c r="AZ79" s="40"/>
      <c r="BA79" s="27"/>
      <c r="BB79" s="27"/>
      <c r="BC79" s="27"/>
      <c r="BD79" s="27"/>
      <c r="CF79" s="3">
        <v>2</v>
      </c>
      <c r="CH79" s="3">
        <v>1</v>
      </c>
      <c r="CI79" s="20" t="s">
        <v>90</v>
      </c>
      <c r="CK79" s="3">
        <v>1</v>
      </c>
      <c r="CO79" s="3">
        <v>1</v>
      </c>
      <c r="CR79" s="3">
        <v>1</v>
      </c>
      <c r="CS79" s="20" t="s">
        <v>81</v>
      </c>
      <c r="DB79" s="3">
        <v>2</v>
      </c>
      <c r="DC79" s="3">
        <v>1</v>
      </c>
      <c r="DD79" s="3">
        <v>1</v>
      </c>
      <c r="DF79" s="3" t="s">
        <v>86</v>
      </c>
      <c r="DN79" s="3">
        <v>1</v>
      </c>
      <c r="DO79" s="3">
        <v>1</v>
      </c>
      <c r="DQ79" s="3" t="s">
        <v>31</v>
      </c>
      <c r="DY79" s="3">
        <v>1</v>
      </c>
      <c r="EF79" s="21">
        <v>1</v>
      </c>
      <c r="EG79" s="3">
        <v>1</v>
      </c>
      <c r="EH79" s="3">
        <v>1</v>
      </c>
      <c r="EJ79" s="3" t="s">
        <v>9</v>
      </c>
      <c r="EK79" s="21">
        <v>1</v>
      </c>
      <c r="EM79" s="21">
        <v>1</v>
      </c>
      <c r="FH79" s="3">
        <v>1</v>
      </c>
      <c r="FP79" s="19">
        <v>1</v>
      </c>
      <c r="FT79" s="3">
        <v>1</v>
      </c>
      <c r="FU79" s="3">
        <v>1</v>
      </c>
      <c r="FW79" s="3" t="s">
        <v>0</v>
      </c>
      <c r="GC79" s="21">
        <v>1</v>
      </c>
      <c r="GE79" s="19">
        <v>1</v>
      </c>
      <c r="GF79" s="3">
        <v>1</v>
      </c>
      <c r="GI79" s="20" t="s">
        <v>6</v>
      </c>
      <c r="GM79" s="3">
        <v>1</v>
      </c>
    </row>
    <row r="80" spans="2:204">
      <c r="B80" s="3" t="s">
        <v>313</v>
      </c>
      <c r="C80" s="6" t="s">
        <v>0</v>
      </c>
      <c r="D80" s="3" t="s">
        <v>314</v>
      </c>
      <c r="E80" s="4">
        <v>1811</v>
      </c>
      <c r="F80" s="18">
        <v>37</v>
      </c>
      <c r="H80" s="36" t="s">
        <v>1138</v>
      </c>
      <c r="I80" s="44" t="s">
        <v>1265</v>
      </c>
      <c r="J80" s="36" t="s">
        <v>353</v>
      </c>
      <c r="K80" s="27" t="s">
        <v>326</v>
      </c>
      <c r="L80" s="27"/>
      <c r="M80" s="27"/>
      <c r="N80" s="27" t="s">
        <v>577</v>
      </c>
      <c r="O80" s="27" t="s">
        <v>531</v>
      </c>
      <c r="P80" s="27" t="s">
        <v>2</v>
      </c>
      <c r="Q80" s="31" t="s">
        <v>665</v>
      </c>
      <c r="R80" s="31"/>
      <c r="S80" s="31"/>
      <c r="T80" s="27" t="s">
        <v>678</v>
      </c>
      <c r="U80" s="27"/>
      <c r="V80" s="27"/>
      <c r="W80" s="27"/>
      <c r="X80" s="27"/>
      <c r="Y80" s="34" t="s">
        <v>679</v>
      </c>
      <c r="AP80" s="40"/>
      <c r="AQ80" s="28"/>
      <c r="AR80" s="27"/>
      <c r="AS80" s="27"/>
      <c r="AT80" s="27"/>
      <c r="AU80" s="40"/>
      <c r="AV80" s="28"/>
      <c r="AW80" s="27"/>
      <c r="AX80" s="27"/>
      <c r="AY80" s="27"/>
      <c r="AZ80" s="40"/>
      <c r="BA80" s="27"/>
      <c r="BB80" s="27"/>
      <c r="BC80" s="27"/>
      <c r="BD80" s="27"/>
      <c r="CO80" s="3">
        <v>1</v>
      </c>
      <c r="CR80" s="3">
        <v>1</v>
      </c>
      <c r="CS80" s="20" t="s">
        <v>81</v>
      </c>
      <c r="DB80" s="3">
        <v>1</v>
      </c>
      <c r="DD80" s="3">
        <v>1</v>
      </c>
      <c r="DF80" s="3" t="s">
        <v>17</v>
      </c>
      <c r="DN80" s="3">
        <v>1</v>
      </c>
      <c r="DP80" s="3">
        <v>1</v>
      </c>
      <c r="DQ80" s="3" t="s">
        <v>14</v>
      </c>
      <c r="EK80" s="21">
        <v>1</v>
      </c>
      <c r="FJ80" s="21">
        <v>1</v>
      </c>
      <c r="GD80" s="3">
        <v>1</v>
      </c>
      <c r="GE80" s="19">
        <v>1</v>
      </c>
      <c r="GF80" s="3">
        <v>1</v>
      </c>
      <c r="GI80" s="20" t="s">
        <v>6</v>
      </c>
      <c r="GL80" s="21">
        <v>1</v>
      </c>
      <c r="GM80" s="3">
        <v>1</v>
      </c>
      <c r="GO80" s="21">
        <v>1</v>
      </c>
    </row>
    <row r="81" spans="1:204">
      <c r="B81" s="3" t="s">
        <v>313</v>
      </c>
      <c r="C81" s="6" t="s">
        <v>0</v>
      </c>
      <c r="D81" s="3" t="s">
        <v>312</v>
      </c>
      <c r="E81" s="4">
        <v>1806</v>
      </c>
      <c r="F81" s="18">
        <v>38</v>
      </c>
      <c r="H81" s="36" t="s">
        <v>1137</v>
      </c>
      <c r="I81" s="44" t="s">
        <v>1261</v>
      </c>
      <c r="J81" s="36" t="s">
        <v>558</v>
      </c>
      <c r="K81" s="27" t="s">
        <v>578</v>
      </c>
      <c r="L81" s="27"/>
      <c r="M81" s="27"/>
      <c r="N81" s="27"/>
      <c r="O81" s="27" t="s">
        <v>528</v>
      </c>
      <c r="P81" s="27" t="s">
        <v>2</v>
      </c>
      <c r="Q81" s="31" t="s">
        <v>680</v>
      </c>
      <c r="R81" s="31"/>
      <c r="S81" s="31"/>
      <c r="T81" s="27" t="s">
        <v>681</v>
      </c>
      <c r="U81" s="27"/>
      <c r="V81" s="27"/>
      <c r="W81" s="27"/>
      <c r="X81" s="27"/>
      <c r="Y81" s="34" t="s">
        <v>664</v>
      </c>
      <c r="AP81" s="40"/>
      <c r="AQ81" s="28"/>
      <c r="AR81" s="27"/>
      <c r="AS81" s="27"/>
      <c r="AT81" s="27"/>
      <c r="AU81" s="40"/>
      <c r="AV81" s="28"/>
      <c r="AW81" s="27"/>
      <c r="AX81" s="27"/>
      <c r="AY81" s="27"/>
      <c r="AZ81" s="40"/>
      <c r="BA81" s="27"/>
      <c r="BB81" s="27"/>
      <c r="BC81" s="27"/>
      <c r="BD81" s="27"/>
      <c r="BM81" s="21">
        <v>1</v>
      </c>
      <c r="BN81" s="3">
        <v>1</v>
      </c>
      <c r="BV81" s="21">
        <v>1</v>
      </c>
      <c r="CB81" s="3">
        <v>1</v>
      </c>
      <c r="CC81" s="3">
        <v>1</v>
      </c>
      <c r="CE81" s="20" t="s">
        <v>30</v>
      </c>
      <c r="CJ81" s="21">
        <v>1</v>
      </c>
      <c r="CO81" s="3">
        <v>1</v>
      </c>
      <c r="CR81" s="3">
        <v>1</v>
      </c>
      <c r="CS81" s="20" t="s">
        <v>81</v>
      </c>
      <c r="CZ81" s="3">
        <v>1</v>
      </c>
      <c r="DA81" s="21">
        <v>1</v>
      </c>
      <c r="DB81" s="3">
        <v>1</v>
      </c>
      <c r="DD81" s="3">
        <v>1</v>
      </c>
      <c r="DF81" s="3" t="s">
        <v>17</v>
      </c>
      <c r="DR81" s="21">
        <v>1</v>
      </c>
      <c r="EE81" s="21">
        <v>1</v>
      </c>
      <c r="EF81" s="21">
        <v>1</v>
      </c>
      <c r="EN81" s="3">
        <v>1</v>
      </c>
      <c r="FH81" s="3">
        <v>1</v>
      </c>
      <c r="FK81" s="21">
        <v>1</v>
      </c>
      <c r="FL81" s="3">
        <v>1</v>
      </c>
      <c r="FN81" s="3">
        <v>1</v>
      </c>
      <c r="FO81" s="3" t="s">
        <v>38</v>
      </c>
      <c r="FP81" s="19">
        <v>1</v>
      </c>
      <c r="FR81" s="3">
        <v>1</v>
      </c>
      <c r="FS81" s="21">
        <v>1</v>
      </c>
      <c r="FT81" s="24">
        <v>2</v>
      </c>
      <c r="FU81" s="3">
        <v>1</v>
      </c>
      <c r="FV81" s="3">
        <v>1</v>
      </c>
      <c r="FW81" s="3" t="s">
        <v>7</v>
      </c>
      <c r="GD81" s="22">
        <v>1</v>
      </c>
      <c r="GE81" s="19">
        <v>1</v>
      </c>
      <c r="GF81" s="3">
        <v>1</v>
      </c>
      <c r="GI81" s="20" t="s">
        <v>6</v>
      </c>
      <c r="GM81" s="3">
        <v>1</v>
      </c>
    </row>
    <row r="82" spans="1:204">
      <c r="B82" s="3" t="s">
        <v>311</v>
      </c>
      <c r="C82" s="6" t="s">
        <v>9</v>
      </c>
      <c r="D82" s="3" t="s">
        <v>310</v>
      </c>
      <c r="E82" s="4">
        <v>1810</v>
      </c>
      <c r="F82" s="18">
        <v>39</v>
      </c>
      <c r="H82" s="36" t="s">
        <v>1138</v>
      </c>
      <c r="I82" s="44" t="s">
        <v>1265</v>
      </c>
      <c r="J82" s="36" t="s">
        <v>326</v>
      </c>
      <c r="K82" s="27" t="s">
        <v>326</v>
      </c>
      <c r="L82" s="27"/>
      <c r="M82" s="27"/>
      <c r="N82" s="27" t="s">
        <v>349</v>
      </c>
      <c r="O82" s="27" t="s">
        <v>531</v>
      </c>
      <c r="P82" s="27" t="s">
        <v>2</v>
      </c>
      <c r="Q82" s="31" t="s">
        <v>828</v>
      </c>
      <c r="R82" s="31"/>
      <c r="S82" s="31"/>
      <c r="T82" s="27" t="s">
        <v>829</v>
      </c>
      <c r="U82" s="27"/>
      <c r="V82" s="27"/>
      <c r="W82" s="27"/>
      <c r="X82" s="27"/>
      <c r="Y82" s="34" t="s">
        <v>597</v>
      </c>
      <c r="AP82" s="40"/>
      <c r="AQ82" s="28"/>
      <c r="AR82" s="27"/>
      <c r="AS82" s="27"/>
      <c r="AT82" s="27"/>
      <c r="AU82" s="40"/>
      <c r="AV82" s="28"/>
      <c r="AW82" s="27"/>
      <c r="AX82" s="27"/>
      <c r="AY82" s="27"/>
      <c r="AZ82" s="40"/>
      <c r="BA82" s="27"/>
      <c r="BB82" s="27"/>
      <c r="BC82" s="27"/>
      <c r="BD82" s="27"/>
      <c r="DG82" s="21">
        <v>1</v>
      </c>
      <c r="EK82" s="21">
        <v>1</v>
      </c>
      <c r="GE82" s="19">
        <v>1</v>
      </c>
      <c r="GG82" s="3">
        <v>1</v>
      </c>
      <c r="GI82" s="20" t="s">
        <v>117</v>
      </c>
    </row>
    <row r="83" spans="1:204">
      <c r="B83" s="3" t="s">
        <v>307</v>
      </c>
      <c r="C83" s="6" t="s">
        <v>0</v>
      </c>
      <c r="D83" s="3" t="s">
        <v>309</v>
      </c>
      <c r="E83" s="4">
        <v>1818</v>
      </c>
      <c r="F83" s="18">
        <v>40</v>
      </c>
      <c r="H83" s="36" t="s">
        <v>1139</v>
      </c>
      <c r="I83" s="44" t="s">
        <v>1268</v>
      </c>
      <c r="J83" s="36" t="s">
        <v>347</v>
      </c>
      <c r="K83" s="27" t="s">
        <v>326</v>
      </c>
      <c r="L83" s="27"/>
      <c r="M83" s="27"/>
      <c r="N83" s="27"/>
      <c r="O83" s="27" t="s">
        <v>531</v>
      </c>
      <c r="P83" s="27" t="s">
        <v>2</v>
      </c>
      <c r="Q83" s="31" t="s">
        <v>665</v>
      </c>
      <c r="R83" s="31"/>
      <c r="S83" s="31"/>
      <c r="T83" s="27" t="s">
        <v>701</v>
      </c>
      <c r="U83" s="27" t="s">
        <v>702</v>
      </c>
      <c r="V83" s="27"/>
      <c r="W83" s="27"/>
      <c r="X83" s="27"/>
      <c r="Y83" s="34" t="s">
        <v>597</v>
      </c>
      <c r="AP83" s="40"/>
      <c r="AQ83" s="28"/>
      <c r="AR83" s="27"/>
      <c r="AS83" s="27"/>
      <c r="AT83" s="27"/>
      <c r="AU83" s="40"/>
      <c r="AV83" s="28"/>
      <c r="AW83" s="27"/>
      <c r="AX83" s="27"/>
      <c r="AY83" s="27"/>
      <c r="AZ83" s="40"/>
      <c r="BA83" s="27"/>
      <c r="BB83" s="27"/>
      <c r="BC83" s="27"/>
      <c r="BD83" s="27"/>
      <c r="BP83" s="19">
        <v>1</v>
      </c>
      <c r="BR83" s="23">
        <v>1</v>
      </c>
      <c r="BS83" s="20" t="s">
        <v>212</v>
      </c>
      <c r="BW83" s="21">
        <v>1</v>
      </c>
      <c r="CO83" s="3">
        <v>1</v>
      </c>
      <c r="CR83" s="3">
        <v>1</v>
      </c>
      <c r="CS83" s="20" t="s">
        <v>81</v>
      </c>
      <c r="CT83" s="3">
        <v>1</v>
      </c>
      <c r="CV83" s="3">
        <v>1</v>
      </c>
      <c r="CX83" s="3" t="s">
        <v>308</v>
      </c>
      <c r="DB83" s="3">
        <v>1</v>
      </c>
      <c r="DD83" s="3">
        <v>1</v>
      </c>
      <c r="DF83" s="3" t="s">
        <v>17</v>
      </c>
      <c r="DI83" s="3">
        <v>1</v>
      </c>
      <c r="DJ83" s="3">
        <v>1</v>
      </c>
      <c r="DL83" s="3" t="s">
        <v>24</v>
      </c>
      <c r="EA83" s="3">
        <v>1</v>
      </c>
      <c r="EC83" s="3">
        <v>1</v>
      </c>
      <c r="ED83" s="3" t="s">
        <v>10</v>
      </c>
      <c r="FP83" s="19">
        <v>1</v>
      </c>
      <c r="GE83" s="19">
        <v>1</v>
      </c>
      <c r="GF83" s="3">
        <v>1</v>
      </c>
      <c r="GI83" s="20" t="s">
        <v>6</v>
      </c>
      <c r="GM83" s="3">
        <v>1</v>
      </c>
      <c r="GP83" s="3">
        <v>1</v>
      </c>
      <c r="GR83" s="3">
        <v>1</v>
      </c>
      <c r="GV83" s="20" t="s">
        <v>53</v>
      </c>
    </row>
    <row r="84" spans="1:204">
      <c r="B84" s="3" t="s">
        <v>307</v>
      </c>
      <c r="C84" s="6" t="s">
        <v>0</v>
      </c>
      <c r="D84" s="3" t="s">
        <v>306</v>
      </c>
      <c r="E84" s="4">
        <v>1828</v>
      </c>
      <c r="F84" s="18">
        <v>41</v>
      </c>
      <c r="H84" s="36" t="s">
        <v>1140</v>
      </c>
      <c r="I84" s="44" t="s">
        <v>1268</v>
      </c>
      <c r="J84" s="36" t="s">
        <v>579</v>
      </c>
      <c r="K84" s="27" t="s">
        <v>326</v>
      </c>
      <c r="L84" s="27"/>
      <c r="M84" s="27"/>
      <c r="N84" s="27"/>
      <c r="O84" s="27" t="s">
        <v>528</v>
      </c>
      <c r="P84" s="27" t="s">
        <v>2</v>
      </c>
      <c r="Q84" s="31" t="s">
        <v>665</v>
      </c>
      <c r="R84" s="31"/>
      <c r="S84" s="31"/>
      <c r="T84" s="27" t="s">
        <v>704</v>
      </c>
      <c r="U84" s="27" t="s">
        <v>703</v>
      </c>
      <c r="V84" s="27"/>
      <c r="W84" s="27"/>
      <c r="X84" s="27"/>
      <c r="Y84" s="34" t="s">
        <v>597</v>
      </c>
      <c r="AP84" s="40"/>
      <c r="AQ84" s="28"/>
      <c r="AR84" s="27"/>
      <c r="AS84" s="27"/>
      <c r="AT84" s="27"/>
      <c r="AU84" s="40"/>
      <c r="AV84" s="28"/>
      <c r="AW84" s="27"/>
      <c r="AX84" s="27"/>
      <c r="AY84" s="27"/>
      <c r="AZ84" s="40"/>
      <c r="BA84" s="27"/>
      <c r="BB84" s="27"/>
      <c r="BC84" s="27"/>
      <c r="BD84" s="27"/>
      <c r="BI84" s="19">
        <v>1</v>
      </c>
      <c r="BK84" s="3">
        <v>1</v>
      </c>
      <c r="BL84" s="20" t="s">
        <v>14</v>
      </c>
      <c r="BO84" s="19">
        <v>1</v>
      </c>
      <c r="BU84" s="21">
        <v>1</v>
      </c>
      <c r="CK84" s="3">
        <v>1</v>
      </c>
      <c r="CZ84" s="3">
        <v>1</v>
      </c>
      <c r="DB84" s="3">
        <v>1</v>
      </c>
      <c r="DD84" s="3">
        <v>1</v>
      </c>
      <c r="DF84" s="3" t="s">
        <v>17</v>
      </c>
      <c r="DG84" s="21">
        <v>1</v>
      </c>
      <c r="DI84" s="3">
        <v>1</v>
      </c>
      <c r="DJ84" s="3">
        <v>1</v>
      </c>
      <c r="DL84" s="3" t="s">
        <v>24</v>
      </c>
      <c r="DN84" s="3">
        <v>1</v>
      </c>
      <c r="DO84" s="3">
        <v>1</v>
      </c>
      <c r="DQ84" s="3" t="s">
        <v>31</v>
      </c>
      <c r="DZ84" s="21">
        <v>1</v>
      </c>
      <c r="EG84" s="3">
        <v>1</v>
      </c>
      <c r="EH84" s="3">
        <v>1</v>
      </c>
      <c r="EJ84" s="3" t="s">
        <v>9</v>
      </c>
      <c r="EL84" s="3">
        <v>1</v>
      </c>
      <c r="EM84" s="21">
        <v>1</v>
      </c>
      <c r="EN84" s="3">
        <v>1</v>
      </c>
      <c r="FD84" s="21">
        <v>1</v>
      </c>
      <c r="FJ84" s="21">
        <v>1</v>
      </c>
      <c r="FS84" s="21">
        <v>1</v>
      </c>
      <c r="FT84" s="3">
        <v>1</v>
      </c>
      <c r="FU84" s="3">
        <v>1</v>
      </c>
      <c r="FW84" s="3" t="s">
        <v>0</v>
      </c>
      <c r="FX84" s="21">
        <v>1</v>
      </c>
      <c r="GL84" s="21">
        <v>1</v>
      </c>
      <c r="GM84" s="3">
        <v>1</v>
      </c>
      <c r="GO84" s="21">
        <v>1</v>
      </c>
    </row>
    <row r="85" spans="1:204">
      <c r="B85" s="3" t="s">
        <v>305</v>
      </c>
      <c r="C85" s="6" t="s">
        <v>9</v>
      </c>
      <c r="D85" s="3" t="s">
        <v>304</v>
      </c>
      <c r="E85" s="4">
        <v>1832</v>
      </c>
      <c r="F85" s="18">
        <v>42</v>
      </c>
      <c r="H85" s="36" t="s">
        <v>1141</v>
      </c>
      <c r="I85" s="44" t="s">
        <v>1264</v>
      </c>
      <c r="J85" s="36" t="s">
        <v>580</v>
      </c>
      <c r="K85" s="27" t="s">
        <v>326</v>
      </c>
      <c r="L85" s="27"/>
      <c r="M85" s="27"/>
      <c r="N85" s="27"/>
      <c r="O85" s="27" t="s">
        <v>529</v>
      </c>
      <c r="P85" s="27" t="s">
        <v>2</v>
      </c>
      <c r="Q85" s="31" t="s">
        <v>712</v>
      </c>
      <c r="R85" s="31"/>
      <c r="S85" s="31"/>
      <c r="T85" s="27" t="s">
        <v>707</v>
      </c>
      <c r="U85" s="27" t="s">
        <v>708</v>
      </c>
      <c r="V85" s="27" t="s">
        <v>709</v>
      </c>
      <c r="W85" s="27" t="s">
        <v>710</v>
      </c>
      <c r="X85" s="27" t="s">
        <v>711</v>
      </c>
      <c r="Y85" s="34" t="s">
        <v>597</v>
      </c>
      <c r="AP85" s="40"/>
      <c r="AQ85" s="28"/>
      <c r="AR85" s="27"/>
      <c r="AS85" s="27"/>
      <c r="AT85" s="27"/>
      <c r="AU85" s="40"/>
      <c r="AV85" s="28"/>
      <c r="AW85" s="27"/>
      <c r="AX85" s="27"/>
      <c r="AY85" s="27"/>
      <c r="AZ85" s="40"/>
      <c r="BA85" s="27"/>
      <c r="BB85" s="27"/>
      <c r="BC85" s="27"/>
      <c r="BD85" s="27"/>
      <c r="BE85" s="37">
        <v>1</v>
      </c>
      <c r="BG85" s="3">
        <v>1</v>
      </c>
      <c r="BH85" s="3" t="s">
        <v>20</v>
      </c>
      <c r="BI85" s="19">
        <v>2</v>
      </c>
      <c r="BJ85" s="3">
        <v>1</v>
      </c>
      <c r="BL85" s="20" t="s">
        <v>31</v>
      </c>
      <c r="BT85" s="3">
        <v>1</v>
      </c>
      <c r="CB85" s="3">
        <v>2</v>
      </c>
      <c r="CC85" s="3">
        <v>1</v>
      </c>
      <c r="CD85" s="3">
        <v>1</v>
      </c>
      <c r="CE85" s="20" t="s">
        <v>7</v>
      </c>
      <c r="CF85" s="22">
        <v>1</v>
      </c>
      <c r="CG85" s="3">
        <v>1</v>
      </c>
      <c r="CI85" s="20" t="s">
        <v>13</v>
      </c>
      <c r="CJ85" s="21">
        <v>1</v>
      </c>
      <c r="CT85" s="3">
        <v>1</v>
      </c>
      <c r="CU85" s="3">
        <v>1</v>
      </c>
      <c r="CX85" s="3" t="s">
        <v>18</v>
      </c>
      <c r="DB85" s="3">
        <v>1</v>
      </c>
      <c r="DC85" s="3">
        <v>1</v>
      </c>
      <c r="DF85" s="3" t="s">
        <v>11</v>
      </c>
      <c r="DN85" s="3">
        <v>1</v>
      </c>
      <c r="DP85" s="3">
        <v>1</v>
      </c>
      <c r="DQ85" s="3" t="s">
        <v>14</v>
      </c>
      <c r="EF85" s="21">
        <v>2</v>
      </c>
      <c r="EL85" s="3">
        <v>1</v>
      </c>
      <c r="GJ85" s="3">
        <v>1</v>
      </c>
      <c r="GK85" s="21">
        <v>1</v>
      </c>
      <c r="GN85" s="21">
        <v>1</v>
      </c>
      <c r="GO85" s="21">
        <v>1</v>
      </c>
    </row>
    <row r="86" spans="1:204">
      <c r="B86" s="3" t="s">
        <v>303</v>
      </c>
      <c r="C86" s="6" t="s">
        <v>9</v>
      </c>
      <c r="D86" s="3" t="s">
        <v>302</v>
      </c>
      <c r="E86" s="4">
        <v>1804</v>
      </c>
      <c r="F86" s="18">
        <v>43</v>
      </c>
      <c r="H86" s="36" t="s">
        <v>1142</v>
      </c>
      <c r="I86" s="44" t="s">
        <v>1291</v>
      </c>
      <c r="J86" s="36" t="s">
        <v>326</v>
      </c>
      <c r="K86" s="27" t="s">
        <v>326</v>
      </c>
      <c r="L86" s="27"/>
      <c r="M86" s="27"/>
      <c r="N86" s="27" t="s">
        <v>581</v>
      </c>
      <c r="O86" s="27" t="s">
        <v>528</v>
      </c>
      <c r="P86" s="27" t="s">
        <v>2</v>
      </c>
      <c r="Q86" s="31" t="s">
        <v>713</v>
      </c>
      <c r="R86" s="31" t="s">
        <v>714</v>
      </c>
      <c r="S86" s="31" t="s">
        <v>714</v>
      </c>
      <c r="T86" s="27" t="s">
        <v>716</v>
      </c>
      <c r="U86" s="27" t="s">
        <v>717</v>
      </c>
      <c r="V86" s="27"/>
      <c r="W86" s="27" t="s">
        <v>718</v>
      </c>
      <c r="X86" s="27"/>
      <c r="Y86" s="34" t="s">
        <v>660</v>
      </c>
      <c r="AP86" s="40"/>
      <c r="AQ86" s="28"/>
      <c r="AR86" s="27"/>
      <c r="AS86" s="27"/>
      <c r="AT86" s="27"/>
      <c r="AU86" s="40"/>
      <c r="AV86" s="28"/>
      <c r="AW86" s="27"/>
      <c r="AX86" s="27"/>
      <c r="AY86" s="27"/>
      <c r="AZ86" s="40"/>
      <c r="BA86" s="27"/>
      <c r="BB86" s="27"/>
      <c r="BC86" s="27"/>
      <c r="BD86" s="27"/>
      <c r="BI86" s="19">
        <v>1</v>
      </c>
      <c r="BJ86" s="3">
        <v>1</v>
      </c>
      <c r="BL86" s="20" t="s">
        <v>31</v>
      </c>
      <c r="BN86" s="3">
        <v>1</v>
      </c>
      <c r="BV86" s="21">
        <v>1</v>
      </c>
      <c r="CB86" s="3">
        <v>1</v>
      </c>
      <c r="CC86" s="3">
        <v>1</v>
      </c>
      <c r="CE86" s="20" t="s">
        <v>30</v>
      </c>
      <c r="CJ86" s="21">
        <v>3</v>
      </c>
      <c r="CT86" s="3">
        <v>1</v>
      </c>
      <c r="CU86" s="3">
        <v>1</v>
      </c>
      <c r="CX86" s="3" t="s">
        <v>18</v>
      </c>
      <c r="DN86" s="3">
        <v>1</v>
      </c>
      <c r="DP86" s="3">
        <v>1</v>
      </c>
      <c r="DQ86" s="3" t="s">
        <v>14</v>
      </c>
      <c r="DR86" s="21">
        <v>3</v>
      </c>
      <c r="DU86" s="21">
        <v>1</v>
      </c>
      <c r="DW86" s="21">
        <v>1</v>
      </c>
      <c r="DZ86" s="21">
        <v>1</v>
      </c>
      <c r="EA86" s="23"/>
      <c r="EK86" s="21">
        <v>1</v>
      </c>
      <c r="EN86" s="3">
        <v>1</v>
      </c>
      <c r="FP86" s="19">
        <v>1</v>
      </c>
      <c r="FR86" s="3">
        <v>1</v>
      </c>
      <c r="FT86" s="3">
        <v>1</v>
      </c>
      <c r="FU86" s="3">
        <v>1</v>
      </c>
      <c r="FW86" s="3" t="s">
        <v>0</v>
      </c>
      <c r="GD86" s="3">
        <v>1</v>
      </c>
      <c r="GE86" s="19">
        <v>1</v>
      </c>
      <c r="GG86" s="3">
        <v>1</v>
      </c>
      <c r="GI86" s="20" t="s">
        <v>117</v>
      </c>
      <c r="GN86" s="21">
        <v>1</v>
      </c>
    </row>
    <row r="87" spans="1:204">
      <c r="B87" s="3" t="s">
        <v>1143</v>
      </c>
      <c r="C87" s="6" t="s">
        <v>0</v>
      </c>
      <c r="D87" s="3" t="s">
        <v>301</v>
      </c>
      <c r="E87" s="4">
        <v>1825</v>
      </c>
      <c r="F87" s="18">
        <v>44</v>
      </c>
      <c r="H87" s="36" t="s">
        <v>1144</v>
      </c>
      <c r="I87" s="44" t="s">
        <v>1263</v>
      </c>
      <c r="J87" s="36" t="s">
        <v>326</v>
      </c>
      <c r="K87" s="27" t="s">
        <v>326</v>
      </c>
      <c r="L87" s="27"/>
      <c r="M87" s="27"/>
      <c r="N87" s="27" t="s">
        <v>582</v>
      </c>
      <c r="O87" s="27" t="s">
        <v>528</v>
      </c>
      <c r="P87" s="27" t="s">
        <v>2</v>
      </c>
      <c r="Q87" s="31" t="s">
        <v>665</v>
      </c>
      <c r="R87" s="31"/>
      <c r="S87" s="31"/>
      <c r="T87" s="27" t="s">
        <v>719</v>
      </c>
      <c r="U87" s="27"/>
      <c r="V87" s="27"/>
      <c r="W87" s="27"/>
      <c r="X87" s="27"/>
      <c r="Y87" s="34" t="s">
        <v>597</v>
      </c>
      <c r="AP87" s="40"/>
      <c r="AQ87" s="28"/>
      <c r="AR87" s="27"/>
      <c r="AS87" s="27"/>
      <c r="AT87" s="27"/>
      <c r="AU87" s="40"/>
      <c r="AV87" s="28"/>
      <c r="AW87" s="27"/>
      <c r="AX87" s="27"/>
      <c r="AY87" s="27"/>
      <c r="AZ87" s="40"/>
      <c r="BA87" s="27"/>
      <c r="BB87" s="27"/>
      <c r="BC87" s="27"/>
      <c r="BD87" s="27"/>
      <c r="BV87" s="21">
        <v>1</v>
      </c>
      <c r="BW87" s="21">
        <v>1</v>
      </c>
      <c r="DA87" s="21">
        <v>1</v>
      </c>
      <c r="DN87" s="3">
        <v>1</v>
      </c>
      <c r="DO87" s="3">
        <v>1</v>
      </c>
      <c r="DQ87" s="3" t="s">
        <v>31</v>
      </c>
      <c r="DW87" s="21">
        <v>1</v>
      </c>
      <c r="DY87" s="3">
        <v>1</v>
      </c>
      <c r="EK87" s="21">
        <v>1</v>
      </c>
      <c r="EO87" s="19">
        <v>2</v>
      </c>
      <c r="EQ87" s="3">
        <v>1</v>
      </c>
      <c r="ER87" s="3">
        <v>1</v>
      </c>
      <c r="FE87" s="3">
        <v>1</v>
      </c>
      <c r="FP87" s="19">
        <v>1</v>
      </c>
      <c r="GC87" s="21">
        <v>1</v>
      </c>
      <c r="GL87" s="21">
        <v>1</v>
      </c>
    </row>
    <row r="88" spans="1:204">
      <c r="A88" s="3" t="s">
        <v>300</v>
      </c>
      <c r="B88" s="3" t="s">
        <v>233</v>
      </c>
      <c r="C88" s="6" t="s">
        <v>9</v>
      </c>
      <c r="D88" s="3" t="s">
        <v>299</v>
      </c>
      <c r="E88" s="4">
        <v>1810</v>
      </c>
      <c r="F88" s="18">
        <v>45</v>
      </c>
      <c r="H88" s="36" t="s">
        <v>1145</v>
      </c>
      <c r="I88" s="44" t="s">
        <v>1262</v>
      </c>
      <c r="J88" s="36" t="s">
        <v>326</v>
      </c>
      <c r="K88" s="27" t="s">
        <v>326</v>
      </c>
      <c r="L88" s="27"/>
      <c r="M88" s="27"/>
      <c r="N88" s="27"/>
      <c r="O88" s="27" t="s">
        <v>539</v>
      </c>
      <c r="P88" s="27" t="s">
        <v>35</v>
      </c>
      <c r="Q88" s="31" t="s">
        <v>665</v>
      </c>
      <c r="R88" s="31"/>
      <c r="S88" s="31"/>
      <c r="T88" s="27"/>
      <c r="U88" s="27"/>
      <c r="V88" s="27"/>
      <c r="W88" s="27"/>
      <c r="X88" s="27"/>
      <c r="Y88" s="34" t="s">
        <v>660</v>
      </c>
      <c r="AP88" s="40"/>
      <c r="AQ88" s="28"/>
      <c r="AR88" s="27"/>
      <c r="AS88" s="27"/>
      <c r="AT88" s="27"/>
      <c r="AU88" s="40"/>
      <c r="AV88" s="28"/>
      <c r="AW88" s="27"/>
      <c r="AX88" s="27"/>
      <c r="AY88" s="27"/>
      <c r="AZ88" s="40"/>
      <c r="BA88" s="27"/>
      <c r="BB88" s="27"/>
      <c r="BC88" s="27"/>
      <c r="BD88" s="27"/>
      <c r="BN88" s="3">
        <v>1</v>
      </c>
      <c r="BT88" s="3">
        <v>1</v>
      </c>
      <c r="BU88" s="21">
        <v>1</v>
      </c>
      <c r="BX88" s="23">
        <v>1</v>
      </c>
      <c r="BY88" s="3">
        <v>1</v>
      </c>
      <c r="CA88" s="20" t="s">
        <v>26</v>
      </c>
      <c r="CB88" s="3">
        <v>1</v>
      </c>
      <c r="CC88" s="3">
        <v>1</v>
      </c>
      <c r="CE88" s="20" t="s">
        <v>30</v>
      </c>
      <c r="CO88" s="3">
        <v>1</v>
      </c>
      <c r="CQ88" s="3">
        <v>1</v>
      </c>
      <c r="CS88" s="20" t="s">
        <v>74</v>
      </c>
      <c r="CZ88" s="3">
        <v>1</v>
      </c>
      <c r="DB88" s="3">
        <v>1</v>
      </c>
      <c r="DD88" s="3">
        <v>1</v>
      </c>
      <c r="DF88" s="3" t="s">
        <v>17</v>
      </c>
      <c r="DN88" s="3">
        <v>1</v>
      </c>
      <c r="DO88" s="3">
        <v>1</v>
      </c>
      <c r="DQ88" s="3" t="s">
        <v>31</v>
      </c>
      <c r="DY88" s="3">
        <v>1</v>
      </c>
      <c r="EK88" s="21">
        <v>1</v>
      </c>
      <c r="EO88" s="19">
        <v>1</v>
      </c>
      <c r="EP88" s="3">
        <v>1</v>
      </c>
      <c r="FD88" s="21">
        <v>1</v>
      </c>
      <c r="FH88" s="3">
        <v>1</v>
      </c>
      <c r="FL88" s="23"/>
      <c r="FT88" s="23">
        <v>1</v>
      </c>
      <c r="FU88" s="3">
        <v>1</v>
      </c>
      <c r="FW88" s="3" t="s">
        <v>0</v>
      </c>
      <c r="GD88" s="3">
        <v>1</v>
      </c>
      <c r="GN88" s="21">
        <v>1</v>
      </c>
      <c r="GP88" s="23">
        <v>1</v>
      </c>
      <c r="GT88" s="3">
        <v>1</v>
      </c>
      <c r="GV88" s="20" t="s">
        <v>71</v>
      </c>
    </row>
    <row r="89" spans="1:204">
      <c r="B89" s="3" t="s">
        <v>298</v>
      </c>
      <c r="C89" s="6" t="s">
        <v>9</v>
      </c>
      <c r="D89" s="3" t="s">
        <v>297</v>
      </c>
      <c r="E89" s="4">
        <v>1824</v>
      </c>
      <c r="F89" s="18">
        <v>46</v>
      </c>
      <c r="H89" s="36" t="s">
        <v>1125</v>
      </c>
      <c r="I89" s="44" t="s">
        <v>1264</v>
      </c>
      <c r="J89" s="36" t="s">
        <v>326</v>
      </c>
      <c r="K89" s="27" t="s">
        <v>326</v>
      </c>
      <c r="L89" s="27"/>
      <c r="M89" s="27"/>
      <c r="N89" s="27"/>
      <c r="O89" s="27" t="s">
        <v>528</v>
      </c>
      <c r="P89" s="27" t="s">
        <v>2</v>
      </c>
      <c r="Q89" s="31" t="s">
        <v>720</v>
      </c>
      <c r="R89" s="31"/>
      <c r="S89" s="31"/>
      <c r="T89" s="27" t="s">
        <v>721</v>
      </c>
      <c r="U89" s="27"/>
      <c r="V89" s="27"/>
      <c r="W89" s="27"/>
      <c r="X89" s="27"/>
      <c r="Y89" s="34" t="s">
        <v>597</v>
      </c>
      <c r="AP89" s="40"/>
      <c r="AQ89" s="28"/>
      <c r="AR89" s="27"/>
      <c r="AS89" s="27"/>
      <c r="AT89" s="27"/>
      <c r="AU89" s="40"/>
      <c r="AV89" s="28"/>
      <c r="AW89" s="27"/>
      <c r="AX89" s="27"/>
      <c r="AY89" s="27"/>
      <c r="AZ89" s="40"/>
      <c r="BA89" s="27"/>
      <c r="BB89" s="27"/>
      <c r="BC89" s="27"/>
      <c r="BD89" s="27"/>
      <c r="BN89" s="3">
        <v>1</v>
      </c>
      <c r="CJ89" s="21">
        <v>1</v>
      </c>
      <c r="DG89" s="21">
        <v>1</v>
      </c>
      <c r="DH89" s="21">
        <v>1</v>
      </c>
      <c r="DN89" s="3">
        <v>1</v>
      </c>
      <c r="DO89" s="3">
        <v>1</v>
      </c>
      <c r="DQ89" s="3" t="s">
        <v>31</v>
      </c>
      <c r="EA89" s="23"/>
      <c r="EL89" s="3">
        <v>1</v>
      </c>
      <c r="FK89" s="21">
        <v>1</v>
      </c>
      <c r="FP89" s="19">
        <v>1</v>
      </c>
      <c r="GE89" s="19">
        <v>1</v>
      </c>
      <c r="GF89" s="3">
        <v>1</v>
      </c>
      <c r="GI89" s="20" t="s">
        <v>6</v>
      </c>
      <c r="GL89" s="21">
        <v>1</v>
      </c>
      <c r="GM89" s="3">
        <v>1</v>
      </c>
      <c r="GP89" s="3">
        <v>1</v>
      </c>
      <c r="GT89" s="3">
        <v>1</v>
      </c>
      <c r="GV89" s="20" t="s">
        <v>71</v>
      </c>
    </row>
    <row r="90" spans="1:204">
      <c r="B90" s="3" t="s">
        <v>296</v>
      </c>
      <c r="C90" s="6" t="s">
        <v>9</v>
      </c>
      <c r="D90" s="3" t="s">
        <v>295</v>
      </c>
      <c r="E90" s="4">
        <v>1797</v>
      </c>
      <c r="F90" s="18">
        <v>47</v>
      </c>
      <c r="H90" s="36" t="s">
        <v>1130</v>
      </c>
      <c r="I90" s="44" t="s">
        <v>1267</v>
      </c>
      <c r="J90" s="36" t="s">
        <v>326</v>
      </c>
      <c r="K90" s="27" t="s">
        <v>326</v>
      </c>
      <c r="L90" s="27"/>
      <c r="M90" s="27"/>
      <c r="N90" s="27"/>
      <c r="O90" s="27" t="s">
        <v>528</v>
      </c>
      <c r="P90" s="27" t="s">
        <v>2</v>
      </c>
      <c r="Q90" s="31" t="s">
        <v>665</v>
      </c>
      <c r="R90" s="31"/>
      <c r="S90" s="31"/>
      <c r="T90" s="27" t="s">
        <v>722</v>
      </c>
      <c r="U90" s="27" t="s">
        <v>723</v>
      </c>
      <c r="V90" s="27"/>
      <c r="W90" s="27" t="s">
        <v>724</v>
      </c>
      <c r="X90" s="27"/>
      <c r="Y90" s="34" t="s">
        <v>597</v>
      </c>
      <c r="AP90" s="40"/>
      <c r="AQ90" s="28"/>
      <c r="AR90" s="27"/>
      <c r="AS90" s="27"/>
      <c r="AT90" s="27"/>
      <c r="AU90" s="40"/>
      <c r="AV90" s="28"/>
      <c r="AW90" s="27"/>
      <c r="AX90" s="27"/>
      <c r="AY90" s="27"/>
      <c r="AZ90" s="40"/>
      <c r="BA90" s="27"/>
      <c r="BB90" s="27"/>
      <c r="BC90" s="27"/>
      <c r="BD90" s="27"/>
      <c r="BI90" s="19">
        <v>1</v>
      </c>
      <c r="BK90" s="3">
        <v>1</v>
      </c>
      <c r="BL90" s="20" t="s">
        <v>14</v>
      </c>
      <c r="BN90" s="3">
        <v>1</v>
      </c>
      <c r="BW90" s="21">
        <v>1</v>
      </c>
      <c r="CJ90" s="21">
        <v>1</v>
      </c>
      <c r="CK90" s="3">
        <v>1</v>
      </c>
      <c r="CY90" s="21">
        <v>1</v>
      </c>
      <c r="CZ90" s="3">
        <v>1</v>
      </c>
      <c r="DA90" s="21">
        <v>1</v>
      </c>
      <c r="DB90" s="22">
        <v>1</v>
      </c>
      <c r="DC90" s="3">
        <v>1</v>
      </c>
      <c r="DF90" s="3" t="s">
        <v>11</v>
      </c>
      <c r="DM90" s="21">
        <v>1</v>
      </c>
      <c r="DN90" s="3">
        <v>1</v>
      </c>
      <c r="DO90" s="3">
        <v>1</v>
      </c>
      <c r="DQ90" s="3" t="s">
        <v>31</v>
      </c>
      <c r="DZ90" s="21">
        <v>1</v>
      </c>
      <c r="EA90" s="3">
        <v>1</v>
      </c>
      <c r="EB90" s="3">
        <v>1</v>
      </c>
      <c r="ED90" s="3" t="s">
        <v>214</v>
      </c>
      <c r="EE90" s="21">
        <v>1</v>
      </c>
      <c r="EG90" s="22">
        <v>1</v>
      </c>
      <c r="EH90" s="3">
        <v>1</v>
      </c>
      <c r="EJ90" s="3" t="s">
        <v>9</v>
      </c>
      <c r="EM90" s="21">
        <v>1</v>
      </c>
      <c r="EN90" s="3">
        <v>1</v>
      </c>
      <c r="FG90" s="21">
        <v>1</v>
      </c>
      <c r="FI90" s="21">
        <v>1</v>
      </c>
      <c r="FJ90" s="21">
        <v>1</v>
      </c>
      <c r="FL90" s="3">
        <v>1</v>
      </c>
      <c r="FM90" s="3">
        <v>1</v>
      </c>
      <c r="FO90" s="3" t="s">
        <v>8</v>
      </c>
      <c r="FP90" s="19">
        <v>1</v>
      </c>
      <c r="FQ90" s="21">
        <v>1</v>
      </c>
      <c r="FS90" s="21">
        <v>1</v>
      </c>
      <c r="FY90" s="19">
        <v>1</v>
      </c>
      <c r="GA90" s="23">
        <v>1</v>
      </c>
      <c r="GC90" s="21">
        <v>1</v>
      </c>
      <c r="GD90" s="3">
        <v>1</v>
      </c>
      <c r="GE90" s="19">
        <v>1</v>
      </c>
      <c r="GF90" s="3">
        <v>1</v>
      </c>
      <c r="GI90" s="20" t="s">
        <v>6</v>
      </c>
      <c r="GJ90" s="3">
        <v>1</v>
      </c>
      <c r="GN90" s="21">
        <v>1</v>
      </c>
    </row>
    <row r="91" spans="1:204">
      <c r="B91" s="3" t="s">
        <v>294</v>
      </c>
      <c r="C91" s="6" t="s">
        <v>9</v>
      </c>
      <c r="D91" s="3" t="s">
        <v>293</v>
      </c>
      <c r="E91" s="4">
        <v>1820</v>
      </c>
      <c r="F91" s="18">
        <v>48</v>
      </c>
      <c r="H91" s="36" t="s">
        <v>1126</v>
      </c>
      <c r="I91" s="44"/>
      <c r="J91" s="36" t="s">
        <v>584</v>
      </c>
      <c r="K91" s="27" t="s">
        <v>360</v>
      </c>
      <c r="L91" s="27"/>
      <c r="M91" s="27"/>
      <c r="N91" s="27" t="s">
        <v>583</v>
      </c>
      <c r="O91" s="27" t="s">
        <v>528</v>
      </c>
      <c r="P91" s="27" t="s">
        <v>2</v>
      </c>
      <c r="Q91" s="31" t="s">
        <v>665</v>
      </c>
      <c r="R91" s="31"/>
      <c r="S91" s="31"/>
      <c r="T91" s="27" t="s">
        <v>725</v>
      </c>
      <c r="U91" s="27"/>
      <c r="V91" s="27"/>
      <c r="W91" s="27"/>
      <c r="X91" s="27"/>
      <c r="Y91" s="34" t="s">
        <v>597</v>
      </c>
      <c r="AP91" s="40"/>
      <c r="AQ91" s="28"/>
      <c r="AR91" s="27"/>
      <c r="AS91" s="27"/>
      <c r="AT91" s="27"/>
      <c r="AU91" s="40"/>
      <c r="AV91" s="28"/>
      <c r="AW91" s="27"/>
      <c r="AX91" s="27"/>
      <c r="AY91" s="27"/>
      <c r="AZ91" s="40"/>
      <c r="BA91" s="27"/>
      <c r="BB91" s="27"/>
      <c r="BC91" s="27"/>
      <c r="BD91" s="27"/>
      <c r="BU91" s="21">
        <v>1</v>
      </c>
      <c r="CB91" s="3">
        <v>1</v>
      </c>
      <c r="CC91" s="3">
        <v>1</v>
      </c>
      <c r="CE91" s="20" t="s">
        <v>30</v>
      </c>
      <c r="CO91" s="3">
        <v>1</v>
      </c>
      <c r="CR91" s="3">
        <v>1</v>
      </c>
      <c r="CS91" s="20" t="s">
        <v>81</v>
      </c>
      <c r="DB91" s="3">
        <v>1</v>
      </c>
      <c r="DC91" s="3">
        <v>1</v>
      </c>
      <c r="DF91" s="3" t="s">
        <v>11</v>
      </c>
      <c r="DN91" s="3">
        <v>1</v>
      </c>
      <c r="DO91" s="3">
        <v>1</v>
      </c>
      <c r="DQ91" s="3" t="s">
        <v>31</v>
      </c>
      <c r="DS91" s="3">
        <v>1</v>
      </c>
      <c r="DT91" s="21">
        <v>1</v>
      </c>
      <c r="DV91" s="21">
        <v>1</v>
      </c>
      <c r="DX91" s="21">
        <v>2</v>
      </c>
      <c r="DZ91" s="21">
        <v>1</v>
      </c>
      <c r="EA91" s="3">
        <v>1</v>
      </c>
      <c r="EC91" s="3">
        <v>1</v>
      </c>
      <c r="ED91" s="3" t="s">
        <v>10</v>
      </c>
      <c r="EK91" s="21">
        <v>1</v>
      </c>
      <c r="EM91" s="21">
        <v>1</v>
      </c>
      <c r="FT91" s="3">
        <v>1</v>
      </c>
      <c r="FU91" s="3">
        <v>1</v>
      </c>
      <c r="FW91" s="3" t="s">
        <v>0</v>
      </c>
      <c r="FX91" s="21">
        <v>1</v>
      </c>
      <c r="GD91" s="22">
        <v>1</v>
      </c>
      <c r="GJ91" s="3">
        <v>1</v>
      </c>
    </row>
    <row r="92" spans="1:204">
      <c r="B92" s="3" t="s">
        <v>290</v>
      </c>
      <c r="C92" s="6" t="s">
        <v>9</v>
      </c>
      <c r="D92" s="3" t="s">
        <v>292</v>
      </c>
      <c r="E92" s="4">
        <v>1805</v>
      </c>
      <c r="F92" s="18">
        <v>49</v>
      </c>
      <c r="H92" s="36" t="s">
        <v>1126</v>
      </c>
      <c r="I92" s="44"/>
      <c r="J92" s="36" t="s">
        <v>585</v>
      </c>
      <c r="K92" s="27" t="s">
        <v>326</v>
      </c>
      <c r="L92" s="27"/>
      <c r="M92" s="27"/>
      <c r="N92" s="27"/>
      <c r="O92" s="27" t="s">
        <v>528</v>
      </c>
      <c r="P92" s="27" t="s">
        <v>2</v>
      </c>
      <c r="Q92" s="31" t="s">
        <v>726</v>
      </c>
      <c r="R92" s="31"/>
      <c r="S92" s="31"/>
      <c r="T92" s="27" t="s">
        <v>727</v>
      </c>
      <c r="U92" s="27"/>
      <c r="V92" s="27" t="s">
        <v>728</v>
      </c>
      <c r="W92" s="27" t="s">
        <v>729</v>
      </c>
      <c r="X92" s="27"/>
      <c r="Y92" s="34" t="s">
        <v>597</v>
      </c>
      <c r="AP92" s="40"/>
      <c r="AQ92" s="28"/>
      <c r="AR92" s="27"/>
      <c r="AS92" s="27"/>
      <c r="AT92" s="27"/>
      <c r="AU92" s="40"/>
      <c r="AV92" s="28"/>
      <c r="AW92" s="27"/>
      <c r="AX92" s="27"/>
      <c r="AY92" s="27"/>
      <c r="AZ92" s="40"/>
      <c r="BA92" s="27"/>
      <c r="BB92" s="27"/>
      <c r="BC92" s="27"/>
      <c r="BD92" s="27"/>
      <c r="BM92" s="21">
        <v>1</v>
      </c>
      <c r="BU92" s="21">
        <v>1</v>
      </c>
      <c r="CB92" s="3">
        <v>1</v>
      </c>
      <c r="CC92" s="3">
        <v>1</v>
      </c>
      <c r="CE92" s="20" t="s">
        <v>30</v>
      </c>
      <c r="CO92" s="3">
        <v>1</v>
      </c>
      <c r="CP92" s="3">
        <v>1</v>
      </c>
      <c r="CS92" s="20" t="s">
        <v>58</v>
      </c>
      <c r="DB92" s="3">
        <v>1</v>
      </c>
      <c r="DC92" s="3">
        <v>1</v>
      </c>
      <c r="DF92" s="3" t="s">
        <v>11</v>
      </c>
      <c r="DI92" s="3">
        <v>1</v>
      </c>
      <c r="DJ92" s="3">
        <v>1</v>
      </c>
      <c r="DL92" s="3" t="s">
        <v>24</v>
      </c>
      <c r="DM92" s="21">
        <v>1</v>
      </c>
      <c r="DW92" s="21">
        <v>1</v>
      </c>
      <c r="DY92" s="3">
        <v>1</v>
      </c>
      <c r="DZ92" s="21">
        <v>1</v>
      </c>
      <c r="EF92" s="21">
        <v>2</v>
      </c>
      <c r="EG92" s="3">
        <v>2</v>
      </c>
      <c r="EH92" s="3">
        <v>1</v>
      </c>
      <c r="EI92" s="3">
        <v>1</v>
      </c>
      <c r="EJ92" s="3" t="s">
        <v>7</v>
      </c>
      <c r="EK92" s="21">
        <v>1</v>
      </c>
      <c r="EM92" s="21">
        <v>1</v>
      </c>
      <c r="EO92" s="19">
        <v>2</v>
      </c>
      <c r="EP92" s="3">
        <v>1</v>
      </c>
      <c r="EX92" s="3">
        <v>1</v>
      </c>
      <c r="FD92" s="21">
        <v>1</v>
      </c>
      <c r="FQ92" s="21">
        <v>1</v>
      </c>
      <c r="FS92" s="21">
        <v>1</v>
      </c>
      <c r="FT92" s="3">
        <v>1</v>
      </c>
      <c r="FU92" s="3">
        <v>1</v>
      </c>
      <c r="FW92" s="3" t="s">
        <v>0</v>
      </c>
      <c r="FX92" s="21">
        <v>1</v>
      </c>
      <c r="GD92" s="22">
        <v>1</v>
      </c>
      <c r="GE92" s="19">
        <v>2</v>
      </c>
      <c r="GF92" s="3">
        <v>1</v>
      </c>
      <c r="GG92" s="3">
        <v>1</v>
      </c>
      <c r="GI92" s="20" t="s">
        <v>41</v>
      </c>
      <c r="GJ92" s="3">
        <v>1</v>
      </c>
      <c r="GO92" s="21">
        <v>1</v>
      </c>
    </row>
    <row r="93" spans="1:204">
      <c r="B93" s="3" t="s">
        <v>290</v>
      </c>
      <c r="C93" s="6" t="s">
        <v>9</v>
      </c>
      <c r="D93" s="3" t="s">
        <v>291</v>
      </c>
      <c r="E93" s="4">
        <v>1799</v>
      </c>
      <c r="F93" s="18">
        <v>50</v>
      </c>
      <c r="H93" s="36" t="s">
        <v>1147</v>
      </c>
      <c r="I93" s="44" t="s">
        <v>1263</v>
      </c>
      <c r="J93" s="36" t="s">
        <v>586</v>
      </c>
      <c r="K93" s="27" t="s">
        <v>346</v>
      </c>
      <c r="L93" s="27"/>
      <c r="M93" s="27"/>
      <c r="N93" s="27"/>
      <c r="O93" s="27" t="s">
        <v>531</v>
      </c>
      <c r="P93" s="27" t="s">
        <v>2</v>
      </c>
      <c r="Q93" s="31" t="s">
        <v>730</v>
      </c>
      <c r="R93" s="31" t="s">
        <v>731</v>
      </c>
      <c r="S93" s="31"/>
      <c r="T93" s="27" t="s">
        <v>732</v>
      </c>
      <c r="U93" s="27" t="s">
        <v>733</v>
      </c>
      <c r="V93" s="27" t="s">
        <v>734</v>
      </c>
      <c r="W93" s="27" t="s">
        <v>735</v>
      </c>
      <c r="X93" s="27"/>
      <c r="Y93" s="34" t="s">
        <v>597</v>
      </c>
      <c r="AP93" s="40"/>
      <c r="AQ93" s="28"/>
      <c r="AR93" s="27"/>
      <c r="AS93" s="27"/>
      <c r="AT93" s="27"/>
      <c r="AU93" s="40"/>
      <c r="AV93" s="28"/>
      <c r="AW93" s="27"/>
      <c r="AX93" s="27"/>
      <c r="AY93" s="27"/>
      <c r="AZ93" s="40"/>
      <c r="BA93" s="27"/>
      <c r="BB93" s="27"/>
      <c r="BC93" s="27"/>
      <c r="BD93" s="27"/>
      <c r="BI93" s="19">
        <v>1</v>
      </c>
      <c r="BK93" s="3">
        <v>1</v>
      </c>
      <c r="BL93" s="20" t="s">
        <v>14</v>
      </c>
      <c r="BW93" s="21">
        <v>1</v>
      </c>
      <c r="CB93" s="3">
        <v>1</v>
      </c>
      <c r="CD93" s="3">
        <v>1</v>
      </c>
      <c r="CE93" s="20" t="s">
        <v>3</v>
      </c>
      <c r="CO93" s="3">
        <v>1</v>
      </c>
      <c r="CP93" s="3">
        <v>1</v>
      </c>
      <c r="CS93" s="20" t="s">
        <v>58</v>
      </c>
      <c r="DB93" s="3">
        <v>1</v>
      </c>
      <c r="DD93" s="3">
        <v>1</v>
      </c>
      <c r="DF93" s="3" t="s">
        <v>17</v>
      </c>
      <c r="DG93" s="21">
        <v>1</v>
      </c>
      <c r="DH93" s="21">
        <v>1</v>
      </c>
      <c r="DS93" s="3">
        <v>1</v>
      </c>
      <c r="DZ93" s="21">
        <v>1</v>
      </c>
      <c r="EE93" s="21">
        <v>1</v>
      </c>
      <c r="EK93" s="21">
        <v>1</v>
      </c>
      <c r="FD93" s="21">
        <v>1</v>
      </c>
      <c r="FP93" s="19">
        <v>1</v>
      </c>
      <c r="GC93" s="21">
        <v>1</v>
      </c>
      <c r="GD93" s="22">
        <v>1</v>
      </c>
    </row>
    <row r="94" spans="1:204">
      <c r="B94" s="3" t="s">
        <v>290</v>
      </c>
      <c r="C94" s="6" t="s">
        <v>9</v>
      </c>
      <c r="D94" s="3" t="s">
        <v>289</v>
      </c>
      <c r="E94" s="4">
        <v>1794</v>
      </c>
      <c r="F94" s="18">
        <v>51</v>
      </c>
      <c r="H94" s="36" t="s">
        <v>1146</v>
      </c>
      <c r="I94" s="44" t="s">
        <v>1290</v>
      </c>
      <c r="J94" s="36" t="s">
        <v>347</v>
      </c>
      <c r="K94" s="27" t="s">
        <v>360</v>
      </c>
      <c r="L94" s="27"/>
      <c r="M94" s="27"/>
      <c r="N94" s="27"/>
      <c r="O94" s="27" t="s">
        <v>528</v>
      </c>
      <c r="P94" s="27" t="s">
        <v>2</v>
      </c>
      <c r="Q94" s="31" t="s">
        <v>736</v>
      </c>
      <c r="R94" s="31" t="s">
        <v>737</v>
      </c>
      <c r="S94" s="31" t="s">
        <v>738</v>
      </c>
      <c r="T94" s="32" t="s">
        <v>739</v>
      </c>
      <c r="U94" s="27"/>
      <c r="V94" s="27"/>
      <c r="W94" s="27"/>
      <c r="X94" s="27"/>
      <c r="Y94" s="34" t="s">
        <v>664</v>
      </c>
      <c r="AP94" s="40"/>
      <c r="AQ94" s="28"/>
      <c r="AR94" s="27"/>
      <c r="AS94" s="27"/>
      <c r="AT94" s="27"/>
      <c r="AU94" s="40"/>
      <c r="AV94" s="28"/>
      <c r="AW94" s="27"/>
      <c r="AX94" s="27"/>
      <c r="AY94" s="27"/>
      <c r="AZ94" s="40"/>
      <c r="BA94" s="27"/>
      <c r="BB94" s="27"/>
      <c r="BC94" s="27"/>
      <c r="BD94" s="27"/>
      <c r="BN94" s="3">
        <v>1</v>
      </c>
      <c r="BU94" s="21">
        <v>1</v>
      </c>
      <c r="CB94" s="3">
        <v>2</v>
      </c>
      <c r="CC94" s="3">
        <v>1</v>
      </c>
      <c r="CD94" s="3">
        <v>1</v>
      </c>
      <c r="CE94" s="20" t="s">
        <v>7</v>
      </c>
      <c r="CZ94" s="3">
        <v>1</v>
      </c>
      <c r="DB94" s="3">
        <v>1</v>
      </c>
      <c r="DC94" s="3">
        <v>1</v>
      </c>
      <c r="DF94" s="3" t="s">
        <v>11</v>
      </c>
      <c r="DH94" s="21">
        <v>1</v>
      </c>
      <c r="DS94" s="3">
        <v>1</v>
      </c>
      <c r="DZ94" s="21">
        <v>1</v>
      </c>
      <c r="FD94" s="21">
        <v>1</v>
      </c>
      <c r="FJ94" s="21">
        <v>1</v>
      </c>
      <c r="FL94" s="3">
        <v>1</v>
      </c>
      <c r="FN94" s="3">
        <v>1</v>
      </c>
      <c r="FO94" s="3" t="s">
        <v>38</v>
      </c>
      <c r="FS94" s="21">
        <v>1</v>
      </c>
    </row>
    <row r="95" spans="1:204">
      <c r="B95" s="3" t="s">
        <v>288</v>
      </c>
      <c r="C95" s="6" t="s">
        <v>0</v>
      </c>
      <c r="D95" s="3" t="s">
        <v>287</v>
      </c>
      <c r="E95" s="4">
        <v>1813</v>
      </c>
      <c r="F95" s="18">
        <v>52</v>
      </c>
      <c r="H95" s="36" t="s">
        <v>1148</v>
      </c>
      <c r="I95" s="44" t="s">
        <v>1268</v>
      </c>
      <c r="J95" s="36" t="s">
        <v>347</v>
      </c>
      <c r="K95" s="27" t="s">
        <v>326</v>
      </c>
      <c r="L95" s="27"/>
      <c r="M95" s="27"/>
      <c r="N95" s="27" t="s">
        <v>349</v>
      </c>
      <c r="O95" s="27" t="s">
        <v>528</v>
      </c>
      <c r="P95" s="27" t="s">
        <v>2</v>
      </c>
      <c r="Q95" s="31" t="s">
        <v>665</v>
      </c>
      <c r="R95" s="31"/>
      <c r="S95" s="31"/>
      <c r="T95" s="27"/>
      <c r="U95" s="27"/>
      <c r="V95" s="27"/>
      <c r="W95" s="27"/>
      <c r="X95" s="27"/>
      <c r="Y95" s="34" t="s">
        <v>660</v>
      </c>
      <c r="AP95" s="40"/>
      <c r="AQ95" s="28"/>
      <c r="AR95" s="27"/>
      <c r="AS95" s="27"/>
      <c r="AT95" s="27"/>
      <c r="AU95" s="40"/>
      <c r="AV95" s="28"/>
      <c r="AW95" s="27"/>
      <c r="AX95" s="27"/>
      <c r="AY95" s="27"/>
      <c r="AZ95" s="40"/>
      <c r="BA95" s="27"/>
      <c r="BB95" s="27"/>
      <c r="BC95" s="27"/>
      <c r="BD95" s="27"/>
      <c r="BI95" s="19">
        <v>1</v>
      </c>
      <c r="BJ95" s="3">
        <v>1</v>
      </c>
      <c r="BL95" s="20" t="s">
        <v>31</v>
      </c>
      <c r="BX95" s="3">
        <v>2</v>
      </c>
      <c r="BY95" s="3">
        <v>1</v>
      </c>
      <c r="BZ95" s="3">
        <v>1</v>
      </c>
      <c r="CA95" s="20" t="s">
        <v>7</v>
      </c>
      <c r="CB95" s="22">
        <v>1</v>
      </c>
      <c r="CC95" s="3">
        <v>1</v>
      </c>
      <c r="CE95" s="20" t="s">
        <v>30</v>
      </c>
      <c r="DB95" s="3">
        <v>1</v>
      </c>
      <c r="DD95" s="3">
        <v>1</v>
      </c>
      <c r="DF95" s="3" t="s">
        <v>17</v>
      </c>
      <c r="DY95" s="3">
        <v>1</v>
      </c>
      <c r="EK95" s="21">
        <v>1</v>
      </c>
      <c r="EL95" s="3">
        <v>1</v>
      </c>
      <c r="GE95" s="19">
        <v>1</v>
      </c>
      <c r="GG95" s="3">
        <v>1</v>
      </c>
      <c r="GI95" s="20" t="s">
        <v>117</v>
      </c>
      <c r="GK95" s="21">
        <v>1</v>
      </c>
    </row>
    <row r="96" spans="1:204">
      <c r="B96" s="3" t="s">
        <v>282</v>
      </c>
      <c r="C96" s="6" t="s">
        <v>9</v>
      </c>
      <c r="D96" s="3" t="s">
        <v>286</v>
      </c>
      <c r="E96" s="4">
        <v>1826</v>
      </c>
      <c r="F96" s="18">
        <v>53</v>
      </c>
      <c r="H96" s="36" t="s">
        <v>1125</v>
      </c>
      <c r="I96" s="44" t="s">
        <v>1264</v>
      </c>
      <c r="J96" s="36" t="s">
        <v>326</v>
      </c>
      <c r="K96" s="27" t="s">
        <v>326</v>
      </c>
      <c r="L96" s="27"/>
      <c r="M96" s="27"/>
      <c r="N96" s="27"/>
      <c r="O96" s="27" t="s">
        <v>530</v>
      </c>
      <c r="P96" s="27" t="s">
        <v>2</v>
      </c>
      <c r="Q96" s="31" t="s">
        <v>665</v>
      </c>
      <c r="R96" s="31"/>
      <c r="S96" s="31"/>
      <c r="T96" s="27" t="s">
        <v>740</v>
      </c>
      <c r="U96" s="27"/>
      <c r="V96" s="27"/>
      <c r="W96" s="27"/>
      <c r="X96" s="27"/>
      <c r="Y96" s="34" t="s">
        <v>597</v>
      </c>
      <c r="AP96" s="40"/>
      <c r="AQ96" s="28"/>
      <c r="AR96" s="27"/>
      <c r="AS96" s="27"/>
      <c r="AT96" s="27"/>
      <c r="AU96" s="40"/>
      <c r="AV96" s="28"/>
      <c r="AW96" s="27"/>
      <c r="AX96" s="27"/>
      <c r="AY96" s="27"/>
      <c r="AZ96" s="40"/>
      <c r="BA96" s="27"/>
      <c r="BB96" s="27"/>
      <c r="BC96" s="27"/>
      <c r="BD96" s="27"/>
      <c r="BI96" s="19">
        <v>1</v>
      </c>
      <c r="BJ96" s="3">
        <v>1</v>
      </c>
      <c r="BL96" s="20" t="s">
        <v>31</v>
      </c>
      <c r="BN96" s="3">
        <v>1</v>
      </c>
      <c r="BT96" s="3">
        <v>1</v>
      </c>
      <c r="BX96" s="3">
        <v>2</v>
      </c>
      <c r="BY96" s="3">
        <v>1</v>
      </c>
      <c r="BZ96" s="3">
        <v>1</v>
      </c>
      <c r="CA96" s="20" t="s">
        <v>7</v>
      </c>
      <c r="CT96" s="3">
        <v>1</v>
      </c>
      <c r="CU96" s="3">
        <v>1</v>
      </c>
      <c r="CX96" s="3" t="s">
        <v>18</v>
      </c>
      <c r="DH96" s="21">
        <v>1</v>
      </c>
      <c r="DN96" s="3">
        <v>1</v>
      </c>
      <c r="DP96" s="3">
        <v>1</v>
      </c>
      <c r="DQ96" s="3" t="s">
        <v>14</v>
      </c>
      <c r="DR96" s="21">
        <v>1</v>
      </c>
      <c r="DS96" s="3">
        <v>1</v>
      </c>
      <c r="DV96" s="21">
        <v>1</v>
      </c>
      <c r="EE96" s="21">
        <v>1</v>
      </c>
      <c r="FH96" s="23"/>
      <c r="FP96" s="19">
        <v>1</v>
      </c>
      <c r="FR96" s="3">
        <v>1</v>
      </c>
      <c r="FY96" s="19">
        <v>1</v>
      </c>
      <c r="GA96" s="23">
        <v>1</v>
      </c>
      <c r="GD96" s="3">
        <v>1</v>
      </c>
      <c r="GJ96" s="3">
        <v>1</v>
      </c>
    </row>
    <row r="97" spans="2:204">
      <c r="B97" s="3" t="s">
        <v>282</v>
      </c>
      <c r="C97" s="6" t="s">
        <v>9</v>
      </c>
      <c r="D97" s="3" t="s">
        <v>285</v>
      </c>
      <c r="E97" s="4">
        <v>1832</v>
      </c>
      <c r="F97" s="18">
        <v>54</v>
      </c>
      <c r="H97" s="36" t="s">
        <v>1150</v>
      </c>
      <c r="I97" s="44" t="s">
        <v>1260</v>
      </c>
      <c r="J97" s="36" t="s">
        <v>558</v>
      </c>
      <c r="K97" s="27" t="s">
        <v>326</v>
      </c>
      <c r="L97" s="27"/>
      <c r="M97" s="27"/>
      <c r="N97" s="27" t="s">
        <v>562</v>
      </c>
      <c r="O97" s="27" t="s">
        <v>528</v>
      </c>
      <c r="P97" s="27" t="s">
        <v>2</v>
      </c>
      <c r="Q97" s="31" t="s">
        <v>665</v>
      </c>
      <c r="R97" s="31"/>
      <c r="S97" s="31"/>
      <c r="T97" s="27" t="s">
        <v>741</v>
      </c>
      <c r="U97" s="27"/>
      <c r="V97" s="27"/>
      <c r="W97" s="27"/>
      <c r="X97" s="27"/>
      <c r="Y97" s="34" t="s">
        <v>597</v>
      </c>
      <c r="AP97" s="40"/>
      <c r="AQ97" s="28"/>
      <c r="AR97" s="27"/>
      <c r="AS97" s="27"/>
      <c r="AT97" s="27"/>
      <c r="AU97" s="40"/>
      <c r="AV97" s="28"/>
      <c r="AW97" s="27"/>
      <c r="AX97" s="27"/>
      <c r="AY97" s="27"/>
      <c r="AZ97" s="40"/>
      <c r="BA97" s="27"/>
      <c r="BB97" s="27"/>
      <c r="BC97" s="27"/>
      <c r="BD97" s="27"/>
      <c r="BE97" s="37">
        <v>1</v>
      </c>
      <c r="BG97" s="3">
        <v>1</v>
      </c>
      <c r="BH97" s="3" t="s">
        <v>20</v>
      </c>
      <c r="BN97" s="3">
        <v>1</v>
      </c>
      <c r="BV97" s="21">
        <v>1</v>
      </c>
      <c r="DB97" s="3">
        <v>1</v>
      </c>
      <c r="DC97" s="3">
        <v>1</v>
      </c>
      <c r="DF97" s="3" t="s">
        <v>11</v>
      </c>
      <c r="DG97" s="21">
        <v>1</v>
      </c>
      <c r="DH97" s="21">
        <v>1</v>
      </c>
      <c r="DN97" s="3">
        <v>2</v>
      </c>
      <c r="DO97" s="3">
        <v>1</v>
      </c>
      <c r="DP97" s="3">
        <v>1</v>
      </c>
      <c r="DQ97" s="3" t="s">
        <v>7</v>
      </c>
      <c r="DR97" s="21">
        <v>2</v>
      </c>
      <c r="DT97" s="21">
        <v>1</v>
      </c>
      <c r="DX97" s="21">
        <v>1</v>
      </c>
      <c r="EF97" s="21">
        <v>1</v>
      </c>
      <c r="EG97" s="3">
        <v>1</v>
      </c>
      <c r="EI97" s="3">
        <v>1</v>
      </c>
      <c r="EJ97" s="3" t="s">
        <v>0</v>
      </c>
      <c r="FA97" s="19">
        <v>1</v>
      </c>
      <c r="FG97" s="21">
        <v>1</v>
      </c>
      <c r="FJ97" s="21">
        <v>1</v>
      </c>
      <c r="FR97" s="3">
        <v>1</v>
      </c>
      <c r="FS97" s="21">
        <v>1</v>
      </c>
      <c r="FX97" s="21">
        <v>1</v>
      </c>
      <c r="GD97" s="3">
        <v>1</v>
      </c>
      <c r="GN97" s="21">
        <v>1</v>
      </c>
    </row>
    <row r="98" spans="2:204">
      <c r="B98" s="3" t="s">
        <v>282</v>
      </c>
      <c r="C98" s="6" t="s">
        <v>9</v>
      </c>
      <c r="D98" s="3" t="s">
        <v>284</v>
      </c>
      <c r="E98" s="4">
        <v>1831</v>
      </c>
      <c r="F98" s="18">
        <v>55</v>
      </c>
      <c r="H98" s="36" t="s">
        <v>1149</v>
      </c>
      <c r="I98" s="44" t="s">
        <v>1291</v>
      </c>
      <c r="J98" s="36" t="s">
        <v>588</v>
      </c>
      <c r="K98" s="27" t="s">
        <v>326</v>
      </c>
      <c r="L98" s="27"/>
      <c r="M98" s="27"/>
      <c r="N98" s="27" t="s">
        <v>587</v>
      </c>
      <c r="O98" s="27" t="s">
        <v>531</v>
      </c>
      <c r="P98" s="27" t="s">
        <v>2</v>
      </c>
      <c r="Q98" s="31" t="s">
        <v>742</v>
      </c>
      <c r="R98" s="31"/>
      <c r="S98" s="31"/>
      <c r="T98" s="27" t="s">
        <v>743</v>
      </c>
      <c r="U98" s="27"/>
      <c r="V98" s="27"/>
      <c r="W98" s="27"/>
      <c r="X98" s="27"/>
      <c r="Y98" s="34" t="s">
        <v>597</v>
      </c>
      <c r="AP98" s="40"/>
      <c r="AQ98" s="28"/>
      <c r="AR98" s="27"/>
      <c r="AS98" s="27"/>
      <c r="AT98" s="27"/>
      <c r="AU98" s="40"/>
      <c r="AV98" s="28"/>
      <c r="AW98" s="27"/>
      <c r="AX98" s="27"/>
      <c r="AY98" s="27"/>
      <c r="AZ98" s="40"/>
      <c r="BA98" s="27"/>
      <c r="BB98" s="27"/>
      <c r="BC98" s="27"/>
      <c r="BD98" s="27"/>
      <c r="CB98" s="3">
        <v>2</v>
      </c>
      <c r="CC98" s="3">
        <v>1</v>
      </c>
      <c r="CD98" s="3">
        <v>1</v>
      </c>
      <c r="CE98" s="20" t="s">
        <v>7</v>
      </c>
      <c r="CO98" s="3">
        <v>1</v>
      </c>
      <c r="CP98" s="3">
        <v>1</v>
      </c>
      <c r="CS98" s="20" t="s">
        <v>58</v>
      </c>
      <c r="DN98" s="3">
        <v>1</v>
      </c>
      <c r="DO98" s="3">
        <v>1</v>
      </c>
      <c r="DQ98" s="3" t="s">
        <v>31</v>
      </c>
      <c r="DR98" s="21">
        <v>1</v>
      </c>
      <c r="DU98" s="21">
        <v>1</v>
      </c>
      <c r="FG98" s="21">
        <v>1</v>
      </c>
      <c r="FL98" s="3">
        <v>1</v>
      </c>
      <c r="FN98" s="3">
        <v>1</v>
      </c>
      <c r="FO98" s="3" t="s">
        <v>38</v>
      </c>
      <c r="FX98" s="21">
        <v>1</v>
      </c>
      <c r="GD98" s="3">
        <v>1</v>
      </c>
      <c r="GE98" s="19">
        <v>1</v>
      </c>
      <c r="GF98" s="3">
        <v>1</v>
      </c>
      <c r="GI98" s="20" t="s">
        <v>6</v>
      </c>
    </row>
    <row r="99" spans="2:204">
      <c r="B99" s="3" t="s">
        <v>282</v>
      </c>
      <c r="C99" s="6" t="s">
        <v>9</v>
      </c>
      <c r="D99" s="3" t="s">
        <v>283</v>
      </c>
      <c r="E99" s="4">
        <v>1824</v>
      </c>
      <c r="F99" s="18">
        <v>56</v>
      </c>
      <c r="H99" s="36" t="s">
        <v>1126</v>
      </c>
      <c r="I99" s="44"/>
      <c r="J99" s="36" t="s">
        <v>589</v>
      </c>
      <c r="K99" s="27" t="s">
        <v>326</v>
      </c>
      <c r="L99" s="27"/>
      <c r="M99" s="27"/>
      <c r="N99" s="27"/>
      <c r="O99" s="27" t="s">
        <v>529</v>
      </c>
      <c r="P99" s="27" t="s">
        <v>2</v>
      </c>
      <c r="Q99" s="31" t="s">
        <v>665</v>
      </c>
      <c r="R99" s="31"/>
      <c r="S99" s="31"/>
      <c r="T99" s="27"/>
      <c r="U99" s="27"/>
      <c r="V99" s="27"/>
      <c r="W99" s="27"/>
      <c r="X99" s="27"/>
      <c r="Y99" s="34" t="s">
        <v>660</v>
      </c>
      <c r="AP99" s="40"/>
      <c r="AQ99" s="28"/>
      <c r="AR99" s="27"/>
      <c r="AS99" s="27"/>
      <c r="AT99" s="27"/>
      <c r="AU99" s="40"/>
      <c r="AV99" s="28"/>
      <c r="AW99" s="27"/>
      <c r="AX99" s="27"/>
      <c r="AY99" s="27"/>
      <c r="AZ99" s="40"/>
      <c r="BA99" s="27"/>
      <c r="BB99" s="27"/>
      <c r="BC99" s="27"/>
      <c r="BD99" s="27"/>
      <c r="BV99" s="21">
        <v>1</v>
      </c>
      <c r="CB99" s="3">
        <v>1</v>
      </c>
      <c r="CD99" s="3">
        <v>1</v>
      </c>
      <c r="CE99" s="20" t="s">
        <v>3</v>
      </c>
      <c r="CJ99" s="21">
        <v>1</v>
      </c>
      <c r="DH99" s="21">
        <v>1</v>
      </c>
      <c r="DI99" s="3">
        <v>1</v>
      </c>
      <c r="DJ99" s="3">
        <v>1</v>
      </c>
      <c r="DL99" s="3" t="s">
        <v>24</v>
      </c>
      <c r="DN99" s="3">
        <v>2</v>
      </c>
      <c r="DO99" s="3">
        <v>1</v>
      </c>
      <c r="DP99" s="3">
        <v>1</v>
      </c>
      <c r="DQ99" s="3" t="s">
        <v>7</v>
      </c>
      <c r="DU99" s="21">
        <v>2</v>
      </c>
      <c r="EA99" s="3">
        <v>1</v>
      </c>
      <c r="EC99" s="3">
        <v>1</v>
      </c>
      <c r="ED99" s="3" t="s">
        <v>10</v>
      </c>
      <c r="FD99" s="21">
        <v>1</v>
      </c>
      <c r="FF99" s="21">
        <v>1</v>
      </c>
      <c r="FQ99" s="21">
        <v>1</v>
      </c>
      <c r="FS99" s="21">
        <v>1</v>
      </c>
      <c r="FX99" s="21">
        <v>1</v>
      </c>
      <c r="GD99" s="3">
        <v>1</v>
      </c>
      <c r="GE99" s="19">
        <v>1</v>
      </c>
      <c r="GF99" s="3">
        <v>1</v>
      </c>
      <c r="GI99" s="20" t="s">
        <v>6</v>
      </c>
      <c r="GK99" s="21">
        <v>1</v>
      </c>
      <c r="GP99" s="3">
        <v>2</v>
      </c>
      <c r="GQ99" s="3">
        <v>1</v>
      </c>
      <c r="GR99" s="3">
        <v>1</v>
      </c>
      <c r="GV99" s="20" t="s">
        <v>40</v>
      </c>
    </row>
    <row r="100" spans="2:204">
      <c r="B100" s="3" t="s">
        <v>282</v>
      </c>
      <c r="C100" s="6" t="s">
        <v>9</v>
      </c>
      <c r="D100" s="3" t="s">
        <v>281</v>
      </c>
      <c r="E100" s="4">
        <v>1824</v>
      </c>
      <c r="F100" s="18">
        <v>57</v>
      </c>
      <c r="H100" s="36" t="s">
        <v>1126</v>
      </c>
      <c r="I100" s="44"/>
      <c r="J100" s="36" t="s">
        <v>326</v>
      </c>
      <c r="K100" s="27" t="s">
        <v>326</v>
      </c>
      <c r="L100" s="27"/>
      <c r="M100" s="27"/>
      <c r="N100" s="27" t="s">
        <v>349</v>
      </c>
      <c r="O100" s="27" t="s">
        <v>529</v>
      </c>
      <c r="P100" s="27" t="s">
        <v>2</v>
      </c>
      <c r="Q100" s="31" t="s">
        <v>744</v>
      </c>
      <c r="R100" s="31"/>
      <c r="S100" s="31"/>
      <c r="T100" s="27"/>
      <c r="U100" s="27"/>
      <c r="V100" s="27"/>
      <c r="W100" s="27"/>
      <c r="X100" s="27"/>
      <c r="Y100" s="34" t="s">
        <v>653</v>
      </c>
      <c r="AP100" s="40"/>
      <c r="AQ100" s="28"/>
      <c r="AR100" s="27"/>
      <c r="AS100" s="27"/>
      <c r="AT100" s="27"/>
      <c r="AU100" s="40"/>
      <c r="AV100" s="28"/>
      <c r="AW100" s="27"/>
      <c r="AX100" s="27"/>
      <c r="AY100" s="27"/>
      <c r="AZ100" s="40"/>
      <c r="BA100" s="27"/>
      <c r="BB100" s="27"/>
      <c r="BC100" s="27"/>
      <c r="BD100" s="27"/>
      <c r="CO100" s="3">
        <v>1</v>
      </c>
      <c r="CP100" s="3">
        <v>1</v>
      </c>
      <c r="CS100" s="20" t="s">
        <v>58</v>
      </c>
      <c r="DB100" s="3">
        <v>1</v>
      </c>
      <c r="DC100" s="3">
        <v>1</v>
      </c>
      <c r="DF100" s="3" t="s">
        <v>11</v>
      </c>
      <c r="DG100" s="21">
        <v>1</v>
      </c>
      <c r="DI100" s="3">
        <v>1</v>
      </c>
      <c r="DJ100" s="3">
        <v>1</v>
      </c>
      <c r="DL100" s="3" t="s">
        <v>24</v>
      </c>
      <c r="DN100" s="3">
        <v>1</v>
      </c>
      <c r="DO100" s="3">
        <v>1</v>
      </c>
      <c r="DQ100" s="3" t="s">
        <v>31</v>
      </c>
      <c r="DY100" s="3">
        <v>1</v>
      </c>
      <c r="DZ100" s="21">
        <v>1</v>
      </c>
      <c r="EG100" s="3">
        <v>2</v>
      </c>
      <c r="EH100" s="3">
        <v>1</v>
      </c>
      <c r="EI100" s="3">
        <v>1</v>
      </c>
      <c r="EJ100" s="3" t="s">
        <v>7</v>
      </c>
      <c r="EK100" s="21">
        <v>1</v>
      </c>
      <c r="EL100" s="22">
        <v>1</v>
      </c>
      <c r="EO100" s="19">
        <v>1</v>
      </c>
      <c r="ET100" s="3">
        <v>1</v>
      </c>
      <c r="FQ100" s="21">
        <v>1</v>
      </c>
      <c r="FT100" s="3">
        <v>1</v>
      </c>
      <c r="FU100" s="3">
        <v>1</v>
      </c>
      <c r="FW100" s="3" t="s">
        <v>0</v>
      </c>
      <c r="GD100" s="3">
        <v>1</v>
      </c>
    </row>
    <row r="101" spans="2:204">
      <c r="B101" s="3" t="s">
        <v>279</v>
      </c>
      <c r="C101" s="6" t="s">
        <v>9</v>
      </c>
      <c r="D101" s="3" t="s">
        <v>280</v>
      </c>
      <c r="E101" s="4">
        <v>1795</v>
      </c>
      <c r="F101" s="18">
        <v>58</v>
      </c>
      <c r="H101" s="36" t="s">
        <v>1151</v>
      </c>
      <c r="I101" s="44" t="s">
        <v>1291</v>
      </c>
      <c r="J101" s="36" t="s">
        <v>326</v>
      </c>
      <c r="K101" s="27" t="s">
        <v>326</v>
      </c>
      <c r="L101" s="27"/>
      <c r="M101" s="27"/>
      <c r="N101" s="27"/>
      <c r="O101" s="27" t="s">
        <v>529</v>
      </c>
      <c r="P101" s="27" t="s">
        <v>2</v>
      </c>
      <c r="Q101" s="31" t="s">
        <v>665</v>
      </c>
      <c r="R101" s="31"/>
      <c r="S101" s="31"/>
      <c r="T101" s="27" t="s">
        <v>745</v>
      </c>
      <c r="U101" s="27"/>
      <c r="V101" s="27"/>
      <c r="W101" s="27"/>
      <c r="X101" s="27"/>
      <c r="Y101" s="34" t="s">
        <v>653</v>
      </c>
      <c r="AP101" s="40"/>
      <c r="AQ101" s="28"/>
      <c r="AR101" s="27"/>
      <c r="AS101" s="27"/>
      <c r="AT101" s="27"/>
      <c r="AU101" s="40"/>
      <c r="AV101" s="28"/>
      <c r="AW101" s="27"/>
      <c r="AX101" s="27"/>
      <c r="AY101" s="27"/>
      <c r="AZ101" s="40"/>
      <c r="BA101" s="27"/>
      <c r="BB101" s="27"/>
      <c r="BC101" s="27"/>
      <c r="BD101" s="27"/>
      <c r="BI101" s="19">
        <v>1</v>
      </c>
      <c r="BK101" s="3">
        <v>1</v>
      </c>
      <c r="BL101" s="20" t="s">
        <v>14</v>
      </c>
      <c r="BM101" s="21">
        <v>1</v>
      </c>
      <c r="BO101" s="19">
        <v>1</v>
      </c>
      <c r="CK101" s="3">
        <v>1</v>
      </c>
      <c r="DN101" s="3">
        <v>2</v>
      </c>
      <c r="DO101" s="3">
        <v>1</v>
      </c>
      <c r="DP101" s="3">
        <v>1</v>
      </c>
      <c r="DQ101" s="3" t="s">
        <v>7</v>
      </c>
      <c r="FH101" s="3">
        <v>1</v>
      </c>
      <c r="GE101" s="19">
        <v>1</v>
      </c>
      <c r="GG101" s="3">
        <v>1</v>
      </c>
      <c r="GI101" s="20" t="s">
        <v>117</v>
      </c>
    </row>
    <row r="102" spans="2:204">
      <c r="B102" s="3" t="s">
        <v>279</v>
      </c>
      <c r="C102" s="6" t="s">
        <v>9</v>
      </c>
      <c r="D102" s="3" t="s">
        <v>278</v>
      </c>
      <c r="E102" s="4">
        <v>1796</v>
      </c>
      <c r="F102" s="18">
        <v>59</v>
      </c>
      <c r="H102" s="36" t="s">
        <v>1152</v>
      </c>
      <c r="I102" s="44" t="s">
        <v>1277</v>
      </c>
      <c r="J102" s="36" t="s">
        <v>326</v>
      </c>
      <c r="K102" s="27" t="s">
        <v>326</v>
      </c>
      <c r="L102" s="27"/>
      <c r="M102" s="27"/>
      <c r="N102" s="27"/>
      <c r="O102" s="27" t="s">
        <v>531</v>
      </c>
      <c r="P102" s="27" t="s">
        <v>2</v>
      </c>
      <c r="Q102" s="31" t="s">
        <v>746</v>
      </c>
      <c r="R102" s="31"/>
      <c r="S102" s="31"/>
      <c r="T102" s="27" t="s">
        <v>747</v>
      </c>
      <c r="U102" s="27"/>
      <c r="V102" s="27"/>
      <c r="W102" s="27"/>
      <c r="X102" s="27"/>
      <c r="Y102" s="34" t="s">
        <v>597</v>
      </c>
      <c r="AP102" s="40"/>
      <c r="AQ102" s="28"/>
      <c r="AR102" s="27"/>
      <c r="AS102" s="27"/>
      <c r="AT102" s="27"/>
      <c r="AU102" s="40"/>
      <c r="AV102" s="28"/>
      <c r="AW102" s="27"/>
      <c r="AX102" s="27"/>
      <c r="AY102" s="27"/>
      <c r="AZ102" s="40"/>
      <c r="BA102" s="27"/>
      <c r="BB102" s="27"/>
      <c r="BC102" s="27"/>
      <c r="BD102" s="27"/>
      <c r="BI102" s="19">
        <v>1</v>
      </c>
      <c r="BK102" s="3">
        <v>1</v>
      </c>
      <c r="BL102" s="20" t="s">
        <v>14</v>
      </c>
      <c r="BM102" s="21">
        <v>1</v>
      </c>
      <c r="BN102" s="22">
        <v>1</v>
      </c>
      <c r="BT102" s="3">
        <v>1</v>
      </c>
      <c r="CF102" s="3">
        <v>1</v>
      </c>
      <c r="CG102" s="3">
        <v>1</v>
      </c>
      <c r="CI102" s="20" t="s">
        <v>13</v>
      </c>
      <c r="CZ102" s="3">
        <v>1</v>
      </c>
      <c r="DA102" s="21">
        <v>1</v>
      </c>
      <c r="DB102" s="3">
        <v>1</v>
      </c>
      <c r="DD102" s="3">
        <v>1</v>
      </c>
      <c r="DF102" s="3" t="s">
        <v>17</v>
      </c>
      <c r="DG102" s="21">
        <v>1</v>
      </c>
      <c r="DH102" s="21">
        <v>1</v>
      </c>
      <c r="DI102" s="22">
        <v>1</v>
      </c>
      <c r="DK102" s="3">
        <v>1</v>
      </c>
      <c r="DL102" s="3" t="s">
        <v>85</v>
      </c>
      <c r="DN102" s="3">
        <v>2</v>
      </c>
      <c r="DO102" s="3">
        <v>1</v>
      </c>
      <c r="DP102" s="3">
        <v>1</v>
      </c>
      <c r="DQ102" s="3" t="s">
        <v>7</v>
      </c>
      <c r="DR102" s="21">
        <v>1</v>
      </c>
      <c r="EL102" s="3">
        <v>1</v>
      </c>
      <c r="EN102" s="3">
        <v>1</v>
      </c>
      <c r="FE102" s="3">
        <v>1</v>
      </c>
      <c r="FF102" s="21">
        <v>1</v>
      </c>
      <c r="FP102" s="19">
        <v>1</v>
      </c>
      <c r="FS102" s="21">
        <v>1</v>
      </c>
      <c r="FT102" s="3">
        <v>1</v>
      </c>
      <c r="FU102" s="3">
        <v>1</v>
      </c>
      <c r="FW102" s="3" t="s">
        <v>0</v>
      </c>
      <c r="GD102" s="3">
        <v>1</v>
      </c>
      <c r="GE102" s="19">
        <v>1</v>
      </c>
      <c r="GF102" s="3">
        <v>1</v>
      </c>
      <c r="GI102" s="20" t="s">
        <v>6</v>
      </c>
      <c r="GO102" s="21">
        <v>1</v>
      </c>
    </row>
    <row r="103" spans="2:204">
      <c r="B103" s="3" t="s">
        <v>276</v>
      </c>
      <c r="C103" s="6" t="s">
        <v>0</v>
      </c>
      <c r="D103" s="3" t="s">
        <v>277</v>
      </c>
      <c r="E103" s="4">
        <v>1806</v>
      </c>
      <c r="F103" s="18">
        <v>60</v>
      </c>
      <c r="H103" s="36" t="s">
        <v>1153</v>
      </c>
      <c r="I103" s="44" t="s">
        <v>1268</v>
      </c>
      <c r="J103" s="36" t="s">
        <v>556</v>
      </c>
      <c r="K103" s="27" t="s">
        <v>326</v>
      </c>
      <c r="L103" s="27"/>
      <c r="M103" s="27"/>
      <c r="N103" s="27"/>
      <c r="O103" s="27" t="s">
        <v>531</v>
      </c>
      <c r="P103" s="27" t="s">
        <v>2</v>
      </c>
      <c r="Q103" s="31" t="s">
        <v>748</v>
      </c>
      <c r="R103" s="31"/>
      <c r="S103" s="31"/>
      <c r="T103" s="27" t="s">
        <v>749</v>
      </c>
      <c r="U103" s="27"/>
      <c r="V103" s="27"/>
      <c r="W103" s="27"/>
      <c r="X103" s="27"/>
      <c r="Y103" s="34" t="s">
        <v>597</v>
      </c>
      <c r="AP103" s="40"/>
      <c r="AQ103" s="28"/>
      <c r="AR103" s="27"/>
      <c r="AS103" s="27"/>
      <c r="AT103" s="27"/>
      <c r="AU103" s="40"/>
      <c r="AV103" s="28"/>
      <c r="AW103" s="27"/>
      <c r="AX103" s="27"/>
      <c r="AY103" s="27"/>
      <c r="AZ103" s="40"/>
      <c r="BA103" s="27"/>
      <c r="BB103" s="27"/>
      <c r="BC103" s="27"/>
      <c r="BD103" s="27"/>
      <c r="BI103" s="19">
        <v>1</v>
      </c>
      <c r="BJ103" s="3">
        <v>1</v>
      </c>
      <c r="BL103" s="20" t="s">
        <v>31</v>
      </c>
      <c r="BW103" s="21">
        <v>1</v>
      </c>
      <c r="BX103" s="3">
        <v>1</v>
      </c>
      <c r="BZ103" s="3">
        <v>1</v>
      </c>
      <c r="CA103" s="20" t="s">
        <v>20</v>
      </c>
      <c r="CF103" s="3">
        <v>2</v>
      </c>
      <c r="CH103" s="3">
        <v>1</v>
      </c>
      <c r="CI103" s="20" t="s">
        <v>90</v>
      </c>
      <c r="CJ103" s="21">
        <v>1</v>
      </c>
      <c r="CY103" s="21">
        <v>1</v>
      </c>
      <c r="DB103" s="3">
        <v>2</v>
      </c>
      <c r="DC103" s="3">
        <v>1</v>
      </c>
      <c r="DD103" s="3">
        <v>1</v>
      </c>
      <c r="DF103" s="3" t="s">
        <v>86</v>
      </c>
      <c r="DN103" s="3">
        <v>1</v>
      </c>
      <c r="DO103" s="3">
        <v>1</v>
      </c>
      <c r="DQ103" s="3" t="s">
        <v>31</v>
      </c>
      <c r="EG103" s="3">
        <v>1</v>
      </c>
      <c r="EI103" s="3">
        <v>1</v>
      </c>
      <c r="EJ103" s="3" t="s">
        <v>0</v>
      </c>
      <c r="EM103" s="21">
        <v>1</v>
      </c>
      <c r="EZ103" s="21">
        <v>2</v>
      </c>
      <c r="FA103" s="19">
        <v>1</v>
      </c>
      <c r="FB103" s="3">
        <v>1</v>
      </c>
      <c r="GD103" s="3">
        <v>1</v>
      </c>
      <c r="GP103" s="3">
        <v>1</v>
      </c>
      <c r="GR103" s="3">
        <v>1</v>
      </c>
      <c r="GV103" s="20" t="s">
        <v>53</v>
      </c>
    </row>
    <row r="104" spans="2:204">
      <c r="B104" s="3" t="s">
        <v>276</v>
      </c>
      <c r="C104" s="6" t="s">
        <v>0</v>
      </c>
      <c r="D104" s="3" t="s">
        <v>275</v>
      </c>
      <c r="E104" s="4">
        <v>1811</v>
      </c>
      <c r="F104" s="18">
        <v>61</v>
      </c>
      <c r="H104" s="36" t="s">
        <v>1154</v>
      </c>
      <c r="I104" s="44" t="s">
        <v>1268</v>
      </c>
      <c r="J104" s="36" t="s">
        <v>568</v>
      </c>
      <c r="K104" s="27"/>
      <c r="L104" s="27"/>
      <c r="M104" s="27"/>
      <c r="N104" s="27" t="s">
        <v>590</v>
      </c>
      <c r="O104" s="27" t="s">
        <v>530</v>
      </c>
      <c r="P104" s="27" t="s">
        <v>2</v>
      </c>
      <c r="Q104" s="31" t="s">
        <v>750</v>
      </c>
      <c r="R104" s="31"/>
      <c r="S104" s="31"/>
      <c r="T104" s="27" t="s">
        <v>751</v>
      </c>
      <c r="U104" s="27"/>
      <c r="V104" s="27"/>
      <c r="W104" s="27"/>
      <c r="X104" s="27"/>
      <c r="Y104" s="34" t="s">
        <v>597</v>
      </c>
      <c r="AP104" s="40"/>
      <c r="AQ104" s="28"/>
      <c r="AR104" s="27"/>
      <c r="AS104" s="27"/>
      <c r="AT104" s="27"/>
      <c r="AU104" s="40"/>
      <c r="AV104" s="28"/>
      <c r="AW104" s="27"/>
      <c r="AX104" s="27"/>
      <c r="AY104" s="27"/>
      <c r="AZ104" s="40"/>
      <c r="BA104" s="27"/>
      <c r="BB104" s="27"/>
      <c r="BC104" s="27"/>
      <c r="BD104" s="27"/>
      <c r="BI104" s="19">
        <v>2</v>
      </c>
      <c r="BJ104" s="3">
        <v>1</v>
      </c>
      <c r="BK104" s="3">
        <v>1</v>
      </c>
      <c r="BL104" s="20" t="s">
        <v>7</v>
      </c>
      <c r="BW104" s="21">
        <v>1</v>
      </c>
      <c r="CB104" s="3">
        <v>1</v>
      </c>
      <c r="CC104" s="3">
        <v>1</v>
      </c>
      <c r="CE104" s="20" t="s">
        <v>30</v>
      </c>
      <c r="CF104" s="3">
        <v>1</v>
      </c>
      <c r="CH104" s="3">
        <v>1</v>
      </c>
      <c r="CI104" s="20" t="s">
        <v>90</v>
      </c>
      <c r="CO104" s="3">
        <v>1</v>
      </c>
      <c r="CP104" s="3">
        <v>1</v>
      </c>
      <c r="CS104" s="20" t="s">
        <v>58</v>
      </c>
      <c r="DA104" s="21">
        <v>1</v>
      </c>
      <c r="DB104" s="3">
        <v>1</v>
      </c>
      <c r="DD104" s="3">
        <v>1</v>
      </c>
      <c r="DF104" s="3" t="s">
        <v>17</v>
      </c>
      <c r="DY104" s="3">
        <v>1</v>
      </c>
      <c r="EE104" s="21">
        <v>1</v>
      </c>
      <c r="EG104" s="3">
        <v>2</v>
      </c>
      <c r="EH104" s="3">
        <v>1</v>
      </c>
      <c r="EI104" s="3">
        <v>1</v>
      </c>
      <c r="EJ104" s="3" t="s">
        <v>7</v>
      </c>
      <c r="FP104" s="19">
        <v>1</v>
      </c>
      <c r="FR104" s="3">
        <v>1</v>
      </c>
      <c r="FT104" s="3">
        <v>1</v>
      </c>
      <c r="FU104" s="3">
        <v>1</v>
      </c>
      <c r="FW104" s="3" t="s">
        <v>0</v>
      </c>
      <c r="GM104" s="3">
        <v>1</v>
      </c>
      <c r="GP104" s="3">
        <v>2</v>
      </c>
      <c r="GT104" s="3">
        <v>1</v>
      </c>
      <c r="GU104" s="3">
        <v>1</v>
      </c>
      <c r="GV104" s="20" t="s">
        <v>176</v>
      </c>
    </row>
    <row r="105" spans="2:204">
      <c r="B105" s="3" t="s">
        <v>274</v>
      </c>
      <c r="C105" s="6" t="s">
        <v>0</v>
      </c>
      <c r="D105" s="3" t="s">
        <v>273</v>
      </c>
      <c r="E105" s="4">
        <v>1789</v>
      </c>
      <c r="F105" s="18">
        <v>62</v>
      </c>
      <c r="H105" s="36" t="s">
        <v>1134</v>
      </c>
      <c r="I105" s="44" t="s">
        <v>1263</v>
      </c>
      <c r="J105" s="36" t="s">
        <v>347</v>
      </c>
      <c r="K105" s="27" t="s">
        <v>367</v>
      </c>
      <c r="L105" s="27"/>
      <c r="M105" s="27"/>
      <c r="N105" s="27" t="s">
        <v>591</v>
      </c>
      <c r="O105" s="27" t="s">
        <v>530</v>
      </c>
      <c r="P105" s="27" t="s">
        <v>2</v>
      </c>
      <c r="Q105" s="31" t="s">
        <v>752</v>
      </c>
      <c r="R105" s="31"/>
      <c r="S105" s="31"/>
      <c r="T105" s="27"/>
      <c r="U105" s="27"/>
      <c r="V105" s="27"/>
      <c r="W105" s="27"/>
      <c r="X105" s="27"/>
      <c r="Y105" s="34" t="s">
        <v>653</v>
      </c>
      <c r="AP105" s="40"/>
      <c r="AQ105" s="28"/>
      <c r="AR105" s="27"/>
      <c r="AS105" s="27"/>
      <c r="AT105" s="27"/>
      <c r="AU105" s="40"/>
      <c r="AV105" s="28"/>
      <c r="AW105" s="27"/>
      <c r="AX105" s="27"/>
      <c r="AY105" s="27"/>
      <c r="AZ105" s="40"/>
      <c r="BA105" s="27"/>
      <c r="BB105" s="27"/>
      <c r="BC105" s="27"/>
      <c r="BD105" s="27"/>
      <c r="BE105" s="37">
        <v>1</v>
      </c>
      <c r="BG105" s="3">
        <v>1</v>
      </c>
      <c r="BH105" s="3" t="s">
        <v>20</v>
      </c>
      <c r="BI105" s="19">
        <v>1</v>
      </c>
      <c r="BJ105" s="3">
        <v>1</v>
      </c>
      <c r="BL105" s="20" t="s">
        <v>31</v>
      </c>
      <c r="BO105" s="19">
        <v>1</v>
      </c>
      <c r="BV105" s="21">
        <v>1</v>
      </c>
      <c r="CB105" s="3">
        <v>1</v>
      </c>
      <c r="CC105" s="3">
        <v>1</v>
      </c>
      <c r="CE105" s="20" t="s">
        <v>30</v>
      </c>
      <c r="CF105" s="3">
        <v>1</v>
      </c>
      <c r="CG105" s="3">
        <v>1</v>
      </c>
      <c r="CI105" s="20" t="s">
        <v>13</v>
      </c>
      <c r="CK105" s="3">
        <v>1</v>
      </c>
      <c r="CT105" s="3">
        <v>1</v>
      </c>
      <c r="CW105" s="3">
        <v>1</v>
      </c>
      <c r="CX105" s="3" t="s">
        <v>42</v>
      </c>
      <c r="CY105" s="21">
        <v>1</v>
      </c>
      <c r="DG105" s="21">
        <v>1</v>
      </c>
      <c r="DH105" s="21">
        <v>1</v>
      </c>
      <c r="DN105" s="3">
        <v>2</v>
      </c>
      <c r="DO105" s="3">
        <v>1</v>
      </c>
      <c r="DP105" s="3">
        <v>1</v>
      </c>
      <c r="DQ105" s="3" t="s">
        <v>7</v>
      </c>
      <c r="DR105" s="21">
        <v>1</v>
      </c>
      <c r="DZ105" s="21">
        <v>1</v>
      </c>
      <c r="EG105" s="3">
        <v>1</v>
      </c>
      <c r="EH105" s="3">
        <v>1</v>
      </c>
      <c r="EJ105" s="3" t="s">
        <v>9</v>
      </c>
      <c r="EM105" s="21">
        <v>1</v>
      </c>
      <c r="EO105" s="19">
        <v>2</v>
      </c>
      <c r="EW105" s="3">
        <v>1</v>
      </c>
      <c r="EX105" s="3">
        <v>1</v>
      </c>
      <c r="EZ105" s="21">
        <v>1</v>
      </c>
      <c r="FP105" s="19">
        <v>1</v>
      </c>
      <c r="FQ105" s="21">
        <v>1</v>
      </c>
      <c r="GD105" s="3">
        <v>1</v>
      </c>
      <c r="GE105" s="19">
        <v>1</v>
      </c>
      <c r="GG105" s="3">
        <v>1</v>
      </c>
      <c r="GI105" s="20" t="s">
        <v>117</v>
      </c>
      <c r="GK105" s="21">
        <v>1</v>
      </c>
      <c r="GP105" s="3">
        <v>2</v>
      </c>
      <c r="GT105" s="3">
        <v>1</v>
      </c>
      <c r="GU105" s="3">
        <v>1</v>
      </c>
      <c r="GV105" s="20" t="s">
        <v>176</v>
      </c>
    </row>
    <row r="106" spans="2:204">
      <c r="B106" s="3" t="s">
        <v>270</v>
      </c>
      <c r="C106" s="6" t="s">
        <v>0</v>
      </c>
      <c r="D106" s="3" t="s">
        <v>272</v>
      </c>
      <c r="E106" s="4">
        <v>1794</v>
      </c>
      <c r="F106" s="18">
        <v>63</v>
      </c>
      <c r="H106" s="36" t="s">
        <v>1126</v>
      </c>
      <c r="I106" s="44"/>
      <c r="J106" s="36" t="s">
        <v>589</v>
      </c>
      <c r="K106" s="27" t="s">
        <v>326</v>
      </c>
      <c r="L106" s="27"/>
      <c r="M106" s="27"/>
      <c r="N106" s="27"/>
      <c r="O106" s="27" t="s">
        <v>530</v>
      </c>
      <c r="P106" s="27" t="s">
        <v>2</v>
      </c>
      <c r="Q106" s="31" t="s">
        <v>665</v>
      </c>
      <c r="R106" s="31"/>
      <c r="S106" s="31"/>
      <c r="T106" s="27" t="s">
        <v>753</v>
      </c>
      <c r="U106" s="27"/>
      <c r="V106" s="27"/>
      <c r="W106" s="27"/>
      <c r="X106" s="27"/>
      <c r="Y106" s="34" t="s">
        <v>597</v>
      </c>
      <c r="AP106" s="40"/>
      <c r="AQ106" s="28"/>
      <c r="AR106" s="27"/>
      <c r="AS106" s="27"/>
      <c r="AT106" s="27"/>
      <c r="AU106" s="40"/>
      <c r="AV106" s="28"/>
      <c r="AW106" s="27"/>
      <c r="AX106" s="27"/>
      <c r="AY106" s="27"/>
      <c r="AZ106" s="40"/>
      <c r="BA106" s="27"/>
      <c r="BB106" s="27"/>
      <c r="BC106" s="27"/>
      <c r="BD106" s="27"/>
      <c r="BI106" s="19">
        <v>2</v>
      </c>
      <c r="BJ106" s="3">
        <v>1</v>
      </c>
      <c r="BK106" s="3">
        <v>1</v>
      </c>
      <c r="BL106" s="20" t="s">
        <v>7</v>
      </c>
      <c r="DH106" s="21">
        <v>1</v>
      </c>
      <c r="DX106" s="21">
        <v>1</v>
      </c>
      <c r="EG106" s="3">
        <v>1</v>
      </c>
      <c r="EI106" s="3">
        <v>1</v>
      </c>
      <c r="EJ106" s="3" t="s">
        <v>0</v>
      </c>
      <c r="EM106" s="21">
        <v>1</v>
      </c>
      <c r="FD106" s="21">
        <v>1</v>
      </c>
      <c r="FF106" s="21">
        <v>1</v>
      </c>
      <c r="FP106" s="19">
        <v>1</v>
      </c>
    </row>
    <row r="107" spans="2:204">
      <c r="B107" s="3" t="s">
        <v>270</v>
      </c>
      <c r="C107" s="6" t="s">
        <v>0</v>
      </c>
      <c r="D107" s="3" t="s">
        <v>271</v>
      </c>
      <c r="E107" s="4">
        <v>1796</v>
      </c>
      <c r="F107" s="18">
        <v>64</v>
      </c>
      <c r="H107" s="36" t="s">
        <v>1155</v>
      </c>
      <c r="I107" s="44" t="s">
        <v>1265</v>
      </c>
      <c r="J107" s="36" t="s">
        <v>347</v>
      </c>
      <c r="K107" s="27" t="s">
        <v>326</v>
      </c>
      <c r="L107" s="27"/>
      <c r="M107" s="27"/>
      <c r="N107" s="27"/>
      <c r="O107" s="27" t="s">
        <v>531</v>
      </c>
      <c r="P107" s="27" t="s">
        <v>2</v>
      </c>
      <c r="Q107" s="31" t="s">
        <v>754</v>
      </c>
      <c r="R107" s="31"/>
      <c r="S107" s="31"/>
      <c r="T107" s="27" t="s">
        <v>755</v>
      </c>
      <c r="U107" s="27" t="s">
        <v>756</v>
      </c>
      <c r="V107" s="27" t="s">
        <v>757</v>
      </c>
      <c r="W107" s="27" t="s">
        <v>758</v>
      </c>
      <c r="X107" s="27"/>
      <c r="Y107" s="34" t="s">
        <v>597</v>
      </c>
      <c r="AP107" s="40"/>
      <c r="AQ107" s="28"/>
      <c r="AR107" s="27"/>
      <c r="AS107" s="27"/>
      <c r="AT107" s="27"/>
      <c r="AU107" s="40"/>
      <c r="AV107" s="28"/>
      <c r="AW107" s="27"/>
      <c r="AX107" s="27"/>
      <c r="AY107" s="27"/>
      <c r="AZ107" s="40"/>
      <c r="BA107" s="27"/>
      <c r="BB107" s="27"/>
      <c r="BC107" s="27"/>
      <c r="BD107" s="27"/>
      <c r="BI107" s="19">
        <v>1</v>
      </c>
      <c r="BJ107" s="3">
        <v>1</v>
      </c>
      <c r="BL107" s="20" t="s">
        <v>31</v>
      </c>
      <c r="BM107" s="21">
        <v>1</v>
      </c>
      <c r="BW107" s="21">
        <v>1</v>
      </c>
      <c r="CB107" s="3">
        <v>1</v>
      </c>
      <c r="CD107" s="3">
        <v>1</v>
      </c>
      <c r="CE107" s="20" t="s">
        <v>3</v>
      </c>
      <c r="CO107" s="3">
        <v>2</v>
      </c>
      <c r="CP107" s="3">
        <v>1</v>
      </c>
      <c r="CR107" s="3">
        <v>1</v>
      </c>
      <c r="CS107" s="20" t="s">
        <v>94</v>
      </c>
      <c r="CZ107" s="3">
        <v>1</v>
      </c>
      <c r="DA107" s="21">
        <v>1</v>
      </c>
      <c r="DB107" s="3">
        <v>2</v>
      </c>
      <c r="DC107" s="3">
        <v>1</v>
      </c>
      <c r="DD107" s="3">
        <v>1</v>
      </c>
      <c r="DF107" s="3" t="s">
        <v>86</v>
      </c>
      <c r="DG107" s="21">
        <v>1</v>
      </c>
      <c r="DN107" s="3">
        <v>2</v>
      </c>
      <c r="DO107" s="3">
        <v>1</v>
      </c>
      <c r="DP107" s="3">
        <v>1</v>
      </c>
      <c r="DQ107" s="3" t="s">
        <v>7</v>
      </c>
      <c r="DS107" s="3">
        <v>1</v>
      </c>
      <c r="DT107" s="21">
        <v>1</v>
      </c>
      <c r="DX107" s="21">
        <v>1</v>
      </c>
      <c r="DY107" s="3">
        <v>1</v>
      </c>
      <c r="DZ107" s="21">
        <v>1</v>
      </c>
      <c r="EA107" s="26">
        <v>1</v>
      </c>
      <c r="EC107" s="3">
        <v>1</v>
      </c>
      <c r="ED107" s="3" t="s">
        <v>10</v>
      </c>
      <c r="EG107" s="3">
        <v>2</v>
      </c>
      <c r="EH107" s="3">
        <v>1</v>
      </c>
      <c r="EI107" s="3">
        <v>1</v>
      </c>
      <c r="EJ107" s="3" t="s">
        <v>7</v>
      </c>
      <c r="EK107" s="21">
        <v>1</v>
      </c>
      <c r="FJ107" s="21">
        <v>1</v>
      </c>
      <c r="FL107" s="3">
        <v>2</v>
      </c>
      <c r="FM107" s="3">
        <v>1</v>
      </c>
      <c r="FN107" s="3">
        <v>1</v>
      </c>
      <c r="FO107" s="3" t="s">
        <v>7</v>
      </c>
      <c r="FT107" s="3">
        <v>2</v>
      </c>
      <c r="FU107" s="3">
        <v>1</v>
      </c>
      <c r="FV107" s="3">
        <v>1</v>
      </c>
      <c r="FW107" s="3" t="s">
        <v>7</v>
      </c>
      <c r="GE107" s="19">
        <v>1</v>
      </c>
      <c r="GF107" s="3">
        <v>1</v>
      </c>
      <c r="GI107" s="20" t="s">
        <v>6</v>
      </c>
      <c r="GN107" s="21">
        <v>1</v>
      </c>
      <c r="GP107" s="3">
        <v>1</v>
      </c>
      <c r="GR107" s="3">
        <v>1</v>
      </c>
      <c r="GV107" s="20" t="s">
        <v>53</v>
      </c>
    </row>
    <row r="108" spans="2:204">
      <c r="B108" s="3" t="s">
        <v>270</v>
      </c>
      <c r="C108" s="6" t="s">
        <v>0</v>
      </c>
      <c r="D108" s="3" t="s">
        <v>269</v>
      </c>
      <c r="E108" s="4">
        <v>1801</v>
      </c>
      <c r="F108" s="18">
        <v>65</v>
      </c>
      <c r="H108" s="36" t="s">
        <v>1156</v>
      </c>
      <c r="I108" s="44" t="s">
        <v>1263</v>
      </c>
      <c r="J108" s="36" t="s">
        <v>592</v>
      </c>
      <c r="K108" s="27" t="s">
        <v>346</v>
      </c>
      <c r="L108" s="27"/>
      <c r="M108" s="27"/>
      <c r="N108" s="27"/>
      <c r="O108" s="27" t="s">
        <v>531</v>
      </c>
      <c r="P108" s="27" t="s">
        <v>2</v>
      </c>
      <c r="Q108" s="31" t="s">
        <v>665</v>
      </c>
      <c r="R108" s="31"/>
      <c r="S108" s="31"/>
      <c r="T108" s="27" t="s">
        <v>759</v>
      </c>
      <c r="U108" s="27" t="s">
        <v>760</v>
      </c>
      <c r="V108" s="27"/>
      <c r="W108" s="27"/>
      <c r="X108" s="27"/>
      <c r="Y108" s="34" t="s">
        <v>597</v>
      </c>
      <c r="AP108" s="40"/>
      <c r="AQ108" s="28"/>
      <c r="AR108" s="27"/>
      <c r="AS108" s="27"/>
      <c r="AT108" s="27"/>
      <c r="AU108" s="40"/>
      <c r="AV108" s="28"/>
      <c r="AW108" s="27"/>
      <c r="AX108" s="27"/>
      <c r="AY108" s="27"/>
      <c r="AZ108" s="40"/>
      <c r="BA108" s="27"/>
      <c r="BB108" s="27"/>
      <c r="BC108" s="27"/>
      <c r="BD108" s="27"/>
      <c r="BE108" s="37">
        <v>1</v>
      </c>
      <c r="BG108" s="3">
        <v>1</v>
      </c>
      <c r="BH108" s="3" t="s">
        <v>20</v>
      </c>
      <c r="BM108" s="21">
        <v>1</v>
      </c>
      <c r="BN108" s="3">
        <v>1</v>
      </c>
      <c r="BP108" s="19">
        <v>1</v>
      </c>
      <c r="BR108" s="23">
        <v>1</v>
      </c>
      <c r="BS108" s="20" t="s">
        <v>212</v>
      </c>
      <c r="BU108" s="21">
        <v>1</v>
      </c>
      <c r="BV108" s="21">
        <v>1</v>
      </c>
      <c r="CB108" s="3">
        <v>1</v>
      </c>
      <c r="CC108" s="3">
        <v>1</v>
      </c>
      <c r="CE108" s="20" t="s">
        <v>30</v>
      </c>
      <c r="CK108" s="3">
        <v>1</v>
      </c>
      <c r="CO108" s="3">
        <v>1</v>
      </c>
      <c r="CQ108" s="3">
        <v>1</v>
      </c>
      <c r="CS108" s="20" t="s">
        <v>74</v>
      </c>
      <c r="CZ108" s="3">
        <v>1</v>
      </c>
      <c r="DI108" s="3">
        <v>1</v>
      </c>
      <c r="DJ108" s="3">
        <v>1</v>
      </c>
      <c r="DL108" s="3" t="s">
        <v>24</v>
      </c>
      <c r="DN108" s="3">
        <v>1</v>
      </c>
      <c r="DP108" s="3">
        <v>1</v>
      </c>
      <c r="DQ108" s="3" t="s">
        <v>14</v>
      </c>
      <c r="DS108" s="3">
        <v>1</v>
      </c>
      <c r="DT108" s="21">
        <v>1</v>
      </c>
      <c r="DY108" s="3">
        <v>1</v>
      </c>
      <c r="EK108" s="21">
        <v>1</v>
      </c>
      <c r="EO108" s="19">
        <v>1</v>
      </c>
      <c r="ER108" s="3">
        <v>1</v>
      </c>
      <c r="FA108" s="19">
        <v>1</v>
      </c>
      <c r="FD108" s="21">
        <v>1</v>
      </c>
      <c r="FF108" s="21">
        <v>1</v>
      </c>
      <c r="FP108" s="19">
        <v>1</v>
      </c>
      <c r="FT108" s="3">
        <v>1</v>
      </c>
      <c r="FU108" s="3">
        <v>1</v>
      </c>
      <c r="FW108" s="3" t="s">
        <v>0</v>
      </c>
      <c r="GD108" s="3">
        <v>1</v>
      </c>
    </row>
    <row r="109" spans="2:204">
      <c r="B109" s="3" t="s">
        <v>267</v>
      </c>
      <c r="C109" s="6" t="s">
        <v>9</v>
      </c>
      <c r="D109" s="3" t="s">
        <v>268</v>
      </c>
      <c r="E109" s="4">
        <v>1824</v>
      </c>
      <c r="F109" s="18">
        <v>66</v>
      </c>
      <c r="H109" s="36" t="s">
        <v>1158</v>
      </c>
      <c r="I109" s="44" t="s">
        <v>1291</v>
      </c>
      <c r="J109" s="36" t="s">
        <v>589</v>
      </c>
      <c r="K109" s="27" t="s">
        <v>326</v>
      </c>
      <c r="L109" s="27"/>
      <c r="M109" s="27"/>
      <c r="N109" s="27"/>
      <c r="O109" s="27" t="s">
        <v>529</v>
      </c>
      <c r="P109" s="27" t="s">
        <v>2</v>
      </c>
      <c r="Q109" s="31" t="s">
        <v>761</v>
      </c>
      <c r="R109" s="31"/>
      <c r="S109" s="31"/>
      <c r="T109" s="27" t="s">
        <v>762</v>
      </c>
      <c r="U109" s="27"/>
      <c r="V109" s="27"/>
      <c r="W109" s="27"/>
      <c r="X109" s="27"/>
      <c r="Y109" s="34" t="s">
        <v>664</v>
      </c>
      <c r="AP109" s="40"/>
      <c r="AQ109" s="28"/>
      <c r="AR109" s="27"/>
      <c r="AS109" s="27"/>
      <c r="AT109" s="27"/>
      <c r="AU109" s="40"/>
      <c r="AV109" s="28"/>
      <c r="AW109" s="27"/>
      <c r="AX109" s="27"/>
      <c r="AY109" s="27"/>
      <c r="AZ109" s="40"/>
      <c r="BA109" s="27"/>
      <c r="BB109" s="27"/>
      <c r="BC109" s="27"/>
      <c r="BD109" s="27"/>
      <c r="BO109" s="19">
        <v>1</v>
      </c>
      <c r="BX109" s="3">
        <v>1</v>
      </c>
      <c r="BY109" s="3">
        <v>1</v>
      </c>
      <c r="CA109" s="20" t="s">
        <v>26</v>
      </c>
      <c r="CB109" s="3">
        <v>1</v>
      </c>
      <c r="CC109" s="3">
        <v>1</v>
      </c>
      <c r="CE109" s="20" t="s">
        <v>30</v>
      </c>
      <c r="CJ109" s="21">
        <v>2</v>
      </c>
      <c r="CZ109" s="3">
        <v>1</v>
      </c>
      <c r="DB109" s="3">
        <v>1</v>
      </c>
      <c r="DC109" s="3">
        <v>1</v>
      </c>
      <c r="DF109" s="3" t="s">
        <v>11</v>
      </c>
      <c r="DG109" s="21">
        <v>1</v>
      </c>
      <c r="DN109" s="3">
        <v>1</v>
      </c>
      <c r="DO109" s="3">
        <v>1</v>
      </c>
      <c r="DQ109" s="3" t="s">
        <v>31</v>
      </c>
      <c r="DR109" s="21">
        <v>1</v>
      </c>
      <c r="DT109" s="21">
        <v>1</v>
      </c>
      <c r="DV109" s="21">
        <v>1</v>
      </c>
      <c r="DY109" s="3">
        <v>1</v>
      </c>
      <c r="EG109" s="3">
        <v>1</v>
      </c>
      <c r="EI109" s="3">
        <v>1</v>
      </c>
      <c r="EJ109" s="3" t="s">
        <v>0</v>
      </c>
      <c r="EO109" s="19">
        <v>2</v>
      </c>
      <c r="EQ109" s="3">
        <v>1</v>
      </c>
      <c r="ET109" s="3">
        <v>1</v>
      </c>
      <c r="FR109" s="3">
        <v>1</v>
      </c>
      <c r="FT109" s="3">
        <v>1</v>
      </c>
      <c r="FU109" s="3">
        <v>1</v>
      </c>
      <c r="FW109" s="3" t="s">
        <v>0</v>
      </c>
      <c r="GE109" s="19">
        <v>1</v>
      </c>
      <c r="GF109" s="3">
        <v>1</v>
      </c>
      <c r="GI109" s="20" t="s">
        <v>6</v>
      </c>
    </row>
    <row r="110" spans="2:204">
      <c r="B110" s="3" t="s">
        <v>267</v>
      </c>
      <c r="C110" s="6" t="s">
        <v>9</v>
      </c>
      <c r="D110" s="3" t="s">
        <v>266</v>
      </c>
      <c r="E110" s="4">
        <v>1822</v>
      </c>
      <c r="F110" s="18">
        <v>67</v>
      </c>
      <c r="H110" s="36" t="s">
        <v>1157</v>
      </c>
      <c r="I110" s="44" t="s">
        <v>1263</v>
      </c>
      <c r="J110" s="36" t="s">
        <v>589</v>
      </c>
      <c r="K110" s="27" t="s">
        <v>567</v>
      </c>
      <c r="L110" s="27"/>
      <c r="M110" s="27"/>
      <c r="N110" s="27" t="s">
        <v>608</v>
      </c>
      <c r="O110" s="27" t="s">
        <v>528</v>
      </c>
      <c r="P110" s="27" t="s">
        <v>2</v>
      </c>
      <c r="Q110" s="31" t="s">
        <v>763</v>
      </c>
      <c r="R110" s="31"/>
      <c r="S110" s="31"/>
      <c r="T110" s="27" t="s">
        <v>764</v>
      </c>
      <c r="U110" s="27"/>
      <c r="V110" s="27"/>
      <c r="W110" s="27"/>
      <c r="X110" s="27"/>
      <c r="Y110" s="34" t="s">
        <v>597</v>
      </c>
      <c r="AP110" s="40"/>
      <c r="AQ110" s="28"/>
      <c r="AR110" s="27"/>
      <c r="AS110" s="27"/>
      <c r="AT110" s="27"/>
      <c r="AU110" s="40"/>
      <c r="AV110" s="28"/>
      <c r="AW110" s="27"/>
      <c r="AX110" s="27"/>
      <c r="AY110" s="27"/>
      <c r="AZ110" s="40"/>
      <c r="BA110" s="27"/>
      <c r="BB110" s="27"/>
      <c r="BC110" s="27"/>
      <c r="BD110" s="27"/>
      <c r="BO110" s="19">
        <v>1</v>
      </c>
      <c r="CB110" s="3">
        <v>1</v>
      </c>
      <c r="CC110" s="3">
        <v>1</v>
      </c>
      <c r="CE110" s="20" t="s">
        <v>30</v>
      </c>
      <c r="CJ110" s="21" t="s">
        <v>265</v>
      </c>
      <c r="CK110" s="3">
        <v>1</v>
      </c>
      <c r="DB110" s="3">
        <v>2</v>
      </c>
      <c r="DC110" s="3">
        <v>1</v>
      </c>
      <c r="DE110" s="3">
        <v>1</v>
      </c>
      <c r="DF110" s="3" t="s">
        <v>163</v>
      </c>
      <c r="DR110" s="21">
        <v>1</v>
      </c>
      <c r="DU110" s="21">
        <v>1</v>
      </c>
      <c r="FR110" s="3">
        <v>1</v>
      </c>
      <c r="GC110" s="21">
        <v>1</v>
      </c>
    </row>
    <row r="111" spans="2:204">
      <c r="B111" s="3" t="s">
        <v>264</v>
      </c>
      <c r="C111" s="6" t="s">
        <v>9</v>
      </c>
      <c r="D111" s="3" t="s">
        <v>263</v>
      </c>
      <c r="E111" s="4">
        <v>1792</v>
      </c>
      <c r="F111" s="18">
        <v>68</v>
      </c>
      <c r="H111" s="36" t="s">
        <v>1159</v>
      </c>
      <c r="I111" s="44" t="s">
        <v>1291</v>
      </c>
      <c r="J111" s="36" t="s">
        <v>370</v>
      </c>
      <c r="K111" s="27" t="s">
        <v>326</v>
      </c>
      <c r="L111" s="27"/>
      <c r="M111" s="27"/>
      <c r="N111" s="27" t="s">
        <v>609</v>
      </c>
      <c r="O111" s="27" t="s">
        <v>540</v>
      </c>
      <c r="P111" s="27" t="s">
        <v>2</v>
      </c>
      <c r="Q111" s="31" t="s">
        <v>949</v>
      </c>
      <c r="R111" s="31"/>
      <c r="S111" s="31"/>
      <c r="T111" s="27" t="s">
        <v>765</v>
      </c>
      <c r="U111" s="27" t="s">
        <v>766</v>
      </c>
      <c r="V111" s="27"/>
      <c r="W111" s="27"/>
      <c r="X111" s="27"/>
      <c r="Y111" s="34" t="s">
        <v>597</v>
      </c>
      <c r="AP111" s="40"/>
      <c r="AQ111" s="28"/>
      <c r="AR111" s="27"/>
      <c r="AS111" s="27"/>
      <c r="AT111" s="27"/>
      <c r="AU111" s="40"/>
      <c r="AV111" s="28"/>
      <c r="AW111" s="27"/>
      <c r="AX111" s="27"/>
      <c r="AY111" s="27"/>
      <c r="AZ111" s="40"/>
      <c r="BA111" s="27"/>
      <c r="BB111" s="27"/>
      <c r="BC111" s="27"/>
      <c r="BD111" s="27"/>
      <c r="BI111" s="19">
        <v>2</v>
      </c>
      <c r="BJ111" s="3">
        <v>1</v>
      </c>
      <c r="BK111" s="3">
        <v>1</v>
      </c>
      <c r="BL111" s="20" t="s">
        <v>7</v>
      </c>
      <c r="CB111" s="3">
        <v>2</v>
      </c>
      <c r="CC111" s="3">
        <v>1</v>
      </c>
      <c r="CD111" s="3">
        <v>1</v>
      </c>
      <c r="CE111" s="20" t="s">
        <v>7</v>
      </c>
      <c r="DA111" s="21">
        <v>1</v>
      </c>
      <c r="DB111" s="3">
        <v>1</v>
      </c>
      <c r="DD111" s="3">
        <v>1</v>
      </c>
      <c r="DF111" s="3" t="s">
        <v>17</v>
      </c>
      <c r="DG111" s="21">
        <v>1</v>
      </c>
      <c r="EG111" s="3">
        <v>1</v>
      </c>
      <c r="EH111" s="3">
        <v>1</v>
      </c>
      <c r="EJ111" s="3" t="s">
        <v>9</v>
      </c>
      <c r="FL111" s="3">
        <v>1</v>
      </c>
      <c r="FN111" s="3">
        <v>1</v>
      </c>
      <c r="FO111" s="3" t="s">
        <v>38</v>
      </c>
      <c r="GD111" s="3">
        <v>1</v>
      </c>
      <c r="GE111" s="19">
        <v>1</v>
      </c>
      <c r="GG111" s="3">
        <v>1</v>
      </c>
      <c r="GI111" s="20" t="s">
        <v>117</v>
      </c>
    </row>
    <row r="112" spans="2:204">
      <c r="B112" s="3" t="s">
        <v>262</v>
      </c>
      <c r="C112" s="6" t="s">
        <v>0</v>
      </c>
      <c r="D112" s="3" t="s">
        <v>261</v>
      </c>
      <c r="E112" s="4">
        <v>1820</v>
      </c>
      <c r="F112" s="18">
        <v>69</v>
      </c>
      <c r="H112" s="36" t="s">
        <v>1160</v>
      </c>
      <c r="I112" s="44" t="s">
        <v>1275</v>
      </c>
      <c r="J112" s="36" t="s">
        <v>610</v>
      </c>
      <c r="K112" s="27" t="s">
        <v>326</v>
      </c>
      <c r="L112" s="27"/>
      <c r="M112" s="27"/>
      <c r="N112" s="27" t="s">
        <v>611</v>
      </c>
      <c r="O112" s="27" t="s">
        <v>528</v>
      </c>
      <c r="P112" s="27" t="s">
        <v>2</v>
      </c>
      <c r="Q112" s="31" t="s">
        <v>665</v>
      </c>
      <c r="R112" s="31"/>
      <c r="S112" s="31"/>
      <c r="T112" s="27" t="s">
        <v>767</v>
      </c>
      <c r="U112" s="27" t="s">
        <v>768</v>
      </c>
      <c r="V112" s="27"/>
      <c r="W112" s="27"/>
      <c r="X112" s="27"/>
      <c r="Y112" s="34" t="s">
        <v>597</v>
      </c>
      <c r="AP112" s="40"/>
      <c r="AQ112" s="28"/>
      <c r="AR112" s="27"/>
      <c r="AS112" s="27"/>
      <c r="AT112" s="27"/>
      <c r="AU112" s="40"/>
      <c r="AV112" s="28"/>
      <c r="AW112" s="27"/>
      <c r="AX112" s="27"/>
      <c r="AY112" s="27"/>
      <c r="AZ112" s="40"/>
      <c r="BA112" s="27"/>
      <c r="BB112" s="27"/>
      <c r="BC112" s="27"/>
      <c r="BD112" s="27"/>
      <c r="BI112" s="19">
        <v>1</v>
      </c>
      <c r="BJ112" s="3">
        <v>1</v>
      </c>
      <c r="BL112" s="20" t="s">
        <v>31</v>
      </c>
      <c r="BN112" s="3">
        <v>1</v>
      </c>
      <c r="CB112" s="3">
        <v>1</v>
      </c>
      <c r="CC112" s="3">
        <v>1</v>
      </c>
      <c r="CE112" s="20" t="s">
        <v>30</v>
      </c>
      <c r="CO112" s="3">
        <v>2</v>
      </c>
      <c r="CP112" s="3">
        <v>1</v>
      </c>
      <c r="CQ112" s="3">
        <v>1</v>
      </c>
      <c r="CS112" s="20" t="s">
        <v>43</v>
      </c>
      <c r="CZ112" s="3">
        <v>1</v>
      </c>
      <c r="DA112" s="21">
        <v>1</v>
      </c>
      <c r="DN112" s="3">
        <v>1</v>
      </c>
      <c r="DO112" s="3">
        <v>1</v>
      </c>
      <c r="DQ112" s="3" t="s">
        <v>31</v>
      </c>
      <c r="DZ112" s="21">
        <v>1</v>
      </c>
      <c r="EE112" s="21">
        <v>1</v>
      </c>
      <c r="EG112" s="3">
        <v>2</v>
      </c>
      <c r="EH112" s="3">
        <v>1</v>
      </c>
      <c r="EI112" s="3">
        <v>1</v>
      </c>
      <c r="EJ112" s="3" t="s">
        <v>7</v>
      </c>
      <c r="EL112" s="22">
        <v>1</v>
      </c>
      <c r="EM112" s="21">
        <v>1</v>
      </c>
      <c r="FA112" s="19">
        <v>2</v>
      </c>
      <c r="FB112" s="3">
        <v>2</v>
      </c>
      <c r="GD112" s="3">
        <v>1</v>
      </c>
      <c r="GE112" s="19">
        <v>1</v>
      </c>
      <c r="GF112" s="3">
        <v>1</v>
      </c>
      <c r="GI112" s="20" t="s">
        <v>6</v>
      </c>
      <c r="GP112" s="3">
        <v>1</v>
      </c>
      <c r="GU112" s="3">
        <v>1</v>
      </c>
      <c r="GV112" s="20" t="s">
        <v>66</v>
      </c>
    </row>
    <row r="113" spans="2:204">
      <c r="B113" s="3" t="s">
        <v>258</v>
      </c>
      <c r="C113" s="6" t="s">
        <v>9</v>
      </c>
      <c r="D113" s="3" t="s">
        <v>260</v>
      </c>
      <c r="E113" s="4">
        <v>1820</v>
      </c>
      <c r="F113" s="18">
        <v>70</v>
      </c>
      <c r="H113" s="36" t="s">
        <v>1161</v>
      </c>
      <c r="I113" s="44" t="s">
        <v>1275</v>
      </c>
      <c r="J113" s="36" t="s">
        <v>353</v>
      </c>
      <c r="K113" s="27" t="s">
        <v>326</v>
      </c>
      <c r="L113" s="27"/>
      <c r="M113" s="27"/>
      <c r="N113" s="27" t="s">
        <v>612</v>
      </c>
      <c r="O113" s="27" t="s">
        <v>530</v>
      </c>
      <c r="P113" s="27" t="s">
        <v>2</v>
      </c>
      <c r="Q113" s="31" t="s">
        <v>769</v>
      </c>
      <c r="R113" s="31"/>
      <c r="S113" s="31"/>
      <c r="T113" s="27" t="s">
        <v>770</v>
      </c>
      <c r="U113" s="27"/>
      <c r="V113" s="27"/>
      <c r="W113" s="27"/>
      <c r="X113" s="27"/>
      <c r="Y113" s="34" t="s">
        <v>653</v>
      </c>
      <c r="AP113" s="40"/>
      <c r="AQ113" s="28"/>
      <c r="AR113" s="27"/>
      <c r="AS113" s="27"/>
      <c r="AT113" s="27"/>
      <c r="AU113" s="40"/>
      <c r="AV113" s="28"/>
      <c r="AW113" s="27"/>
      <c r="AX113" s="27"/>
      <c r="AY113" s="27"/>
      <c r="AZ113" s="40"/>
      <c r="BA113" s="27"/>
      <c r="BB113" s="27"/>
      <c r="BC113" s="27"/>
      <c r="BD113" s="27"/>
      <c r="BE113" s="37">
        <v>1</v>
      </c>
      <c r="BG113" s="3">
        <v>1</v>
      </c>
      <c r="BH113" s="3" t="s">
        <v>20</v>
      </c>
      <c r="BI113" s="19">
        <v>2</v>
      </c>
      <c r="BJ113" s="3">
        <v>1</v>
      </c>
      <c r="BK113" s="3">
        <v>1</v>
      </c>
      <c r="BL113" s="20" t="s">
        <v>7</v>
      </c>
      <c r="BN113" s="22">
        <v>1</v>
      </c>
      <c r="BT113" s="3">
        <v>1</v>
      </c>
      <c r="BU113" s="21">
        <v>1</v>
      </c>
      <c r="BV113" s="21">
        <v>1</v>
      </c>
      <c r="BX113" s="24">
        <v>1</v>
      </c>
      <c r="BY113" s="3">
        <v>1</v>
      </c>
      <c r="CA113" s="20" t="s">
        <v>26</v>
      </c>
      <c r="CB113" s="3">
        <v>1</v>
      </c>
      <c r="CC113" s="3">
        <v>1</v>
      </c>
      <c r="CE113" s="20" t="s">
        <v>30</v>
      </c>
      <c r="CY113" s="21">
        <v>1</v>
      </c>
      <c r="DA113" s="21">
        <v>1</v>
      </c>
      <c r="DB113" s="3">
        <v>2</v>
      </c>
      <c r="DC113" s="3">
        <v>1</v>
      </c>
      <c r="DD113" s="3">
        <v>1</v>
      </c>
      <c r="DF113" s="3" t="s">
        <v>86</v>
      </c>
      <c r="DN113" s="3">
        <v>1</v>
      </c>
      <c r="DO113" s="3">
        <v>1</v>
      </c>
      <c r="DQ113" s="3" t="s">
        <v>31</v>
      </c>
      <c r="DS113" s="3">
        <v>2</v>
      </c>
      <c r="DU113" s="21">
        <v>1</v>
      </c>
      <c r="DV113" s="21">
        <v>1</v>
      </c>
      <c r="DW113" s="21">
        <v>1</v>
      </c>
      <c r="EG113" s="3">
        <v>1</v>
      </c>
      <c r="EH113" s="3">
        <v>1</v>
      </c>
      <c r="EJ113" s="3" t="s">
        <v>9</v>
      </c>
      <c r="EK113" s="21">
        <v>1</v>
      </c>
      <c r="EO113" s="19">
        <v>1</v>
      </c>
      <c r="EU113" s="3">
        <v>1</v>
      </c>
      <c r="FA113" s="19">
        <v>1</v>
      </c>
      <c r="FB113" s="3">
        <v>1</v>
      </c>
      <c r="FE113" s="3">
        <v>1</v>
      </c>
      <c r="FH113" s="3">
        <v>2</v>
      </c>
      <c r="FL113" s="3">
        <v>1</v>
      </c>
      <c r="FM113" s="3">
        <v>1</v>
      </c>
      <c r="FO113" s="3" t="s">
        <v>8</v>
      </c>
      <c r="FR113" s="3">
        <v>1</v>
      </c>
      <c r="FY113" s="19">
        <v>1</v>
      </c>
      <c r="GA113" s="23">
        <v>1</v>
      </c>
      <c r="GE113" s="19">
        <v>1</v>
      </c>
      <c r="GF113" s="3">
        <v>1</v>
      </c>
      <c r="GI113" s="20" t="s">
        <v>6</v>
      </c>
      <c r="GL113" s="21">
        <v>1</v>
      </c>
      <c r="GN113" s="21">
        <v>1</v>
      </c>
      <c r="GO113" s="21">
        <v>1</v>
      </c>
    </row>
    <row r="114" spans="2:204">
      <c r="B114" s="3" t="s">
        <v>258</v>
      </c>
      <c r="C114" s="6" t="s">
        <v>9</v>
      </c>
      <c r="D114" s="3" t="s">
        <v>259</v>
      </c>
      <c r="E114" s="4">
        <v>1832</v>
      </c>
      <c r="F114" s="18">
        <v>71</v>
      </c>
      <c r="H114" s="36" t="s">
        <v>1163</v>
      </c>
      <c r="I114" s="44" t="s">
        <v>1268</v>
      </c>
      <c r="J114" s="36" t="s">
        <v>326</v>
      </c>
      <c r="K114" s="27" t="s">
        <v>326</v>
      </c>
      <c r="L114" s="27"/>
      <c r="M114" s="27"/>
      <c r="N114" s="27" t="s">
        <v>614</v>
      </c>
      <c r="O114" s="27" t="s">
        <v>530</v>
      </c>
      <c r="P114" s="27" t="s">
        <v>2</v>
      </c>
      <c r="Q114" s="31" t="s">
        <v>665</v>
      </c>
      <c r="R114" s="31"/>
      <c r="S114" s="31"/>
      <c r="T114" s="27"/>
      <c r="U114" s="27"/>
      <c r="V114" s="27"/>
      <c r="W114" s="27"/>
      <c r="X114" s="27"/>
      <c r="Y114" s="34" t="s">
        <v>660</v>
      </c>
      <c r="AP114" s="40"/>
      <c r="AQ114" s="28"/>
      <c r="AR114" s="27"/>
      <c r="AS114" s="27"/>
      <c r="AT114" s="27"/>
      <c r="AU114" s="40"/>
      <c r="AV114" s="28"/>
      <c r="AW114" s="27"/>
      <c r="AX114" s="27"/>
      <c r="AY114" s="27"/>
      <c r="AZ114" s="40"/>
      <c r="BA114" s="27"/>
      <c r="BB114" s="27"/>
      <c r="BC114" s="27"/>
      <c r="BD114" s="27"/>
      <c r="BI114" s="19">
        <v>1</v>
      </c>
      <c r="BJ114" s="3">
        <v>1</v>
      </c>
      <c r="BK114" s="3">
        <v>1</v>
      </c>
      <c r="BL114" s="20" t="s">
        <v>7</v>
      </c>
      <c r="BW114" s="21">
        <v>1</v>
      </c>
      <c r="CB114" s="3">
        <v>2</v>
      </c>
      <c r="CC114" s="3">
        <v>1</v>
      </c>
      <c r="CD114" s="3">
        <v>1</v>
      </c>
      <c r="CE114" s="20" t="s">
        <v>7</v>
      </c>
      <c r="CK114" s="3">
        <v>1</v>
      </c>
      <c r="CO114" s="3">
        <v>2</v>
      </c>
      <c r="CP114" s="3">
        <v>1</v>
      </c>
      <c r="CR114" s="3">
        <v>1</v>
      </c>
      <c r="CS114" s="20" t="s">
        <v>94</v>
      </c>
      <c r="CT114" s="22">
        <v>2</v>
      </c>
      <c r="CU114" s="3">
        <v>1</v>
      </c>
      <c r="CW114" s="3">
        <v>1</v>
      </c>
      <c r="CX114" s="3" t="s">
        <v>190</v>
      </c>
      <c r="DA114" s="21">
        <v>1</v>
      </c>
      <c r="DG114" s="21">
        <v>1</v>
      </c>
      <c r="DI114" s="3">
        <v>1</v>
      </c>
      <c r="DJ114" s="3">
        <v>1</v>
      </c>
      <c r="DL114" s="3" t="s">
        <v>24</v>
      </c>
      <c r="DN114" s="3">
        <v>2</v>
      </c>
      <c r="DO114" s="3">
        <v>1</v>
      </c>
      <c r="DP114" s="3">
        <v>1</v>
      </c>
      <c r="DQ114" s="3" t="s">
        <v>7</v>
      </c>
      <c r="DT114" s="21">
        <v>1</v>
      </c>
      <c r="DY114" s="3">
        <v>1</v>
      </c>
      <c r="EF114" s="21">
        <v>1</v>
      </c>
      <c r="EG114" s="3">
        <v>1</v>
      </c>
      <c r="EH114" s="3">
        <v>1</v>
      </c>
      <c r="EJ114" s="3" t="s">
        <v>9</v>
      </c>
      <c r="EK114" s="21">
        <v>1</v>
      </c>
      <c r="EL114" s="22">
        <v>1</v>
      </c>
      <c r="FI114" s="21">
        <v>1</v>
      </c>
      <c r="FJ114" s="21">
        <v>1</v>
      </c>
      <c r="FT114" s="3">
        <v>1</v>
      </c>
      <c r="FU114" s="3">
        <v>1</v>
      </c>
      <c r="FW114" s="3" t="s">
        <v>0</v>
      </c>
      <c r="GE114" s="19">
        <v>2</v>
      </c>
      <c r="GF114" s="3">
        <v>1</v>
      </c>
      <c r="GG114" s="3">
        <v>1</v>
      </c>
      <c r="GI114" s="20" t="s">
        <v>41</v>
      </c>
      <c r="GL114" s="21">
        <v>1</v>
      </c>
      <c r="GM114" s="3">
        <v>1</v>
      </c>
      <c r="GO114" s="21">
        <v>1</v>
      </c>
    </row>
    <row r="115" spans="2:204">
      <c r="B115" s="3" t="s">
        <v>258</v>
      </c>
      <c r="C115" s="6" t="s">
        <v>9</v>
      </c>
      <c r="D115" s="3" t="s">
        <v>257</v>
      </c>
      <c r="E115" s="4">
        <v>1828</v>
      </c>
      <c r="F115" s="18">
        <v>72</v>
      </c>
      <c r="H115" s="36" t="s">
        <v>1162</v>
      </c>
      <c r="I115" s="44" t="s">
        <v>1275</v>
      </c>
      <c r="J115" s="36" t="s">
        <v>347</v>
      </c>
      <c r="K115" s="27" t="s">
        <v>615</v>
      </c>
      <c r="L115" s="27"/>
      <c r="M115" s="27"/>
      <c r="N115" s="27" t="s">
        <v>616</v>
      </c>
      <c r="O115" s="27" t="s">
        <v>529</v>
      </c>
      <c r="P115" s="27" t="s">
        <v>2</v>
      </c>
      <c r="Q115" s="31" t="s">
        <v>771</v>
      </c>
      <c r="R115" s="31"/>
      <c r="S115" s="31"/>
      <c r="T115" s="27" t="s">
        <v>772</v>
      </c>
      <c r="U115" s="27" t="s">
        <v>773</v>
      </c>
      <c r="V115" s="27" t="s">
        <v>774</v>
      </c>
      <c r="W115" s="27"/>
      <c r="X115" s="27"/>
      <c r="Y115" s="34" t="s">
        <v>653</v>
      </c>
      <c r="AP115" s="40"/>
      <c r="AQ115" s="28"/>
      <c r="AR115" s="27"/>
      <c r="AS115" s="27"/>
      <c r="AT115" s="27"/>
      <c r="AU115" s="40"/>
      <c r="AV115" s="28"/>
      <c r="AW115" s="27"/>
      <c r="AX115" s="27"/>
      <c r="AY115" s="27"/>
      <c r="AZ115" s="40"/>
      <c r="BA115" s="27"/>
      <c r="BB115" s="27"/>
      <c r="BC115" s="27"/>
      <c r="BD115" s="27"/>
      <c r="BW115" s="21">
        <v>1</v>
      </c>
      <c r="CJ115" s="21">
        <v>1</v>
      </c>
      <c r="CK115" s="3">
        <v>1</v>
      </c>
      <c r="DY115" s="3">
        <v>1</v>
      </c>
      <c r="EF115" s="21">
        <v>1</v>
      </c>
      <c r="FK115" s="21">
        <v>1</v>
      </c>
      <c r="GN115" s="21">
        <v>1</v>
      </c>
    </row>
    <row r="116" spans="2:204">
      <c r="B116" s="2" t="s">
        <v>65</v>
      </c>
      <c r="C116" s="1" t="s">
        <v>64</v>
      </c>
      <c r="D116" s="3" t="s">
        <v>256</v>
      </c>
      <c r="E116" s="4">
        <v>1805</v>
      </c>
      <c r="F116" s="18">
        <v>73</v>
      </c>
      <c r="H116" s="36" t="s">
        <v>1164</v>
      </c>
      <c r="I116" s="44" t="s">
        <v>1268</v>
      </c>
      <c r="J116" s="36" t="s">
        <v>326</v>
      </c>
      <c r="K116" s="28" t="s">
        <v>326</v>
      </c>
      <c r="L116" s="28"/>
      <c r="M116" s="28"/>
      <c r="O116" s="27" t="s">
        <v>530</v>
      </c>
      <c r="P116" s="27" t="s">
        <v>2</v>
      </c>
      <c r="Q116" s="31" t="s">
        <v>665</v>
      </c>
      <c r="R116" s="31"/>
      <c r="S116" s="31"/>
      <c r="T116" s="27" t="s">
        <v>775</v>
      </c>
      <c r="U116" s="27"/>
      <c r="V116" s="27"/>
      <c r="W116" s="27"/>
      <c r="X116" s="27"/>
      <c r="Y116" s="34" t="s">
        <v>597</v>
      </c>
      <c r="AP116" s="40"/>
      <c r="AQ116" s="28"/>
      <c r="AR116" s="27"/>
      <c r="AS116" s="27"/>
      <c r="AT116" s="27"/>
      <c r="AU116" s="40"/>
      <c r="AV116" s="28"/>
      <c r="AW116" s="27"/>
      <c r="AX116" s="27"/>
      <c r="AY116" s="27"/>
      <c r="AZ116" s="40"/>
      <c r="BA116" s="27"/>
      <c r="BB116" s="27"/>
      <c r="BC116" s="27"/>
      <c r="BD116" s="27"/>
      <c r="BI116" s="19">
        <v>1</v>
      </c>
      <c r="BJ116" s="3">
        <v>1</v>
      </c>
      <c r="BL116" s="20" t="s">
        <v>31</v>
      </c>
      <c r="BO116" s="19">
        <v>1</v>
      </c>
      <c r="BX116" s="3">
        <v>1</v>
      </c>
      <c r="BZ116" s="3">
        <v>1</v>
      </c>
      <c r="CA116" s="20" t="s">
        <v>20</v>
      </c>
      <c r="CJ116" s="21">
        <v>1</v>
      </c>
      <c r="DB116" s="3">
        <v>1</v>
      </c>
      <c r="DC116" s="3">
        <v>1</v>
      </c>
      <c r="DF116" s="3" t="s">
        <v>11</v>
      </c>
      <c r="DG116" s="21">
        <v>1</v>
      </c>
      <c r="EM116" s="21">
        <v>1</v>
      </c>
      <c r="FP116" s="19">
        <v>1</v>
      </c>
      <c r="FT116" s="3">
        <v>1</v>
      </c>
      <c r="FU116" s="3">
        <v>1</v>
      </c>
      <c r="FW116" s="3" t="s">
        <v>0</v>
      </c>
    </row>
    <row r="117" spans="2:204">
      <c r="B117" s="3" t="s">
        <v>253</v>
      </c>
      <c r="C117" s="6" t="s">
        <v>9</v>
      </c>
      <c r="D117" s="3" t="s">
        <v>255</v>
      </c>
      <c r="E117" s="4">
        <v>1799</v>
      </c>
      <c r="F117" s="18">
        <v>74</v>
      </c>
      <c r="H117" s="36" t="s">
        <v>1165</v>
      </c>
      <c r="I117" s="44" t="s">
        <v>1261</v>
      </c>
      <c r="J117" s="36" t="s">
        <v>558</v>
      </c>
      <c r="K117" s="27" t="s">
        <v>326</v>
      </c>
      <c r="L117" s="27"/>
      <c r="M117" s="27"/>
      <c r="N117" s="27" t="s">
        <v>617</v>
      </c>
      <c r="O117" s="27" t="s">
        <v>531</v>
      </c>
      <c r="P117" s="27" t="s">
        <v>2</v>
      </c>
      <c r="Q117" s="31" t="s">
        <v>665</v>
      </c>
      <c r="R117" s="31"/>
      <c r="S117" s="31"/>
      <c r="T117" s="27" t="s">
        <v>776</v>
      </c>
      <c r="U117" s="27" t="s">
        <v>777</v>
      </c>
      <c r="V117" s="27"/>
      <c r="W117" s="27"/>
      <c r="X117" s="27"/>
      <c r="Y117" s="34" t="s">
        <v>653</v>
      </c>
      <c r="AP117" s="40"/>
      <c r="AQ117" s="28"/>
      <c r="AR117" s="27"/>
      <c r="AS117" s="27"/>
      <c r="AT117" s="27"/>
      <c r="AU117" s="40"/>
      <c r="AV117" s="28"/>
      <c r="AW117" s="27"/>
      <c r="AX117" s="27"/>
      <c r="AY117" s="27"/>
      <c r="AZ117" s="40"/>
      <c r="BA117" s="27"/>
      <c r="BB117" s="27"/>
      <c r="BC117" s="27"/>
      <c r="BD117" s="27"/>
      <c r="BE117" s="37">
        <v>1</v>
      </c>
      <c r="BF117" s="3">
        <v>1</v>
      </c>
      <c r="BH117" s="3" t="s">
        <v>125</v>
      </c>
      <c r="BN117" s="3">
        <v>1</v>
      </c>
      <c r="BW117" s="21">
        <v>1</v>
      </c>
      <c r="CB117" s="3">
        <v>1</v>
      </c>
      <c r="CC117" s="3">
        <v>1</v>
      </c>
      <c r="CE117" s="20" t="s">
        <v>30</v>
      </c>
      <c r="CF117" s="3">
        <v>3</v>
      </c>
      <c r="CG117" s="3">
        <v>1</v>
      </c>
      <c r="CH117" s="3">
        <v>1</v>
      </c>
      <c r="CI117" s="20" t="s">
        <v>7</v>
      </c>
      <c r="CJ117" s="21">
        <v>1</v>
      </c>
      <c r="CO117" s="3">
        <v>2</v>
      </c>
      <c r="CP117" s="3">
        <v>1</v>
      </c>
      <c r="CR117" s="3">
        <v>1</v>
      </c>
      <c r="CS117" s="20" t="s">
        <v>94</v>
      </c>
      <c r="CY117" s="21">
        <v>1</v>
      </c>
      <c r="CZ117" s="3">
        <v>1</v>
      </c>
      <c r="DA117" s="21">
        <v>1</v>
      </c>
      <c r="DH117" s="21">
        <v>1</v>
      </c>
      <c r="DN117" s="3">
        <v>1</v>
      </c>
      <c r="DO117" s="3">
        <v>1</v>
      </c>
      <c r="DQ117" s="3" t="s">
        <v>31</v>
      </c>
      <c r="DR117" s="21">
        <v>1</v>
      </c>
      <c r="DS117" s="3">
        <v>1</v>
      </c>
      <c r="DT117" s="21">
        <v>1</v>
      </c>
      <c r="DY117" s="3">
        <v>1</v>
      </c>
      <c r="EE117" s="21">
        <v>1</v>
      </c>
      <c r="EL117" s="3">
        <v>1</v>
      </c>
      <c r="EN117" s="3">
        <v>1</v>
      </c>
      <c r="EO117" s="19">
        <v>2</v>
      </c>
      <c r="EQ117" s="3">
        <v>1</v>
      </c>
      <c r="ET117" s="3">
        <v>1</v>
      </c>
      <c r="FE117" s="3">
        <v>1</v>
      </c>
      <c r="FK117" s="21">
        <v>1</v>
      </c>
      <c r="FL117" s="3">
        <v>1</v>
      </c>
      <c r="FM117" s="3">
        <v>1</v>
      </c>
      <c r="FO117" s="3" t="s">
        <v>8</v>
      </c>
      <c r="FP117" s="19">
        <v>1</v>
      </c>
      <c r="FQ117" s="21">
        <v>1</v>
      </c>
      <c r="FS117" s="21">
        <v>1</v>
      </c>
      <c r="FT117" s="24">
        <v>1</v>
      </c>
      <c r="FV117" s="3">
        <v>1</v>
      </c>
      <c r="FW117" s="3" t="s">
        <v>9</v>
      </c>
      <c r="GJ117" s="3">
        <v>1</v>
      </c>
      <c r="GL117" s="21">
        <v>1</v>
      </c>
    </row>
    <row r="118" spans="2:204">
      <c r="B118" s="3" t="s">
        <v>253</v>
      </c>
      <c r="C118" s="6" t="s">
        <v>9</v>
      </c>
      <c r="D118" s="3" t="s">
        <v>254</v>
      </c>
      <c r="E118" s="4">
        <v>1805</v>
      </c>
      <c r="F118" s="18">
        <v>75</v>
      </c>
      <c r="H118" s="36" t="s">
        <v>1166</v>
      </c>
      <c r="I118" s="44" t="s">
        <v>1261</v>
      </c>
      <c r="J118" s="36" t="s">
        <v>620</v>
      </c>
      <c r="K118" s="27" t="s">
        <v>618</v>
      </c>
      <c r="L118" s="27"/>
      <c r="M118" s="27"/>
      <c r="N118" s="27" t="s">
        <v>619</v>
      </c>
      <c r="O118" s="27" t="s">
        <v>531</v>
      </c>
      <c r="P118" s="27" t="s">
        <v>2</v>
      </c>
      <c r="Q118" s="31" t="s">
        <v>665</v>
      </c>
      <c r="R118" s="31"/>
      <c r="S118" s="31"/>
      <c r="T118" s="27" t="s">
        <v>778</v>
      </c>
      <c r="U118" s="27"/>
      <c r="V118" s="27"/>
      <c r="W118" s="27"/>
      <c r="X118" s="27"/>
      <c r="Y118" s="34" t="s">
        <v>597</v>
      </c>
      <c r="AP118" s="40"/>
      <c r="AQ118" s="28"/>
      <c r="AR118" s="27"/>
      <c r="AS118" s="27"/>
      <c r="AT118" s="27"/>
      <c r="AU118" s="40"/>
      <c r="AV118" s="28"/>
      <c r="AW118" s="27"/>
      <c r="AX118" s="27"/>
      <c r="AY118" s="27"/>
      <c r="AZ118" s="40"/>
      <c r="BA118" s="27"/>
      <c r="BB118" s="27"/>
      <c r="BC118" s="27"/>
      <c r="BD118" s="27"/>
      <c r="BE118" s="37">
        <v>1</v>
      </c>
      <c r="BF118" s="3">
        <v>1</v>
      </c>
      <c r="BH118" s="3" t="s">
        <v>125</v>
      </c>
      <c r="BI118" s="19">
        <v>1</v>
      </c>
      <c r="BJ118" s="3">
        <v>1</v>
      </c>
      <c r="BL118" s="20" t="s">
        <v>31</v>
      </c>
      <c r="BT118" s="3">
        <v>2</v>
      </c>
      <c r="BU118" s="21">
        <v>1</v>
      </c>
      <c r="BV118" s="21">
        <v>1</v>
      </c>
      <c r="CB118" s="3">
        <v>1</v>
      </c>
      <c r="CC118" s="3">
        <v>1</v>
      </c>
      <c r="CE118" s="20" t="s">
        <v>30</v>
      </c>
      <c r="CF118" s="3">
        <v>2</v>
      </c>
      <c r="CH118" s="3">
        <v>1</v>
      </c>
      <c r="CI118" s="20" t="s">
        <v>90</v>
      </c>
      <c r="CJ118" s="21">
        <v>2</v>
      </c>
      <c r="CK118" s="3">
        <v>1</v>
      </c>
      <c r="CO118" s="3">
        <v>1</v>
      </c>
      <c r="CP118" s="3">
        <v>1</v>
      </c>
      <c r="CS118" s="20" t="s">
        <v>58</v>
      </c>
      <c r="CY118" s="21">
        <v>1</v>
      </c>
      <c r="CZ118" s="3">
        <v>1</v>
      </c>
      <c r="DH118" s="21">
        <v>1</v>
      </c>
      <c r="DN118" s="3">
        <v>1</v>
      </c>
      <c r="DO118" s="3">
        <v>1</v>
      </c>
      <c r="DQ118" s="3" t="s">
        <v>31</v>
      </c>
      <c r="DS118" s="3">
        <v>1</v>
      </c>
      <c r="DT118" s="21">
        <v>1</v>
      </c>
      <c r="DU118" s="21">
        <v>4</v>
      </c>
      <c r="DZ118" s="21">
        <v>1</v>
      </c>
      <c r="EA118" s="26">
        <v>1</v>
      </c>
      <c r="EC118" s="3">
        <v>1</v>
      </c>
      <c r="ED118" s="3" t="s">
        <v>10</v>
      </c>
      <c r="EE118" s="21">
        <v>1</v>
      </c>
      <c r="EO118" s="19">
        <v>1</v>
      </c>
      <c r="EU118" s="3">
        <v>1</v>
      </c>
      <c r="EZ118" s="21">
        <v>1</v>
      </c>
      <c r="FA118" s="19">
        <v>1</v>
      </c>
      <c r="FB118" s="3">
        <v>1</v>
      </c>
      <c r="FE118" s="3">
        <v>1</v>
      </c>
      <c r="FH118" s="3">
        <v>1</v>
      </c>
      <c r="FJ118" s="21">
        <v>1</v>
      </c>
      <c r="FL118" s="3">
        <v>1</v>
      </c>
      <c r="FN118" s="3">
        <v>1</v>
      </c>
      <c r="FO118" s="3" t="s">
        <v>38</v>
      </c>
      <c r="FS118" s="21">
        <v>1</v>
      </c>
      <c r="FX118" s="21">
        <v>1</v>
      </c>
      <c r="FY118" s="19">
        <v>2</v>
      </c>
      <c r="FZ118" s="23">
        <v>1</v>
      </c>
      <c r="GA118" s="23">
        <v>1</v>
      </c>
      <c r="GC118" s="21">
        <v>1</v>
      </c>
      <c r="GD118" s="3">
        <v>1</v>
      </c>
      <c r="GJ118" s="3">
        <v>1</v>
      </c>
      <c r="GL118" s="21">
        <v>1</v>
      </c>
      <c r="GN118" s="21">
        <v>1</v>
      </c>
    </row>
    <row r="119" spans="2:204">
      <c r="B119" s="3" t="s">
        <v>253</v>
      </c>
      <c r="C119" s="6" t="s">
        <v>9</v>
      </c>
      <c r="D119" s="3" t="s">
        <v>252</v>
      </c>
      <c r="E119" s="4">
        <v>1800</v>
      </c>
      <c r="F119" s="18">
        <v>76</v>
      </c>
      <c r="H119" s="36" t="s">
        <v>1125</v>
      </c>
      <c r="I119" s="44" t="s">
        <v>1264</v>
      </c>
      <c r="J119" s="36" t="s">
        <v>326</v>
      </c>
      <c r="K119" s="27" t="s">
        <v>326</v>
      </c>
      <c r="L119" s="27"/>
      <c r="M119" s="27"/>
      <c r="N119" s="27"/>
      <c r="O119" s="27" t="s">
        <v>531</v>
      </c>
      <c r="P119" s="27" t="s">
        <v>2</v>
      </c>
      <c r="Q119" s="31" t="s">
        <v>665</v>
      </c>
      <c r="R119" s="31"/>
      <c r="S119" s="31"/>
      <c r="T119" s="27"/>
      <c r="U119" s="27"/>
      <c r="V119" s="27"/>
      <c r="W119" s="27"/>
      <c r="X119" s="27"/>
      <c r="Y119" s="34" t="s">
        <v>660</v>
      </c>
      <c r="AP119" s="40"/>
      <c r="AQ119" s="28"/>
      <c r="AR119" s="27"/>
      <c r="AS119" s="27"/>
      <c r="AT119" s="27"/>
      <c r="AU119" s="40"/>
      <c r="AV119" s="28"/>
      <c r="AW119" s="27"/>
      <c r="AX119" s="27"/>
      <c r="AY119" s="27"/>
      <c r="AZ119" s="40"/>
      <c r="BA119" s="27"/>
      <c r="BB119" s="27"/>
      <c r="BC119" s="27"/>
      <c r="BD119" s="27"/>
      <c r="BI119" s="19">
        <v>1</v>
      </c>
      <c r="BK119" s="3">
        <v>1</v>
      </c>
      <c r="BL119" s="20" t="s">
        <v>14</v>
      </c>
      <c r="BV119" s="21">
        <v>1</v>
      </c>
      <c r="BX119" s="3">
        <v>1</v>
      </c>
      <c r="BY119" s="3">
        <v>1</v>
      </c>
      <c r="CA119" s="20" t="s">
        <v>26</v>
      </c>
      <c r="CB119" s="3">
        <v>1</v>
      </c>
      <c r="CC119" s="3">
        <v>1</v>
      </c>
      <c r="CE119" s="20" t="s">
        <v>30</v>
      </c>
      <c r="CF119" s="3">
        <v>1</v>
      </c>
      <c r="CH119" s="3">
        <v>1</v>
      </c>
      <c r="CI119" s="20" t="s">
        <v>90</v>
      </c>
      <c r="CT119" s="3">
        <v>1</v>
      </c>
      <c r="CU119" s="3">
        <v>1</v>
      </c>
      <c r="CX119" s="3" t="s">
        <v>18</v>
      </c>
      <c r="CY119" s="21">
        <v>1</v>
      </c>
      <c r="CZ119" s="3">
        <v>1</v>
      </c>
      <c r="DH119" s="21">
        <v>1</v>
      </c>
      <c r="DM119" s="21">
        <v>1</v>
      </c>
      <c r="DN119" s="3">
        <v>2</v>
      </c>
      <c r="DO119" s="3">
        <v>1</v>
      </c>
      <c r="DP119" s="3">
        <v>1</v>
      </c>
      <c r="DQ119" s="3" t="s">
        <v>7</v>
      </c>
      <c r="DU119" s="21">
        <v>3</v>
      </c>
      <c r="EE119" s="21">
        <v>1</v>
      </c>
      <c r="EL119" s="3">
        <v>1</v>
      </c>
      <c r="EM119" s="21">
        <v>1</v>
      </c>
      <c r="EO119" s="19">
        <v>2</v>
      </c>
      <c r="EP119" s="3">
        <v>1</v>
      </c>
      <c r="EX119" s="3">
        <v>1</v>
      </c>
      <c r="FD119" s="21">
        <v>1</v>
      </c>
      <c r="FE119" s="3">
        <v>1</v>
      </c>
      <c r="FF119" s="21">
        <v>1</v>
      </c>
      <c r="FJ119" s="21">
        <v>1</v>
      </c>
      <c r="FK119" s="21">
        <v>1</v>
      </c>
      <c r="FL119" s="26">
        <v>1</v>
      </c>
      <c r="FN119" s="3">
        <v>1</v>
      </c>
      <c r="FO119" s="3" t="s">
        <v>38</v>
      </c>
      <c r="FS119" s="21">
        <v>1</v>
      </c>
      <c r="FY119" s="19">
        <v>1</v>
      </c>
      <c r="FZ119" s="23">
        <v>1</v>
      </c>
      <c r="GC119" s="21">
        <v>1</v>
      </c>
      <c r="GD119" s="3">
        <v>1</v>
      </c>
      <c r="GE119" s="19">
        <v>1</v>
      </c>
      <c r="GF119" s="3">
        <v>1</v>
      </c>
      <c r="GI119" s="20" t="s">
        <v>6</v>
      </c>
      <c r="GN119" s="21">
        <v>1</v>
      </c>
      <c r="GO119" s="21">
        <v>1</v>
      </c>
      <c r="GP119" s="3">
        <v>1</v>
      </c>
      <c r="GT119" s="3">
        <v>1</v>
      </c>
      <c r="GV119" s="20" t="s">
        <v>71</v>
      </c>
    </row>
    <row r="120" spans="2:204">
      <c r="B120" s="3" t="s">
        <v>251</v>
      </c>
      <c r="C120" s="6" t="s">
        <v>0</v>
      </c>
      <c r="D120" s="3" t="s">
        <v>250</v>
      </c>
      <c r="E120" s="4">
        <v>1801</v>
      </c>
      <c r="F120" s="18">
        <v>77</v>
      </c>
      <c r="H120" s="36" t="s">
        <v>1167</v>
      </c>
      <c r="I120" s="44" t="s">
        <v>1265</v>
      </c>
      <c r="J120" s="36" t="s">
        <v>326</v>
      </c>
      <c r="K120" s="27" t="s">
        <v>326</v>
      </c>
      <c r="L120" s="27"/>
      <c r="M120" s="27"/>
      <c r="N120" s="27"/>
      <c r="O120" s="27" t="s">
        <v>531</v>
      </c>
      <c r="P120" s="27" t="s">
        <v>2</v>
      </c>
      <c r="Q120" s="31" t="s">
        <v>779</v>
      </c>
      <c r="R120" s="31"/>
      <c r="S120" s="31"/>
      <c r="T120" s="27" t="s">
        <v>780</v>
      </c>
      <c r="U120" s="27"/>
      <c r="V120" s="27"/>
      <c r="W120" s="27"/>
      <c r="X120" s="27"/>
      <c r="Y120" s="34" t="s">
        <v>597</v>
      </c>
      <c r="AP120" s="40"/>
      <c r="AQ120" s="28"/>
      <c r="AR120" s="27"/>
      <c r="AS120" s="27"/>
      <c r="AT120" s="27"/>
      <c r="AU120" s="40"/>
      <c r="AV120" s="28"/>
      <c r="AW120" s="27"/>
      <c r="AX120" s="27"/>
      <c r="AY120" s="27"/>
      <c r="AZ120" s="40"/>
      <c r="BA120" s="27"/>
      <c r="BB120" s="27"/>
      <c r="BC120" s="27"/>
      <c r="BD120" s="27"/>
      <c r="BN120" s="3">
        <v>1</v>
      </c>
      <c r="BU120" s="21">
        <v>1</v>
      </c>
      <c r="BV120" s="21">
        <v>1</v>
      </c>
      <c r="CB120" s="3">
        <v>1</v>
      </c>
      <c r="CC120" s="3">
        <v>1</v>
      </c>
      <c r="CE120" s="20" t="s">
        <v>30</v>
      </c>
      <c r="CY120" s="21">
        <v>1</v>
      </c>
      <c r="DG120" s="21">
        <v>1</v>
      </c>
      <c r="DH120" s="21">
        <v>1</v>
      </c>
      <c r="EK120" s="21">
        <v>1</v>
      </c>
      <c r="EL120" s="3">
        <v>1</v>
      </c>
      <c r="EM120" s="21">
        <v>1</v>
      </c>
      <c r="EN120" s="22">
        <v>1</v>
      </c>
      <c r="EO120" s="25">
        <v>1</v>
      </c>
      <c r="EP120" s="22"/>
      <c r="EQ120" s="22"/>
      <c r="ER120" s="22"/>
      <c r="ES120" s="22"/>
      <c r="ET120" s="22"/>
      <c r="EU120" s="22">
        <v>1</v>
      </c>
      <c r="EV120" s="22"/>
      <c r="EW120" s="22"/>
      <c r="EX120" s="22"/>
      <c r="EY120" s="22"/>
      <c r="EZ120" s="26"/>
      <c r="FA120" s="25"/>
      <c r="FB120" s="22"/>
      <c r="FC120" s="22"/>
      <c r="FD120" s="21">
        <v>1</v>
      </c>
      <c r="FE120" s="3">
        <v>1</v>
      </c>
      <c r="FP120" s="19">
        <v>1</v>
      </c>
      <c r="FS120" s="21">
        <v>1</v>
      </c>
      <c r="GD120" s="3">
        <v>1</v>
      </c>
      <c r="GK120" s="21">
        <v>1</v>
      </c>
      <c r="GN120" s="21">
        <v>1</v>
      </c>
    </row>
    <row r="121" spans="2:204">
      <c r="B121" s="3" t="s">
        <v>249</v>
      </c>
      <c r="C121" s="6" t="s">
        <v>0</v>
      </c>
      <c r="D121" s="3" t="s">
        <v>248</v>
      </c>
      <c r="E121" s="4">
        <v>1822</v>
      </c>
      <c r="F121" s="18">
        <v>78</v>
      </c>
      <c r="H121" s="36" t="s">
        <v>1168</v>
      </c>
      <c r="I121" s="44" t="s">
        <v>1263</v>
      </c>
      <c r="J121" s="36" t="s">
        <v>558</v>
      </c>
      <c r="K121" s="27" t="s">
        <v>567</v>
      </c>
      <c r="L121" s="27"/>
      <c r="M121" s="27"/>
      <c r="N121" s="27" t="s">
        <v>621</v>
      </c>
      <c r="O121" s="27" t="s">
        <v>531</v>
      </c>
      <c r="P121" s="27" t="s">
        <v>2</v>
      </c>
      <c r="Q121" s="31" t="s">
        <v>781</v>
      </c>
      <c r="R121" s="31"/>
      <c r="S121" s="31"/>
      <c r="T121" s="27" t="s">
        <v>782</v>
      </c>
      <c r="U121" s="27"/>
      <c r="V121" s="27"/>
      <c r="W121" s="27"/>
      <c r="X121" s="27"/>
      <c r="Y121" s="34" t="s">
        <v>597</v>
      </c>
      <c r="AP121" s="40"/>
      <c r="AQ121" s="28"/>
      <c r="AR121" s="27"/>
      <c r="AS121" s="27"/>
      <c r="AT121" s="27"/>
      <c r="AU121" s="40"/>
      <c r="AV121" s="28"/>
      <c r="AW121" s="27"/>
      <c r="AX121" s="27"/>
      <c r="AY121" s="27"/>
      <c r="AZ121" s="40"/>
      <c r="BA121" s="27"/>
      <c r="BB121" s="27"/>
      <c r="BC121" s="27"/>
      <c r="BD121" s="27"/>
      <c r="BE121" s="37">
        <v>2</v>
      </c>
      <c r="BF121" s="3">
        <v>1</v>
      </c>
      <c r="BG121" s="3">
        <v>1</v>
      </c>
      <c r="BH121" s="3" t="s">
        <v>7</v>
      </c>
      <c r="BI121" s="19">
        <v>1</v>
      </c>
      <c r="BJ121" s="22">
        <v>1</v>
      </c>
      <c r="BL121" s="20" t="s">
        <v>31</v>
      </c>
      <c r="BN121" s="3">
        <v>1</v>
      </c>
      <c r="BO121" s="19">
        <v>1</v>
      </c>
      <c r="BU121" s="21">
        <v>1</v>
      </c>
      <c r="BV121" s="21">
        <v>1</v>
      </c>
      <c r="BX121" s="3">
        <v>1</v>
      </c>
      <c r="BY121" s="3">
        <v>1</v>
      </c>
      <c r="CA121" s="20" t="s">
        <v>26</v>
      </c>
      <c r="CO121" s="3">
        <v>1</v>
      </c>
      <c r="CP121" s="3">
        <v>1</v>
      </c>
      <c r="CS121" s="20" t="s">
        <v>58</v>
      </c>
      <c r="CY121" s="21">
        <v>1</v>
      </c>
      <c r="DH121" s="21">
        <v>1</v>
      </c>
      <c r="DN121" s="3">
        <v>1</v>
      </c>
      <c r="DO121" s="3">
        <v>1</v>
      </c>
      <c r="DQ121" s="3" t="s">
        <v>31</v>
      </c>
      <c r="DR121" s="21">
        <v>1</v>
      </c>
      <c r="EA121" s="3">
        <v>1</v>
      </c>
      <c r="EC121" s="3">
        <v>1</v>
      </c>
      <c r="ED121" s="3" t="s">
        <v>10</v>
      </c>
      <c r="EE121" s="21">
        <v>1</v>
      </c>
      <c r="FH121" s="3">
        <v>1</v>
      </c>
      <c r="GE121" s="19">
        <v>1</v>
      </c>
      <c r="GF121" s="3">
        <v>1</v>
      </c>
      <c r="GI121" s="20" t="s">
        <v>6</v>
      </c>
      <c r="GK121" s="21">
        <v>1</v>
      </c>
    </row>
    <row r="122" spans="2:204">
      <c r="B122" s="3" t="s">
        <v>247</v>
      </c>
      <c r="C122" s="6" t="s">
        <v>9</v>
      </c>
      <c r="D122" s="3" t="s">
        <v>246</v>
      </c>
      <c r="E122" s="4">
        <v>1794</v>
      </c>
      <c r="F122" s="18">
        <v>79</v>
      </c>
      <c r="H122" s="36" t="s">
        <v>1169</v>
      </c>
      <c r="I122" s="44" t="s">
        <v>1292</v>
      </c>
      <c r="J122" s="36" t="s">
        <v>326</v>
      </c>
      <c r="K122" s="27" t="s">
        <v>326</v>
      </c>
      <c r="L122" s="27"/>
      <c r="M122" s="27"/>
      <c r="N122" s="27"/>
      <c r="O122" s="27" t="s">
        <v>530</v>
      </c>
      <c r="P122" s="27" t="s">
        <v>2</v>
      </c>
      <c r="Q122" s="31" t="s">
        <v>665</v>
      </c>
      <c r="R122" s="31"/>
      <c r="S122" s="31"/>
      <c r="T122" s="27" t="s">
        <v>783</v>
      </c>
      <c r="U122" s="27"/>
      <c r="V122" s="27"/>
      <c r="W122" s="27"/>
      <c r="X122" s="27"/>
      <c r="Y122" s="34" t="s">
        <v>653</v>
      </c>
      <c r="AP122" s="40"/>
      <c r="AQ122" s="28"/>
      <c r="AR122" s="27"/>
      <c r="AS122" s="27"/>
      <c r="AT122" s="27"/>
      <c r="AU122" s="40"/>
      <c r="AV122" s="28"/>
      <c r="AW122" s="27"/>
      <c r="AX122" s="27"/>
      <c r="AY122" s="27"/>
      <c r="AZ122" s="40"/>
      <c r="BA122" s="27"/>
      <c r="BB122" s="27"/>
      <c r="BC122" s="27"/>
      <c r="BD122" s="27"/>
      <c r="BN122" s="3">
        <v>1</v>
      </c>
      <c r="BT122" s="3">
        <v>1</v>
      </c>
      <c r="CB122" s="3">
        <v>1</v>
      </c>
      <c r="CC122" s="3">
        <v>1</v>
      </c>
      <c r="CE122" s="20" t="s">
        <v>30</v>
      </c>
      <c r="DB122" s="3">
        <v>1</v>
      </c>
      <c r="DC122" s="3">
        <v>1</v>
      </c>
      <c r="DF122" s="3" t="s">
        <v>11</v>
      </c>
      <c r="DG122" s="21">
        <v>1</v>
      </c>
      <c r="DS122" s="3">
        <v>1</v>
      </c>
      <c r="DU122" s="21">
        <v>2</v>
      </c>
      <c r="DX122" s="21">
        <v>1</v>
      </c>
      <c r="EA122" s="3">
        <v>1</v>
      </c>
      <c r="EC122" s="3">
        <v>1</v>
      </c>
      <c r="ED122" s="3" t="s">
        <v>10</v>
      </c>
      <c r="EK122" s="21">
        <v>1</v>
      </c>
    </row>
    <row r="123" spans="2:204">
      <c r="B123" s="3" t="s">
        <v>244</v>
      </c>
      <c r="C123" s="6" t="s">
        <v>0</v>
      </c>
      <c r="D123" s="3" t="s">
        <v>245</v>
      </c>
      <c r="E123" s="4">
        <v>1795</v>
      </c>
      <c r="F123" s="18">
        <v>80</v>
      </c>
      <c r="H123" s="36" t="s">
        <v>1171</v>
      </c>
      <c r="I123" s="44" t="s">
        <v>1277</v>
      </c>
      <c r="J123" s="36" t="s">
        <v>326</v>
      </c>
      <c r="K123" s="27" t="s">
        <v>326</v>
      </c>
      <c r="L123" s="27"/>
      <c r="M123" s="27"/>
      <c r="N123" s="27"/>
      <c r="O123" s="27" t="s">
        <v>528</v>
      </c>
      <c r="P123" s="27" t="s">
        <v>2</v>
      </c>
      <c r="Q123" s="31" t="s">
        <v>665</v>
      </c>
      <c r="R123" s="31"/>
      <c r="S123" s="31"/>
      <c r="T123" s="27" t="s">
        <v>784</v>
      </c>
      <c r="U123" s="27" t="s">
        <v>785</v>
      </c>
      <c r="V123" s="27"/>
      <c r="W123" s="27"/>
      <c r="X123" s="27"/>
      <c r="Y123" s="34" t="s">
        <v>653</v>
      </c>
      <c r="AP123" s="40"/>
      <c r="AQ123" s="28"/>
      <c r="AR123" s="27"/>
      <c r="AS123" s="27"/>
      <c r="AT123" s="27"/>
      <c r="AU123" s="40"/>
      <c r="AV123" s="28"/>
      <c r="AW123" s="27"/>
      <c r="AX123" s="27"/>
      <c r="AY123" s="27"/>
      <c r="AZ123" s="40"/>
      <c r="BA123" s="27"/>
      <c r="BB123" s="27"/>
      <c r="BC123" s="27"/>
      <c r="BD123" s="27"/>
      <c r="BU123" s="21">
        <v>1</v>
      </c>
      <c r="BW123" s="21">
        <v>1</v>
      </c>
      <c r="CB123" s="3">
        <v>1</v>
      </c>
      <c r="CD123" s="3">
        <v>1</v>
      </c>
      <c r="CE123" s="20" t="s">
        <v>3</v>
      </c>
      <c r="CO123" s="3">
        <v>1</v>
      </c>
      <c r="CR123" s="3">
        <v>1</v>
      </c>
      <c r="CS123" s="20" t="s">
        <v>81</v>
      </c>
      <c r="DN123" s="3">
        <v>2</v>
      </c>
      <c r="DO123" s="3">
        <v>1</v>
      </c>
      <c r="DP123" s="3">
        <v>1</v>
      </c>
      <c r="DQ123" s="3" t="s">
        <v>7</v>
      </c>
      <c r="DU123" s="21">
        <v>1</v>
      </c>
      <c r="DY123" s="3">
        <v>1</v>
      </c>
      <c r="DZ123" s="21">
        <v>1</v>
      </c>
      <c r="EG123" s="3">
        <v>1</v>
      </c>
      <c r="EH123" s="3">
        <v>1</v>
      </c>
      <c r="EJ123" s="3" t="s">
        <v>9</v>
      </c>
      <c r="EO123" s="19">
        <v>1</v>
      </c>
      <c r="EQ123" s="3">
        <v>1</v>
      </c>
      <c r="FP123" s="19">
        <v>1</v>
      </c>
      <c r="FQ123" s="21">
        <v>1</v>
      </c>
      <c r="FY123" s="19">
        <v>2</v>
      </c>
      <c r="FZ123" s="23">
        <v>1</v>
      </c>
      <c r="GA123" s="23">
        <v>1</v>
      </c>
      <c r="GE123" s="19">
        <v>1</v>
      </c>
      <c r="GG123" s="3">
        <v>1</v>
      </c>
      <c r="GI123" s="20" t="s">
        <v>117</v>
      </c>
      <c r="GK123" s="21">
        <v>1</v>
      </c>
      <c r="GP123" s="3">
        <v>1</v>
      </c>
      <c r="GU123" s="3">
        <v>1</v>
      </c>
      <c r="GV123" s="20" t="s">
        <v>66</v>
      </c>
    </row>
    <row r="124" spans="2:204">
      <c r="B124" s="3" t="s">
        <v>244</v>
      </c>
      <c r="C124" s="6" t="s">
        <v>0</v>
      </c>
      <c r="D124" s="3" t="s">
        <v>243</v>
      </c>
      <c r="E124" s="4">
        <v>1794</v>
      </c>
      <c r="F124" s="18">
        <v>81</v>
      </c>
      <c r="H124" s="36" t="s">
        <v>1170</v>
      </c>
      <c r="I124" s="44" t="s">
        <v>1268</v>
      </c>
      <c r="J124" s="36" t="s">
        <v>326</v>
      </c>
      <c r="K124" s="27" t="s">
        <v>326</v>
      </c>
      <c r="L124" s="27"/>
      <c r="M124" s="27"/>
      <c r="N124" s="27" t="s">
        <v>622</v>
      </c>
      <c r="O124" s="27" t="s">
        <v>528</v>
      </c>
      <c r="P124" s="27" t="s">
        <v>2</v>
      </c>
      <c r="Q124" s="31" t="s">
        <v>665</v>
      </c>
      <c r="R124" s="31"/>
      <c r="S124" s="31"/>
      <c r="T124" s="27"/>
      <c r="U124" s="27"/>
      <c r="V124" s="27"/>
      <c r="W124" s="27"/>
      <c r="X124" s="27"/>
      <c r="Y124" s="34" t="s">
        <v>660</v>
      </c>
      <c r="AP124" s="40"/>
      <c r="AQ124" s="28"/>
      <c r="AR124" s="27"/>
      <c r="AS124" s="27"/>
      <c r="AT124" s="27"/>
      <c r="AU124" s="40"/>
      <c r="AV124" s="28"/>
      <c r="AW124" s="27"/>
      <c r="AX124" s="27"/>
      <c r="AY124" s="27"/>
      <c r="AZ124" s="40"/>
      <c r="BA124" s="27"/>
      <c r="BB124" s="27"/>
      <c r="BC124" s="27"/>
      <c r="BD124" s="27"/>
      <c r="BW124" s="21">
        <v>1</v>
      </c>
      <c r="CB124" s="3">
        <v>1</v>
      </c>
      <c r="CC124" s="3">
        <v>1</v>
      </c>
      <c r="CE124" s="20" t="s">
        <v>30</v>
      </c>
      <c r="CO124" s="3">
        <v>1</v>
      </c>
      <c r="CP124" s="3">
        <v>1</v>
      </c>
      <c r="CS124" s="20" t="s">
        <v>58</v>
      </c>
      <c r="DG124" s="21">
        <v>1</v>
      </c>
      <c r="DS124" s="3">
        <v>1</v>
      </c>
      <c r="DY124" s="3">
        <v>1</v>
      </c>
      <c r="EG124" s="3">
        <v>1</v>
      </c>
      <c r="EH124" s="3">
        <v>1</v>
      </c>
      <c r="EJ124" s="3" t="s">
        <v>9</v>
      </c>
      <c r="FI124" s="21">
        <v>1</v>
      </c>
      <c r="GD124" s="3">
        <v>1</v>
      </c>
      <c r="GE124" s="19">
        <v>1</v>
      </c>
      <c r="GF124" s="3">
        <v>1</v>
      </c>
      <c r="GI124" s="20" t="s">
        <v>6</v>
      </c>
    </row>
    <row r="125" spans="2:204">
      <c r="B125" s="3" t="s">
        <v>240</v>
      </c>
      <c r="C125" s="6" t="s">
        <v>0</v>
      </c>
      <c r="D125" s="3" t="s">
        <v>242</v>
      </c>
      <c r="E125" s="4">
        <v>1823</v>
      </c>
      <c r="F125" s="18">
        <v>82</v>
      </c>
      <c r="H125" s="37" t="s">
        <v>1173</v>
      </c>
      <c r="I125" s="45" t="s">
        <v>1260</v>
      </c>
      <c r="J125" s="36" t="s">
        <v>623</v>
      </c>
      <c r="K125" s="27" t="s">
        <v>326</v>
      </c>
      <c r="L125" s="27"/>
      <c r="M125" s="27"/>
      <c r="N125" s="27" t="s">
        <v>624</v>
      </c>
      <c r="O125" s="27" t="s">
        <v>528</v>
      </c>
      <c r="P125" s="27" t="s">
        <v>2</v>
      </c>
      <c r="Q125" s="31" t="s">
        <v>786</v>
      </c>
      <c r="R125" s="31"/>
      <c r="S125" s="31"/>
      <c r="T125" s="27" t="s">
        <v>787</v>
      </c>
      <c r="U125" s="27" t="s">
        <v>788</v>
      </c>
      <c r="V125" s="27"/>
      <c r="W125" s="27"/>
      <c r="X125" s="27"/>
      <c r="Y125" s="34" t="s">
        <v>653</v>
      </c>
      <c r="AP125" s="40"/>
      <c r="AQ125" s="28"/>
      <c r="AR125" s="27"/>
      <c r="AS125" s="27"/>
      <c r="AT125" s="27"/>
      <c r="AU125" s="40"/>
      <c r="AV125" s="28"/>
      <c r="AW125" s="27"/>
      <c r="AX125" s="27"/>
      <c r="AY125" s="27"/>
      <c r="AZ125" s="40"/>
      <c r="BA125" s="27"/>
      <c r="BB125" s="27"/>
      <c r="BC125" s="27"/>
      <c r="BD125" s="27"/>
      <c r="BI125" s="19">
        <v>2</v>
      </c>
      <c r="BJ125" s="3">
        <v>1</v>
      </c>
      <c r="BK125" s="3">
        <v>1</v>
      </c>
      <c r="BL125" s="20" t="s">
        <v>7</v>
      </c>
      <c r="DB125" s="3">
        <v>1</v>
      </c>
      <c r="DC125" s="3">
        <v>1</v>
      </c>
      <c r="DF125" s="3" t="s">
        <v>11</v>
      </c>
      <c r="DR125" s="21">
        <v>1</v>
      </c>
      <c r="DS125" s="3">
        <v>1</v>
      </c>
      <c r="DU125" s="21">
        <v>2</v>
      </c>
      <c r="DV125" s="21">
        <v>1</v>
      </c>
      <c r="DX125" s="21">
        <v>2</v>
      </c>
      <c r="EN125" s="3">
        <v>1</v>
      </c>
      <c r="FH125" s="3">
        <v>1</v>
      </c>
      <c r="FR125" s="3">
        <v>1</v>
      </c>
      <c r="FT125" s="3">
        <v>1</v>
      </c>
      <c r="FU125" s="3">
        <v>1</v>
      </c>
      <c r="FW125" s="3" t="s">
        <v>0</v>
      </c>
      <c r="FX125" s="21">
        <v>1</v>
      </c>
      <c r="FY125" s="19">
        <v>2</v>
      </c>
      <c r="FZ125" s="23">
        <v>1</v>
      </c>
      <c r="GA125" s="23">
        <v>1</v>
      </c>
      <c r="GD125" s="22">
        <v>1</v>
      </c>
      <c r="GE125" s="19">
        <v>1</v>
      </c>
      <c r="GF125" s="3">
        <v>1</v>
      </c>
      <c r="GI125" s="20" t="s">
        <v>6</v>
      </c>
      <c r="GN125" s="21">
        <v>1</v>
      </c>
      <c r="GP125" s="3">
        <v>1</v>
      </c>
      <c r="GT125" s="3">
        <v>1</v>
      </c>
      <c r="GV125" s="20" t="s">
        <v>71</v>
      </c>
    </row>
    <row r="126" spans="2:204">
      <c r="B126" s="3" t="s">
        <v>240</v>
      </c>
      <c r="C126" s="6" t="s">
        <v>0</v>
      </c>
      <c r="D126" s="3" t="s">
        <v>241</v>
      </c>
      <c r="E126" s="4">
        <v>1816</v>
      </c>
      <c r="F126" s="18">
        <v>83</v>
      </c>
      <c r="H126" s="36" t="s">
        <v>1172</v>
      </c>
      <c r="I126" s="44" t="s">
        <v>1291</v>
      </c>
      <c r="J126" s="36" t="s">
        <v>625</v>
      </c>
      <c r="K126" s="27" t="s">
        <v>326</v>
      </c>
      <c r="L126" s="27"/>
      <c r="M126" s="27"/>
      <c r="N126" s="27"/>
      <c r="O126" s="27" t="s">
        <v>528</v>
      </c>
      <c r="P126" s="27" t="s">
        <v>2</v>
      </c>
      <c r="Q126" s="31" t="s">
        <v>789</v>
      </c>
      <c r="R126" s="31"/>
      <c r="S126" s="31"/>
      <c r="T126" s="27" t="s">
        <v>790</v>
      </c>
      <c r="U126" s="27"/>
      <c r="V126" s="27"/>
      <c r="W126" s="27"/>
      <c r="X126" s="27"/>
      <c r="Y126" s="34" t="s">
        <v>597</v>
      </c>
      <c r="AP126" s="40"/>
      <c r="AQ126" s="28"/>
      <c r="AR126" s="27"/>
      <c r="AS126" s="27"/>
      <c r="AT126" s="27"/>
      <c r="AU126" s="40"/>
      <c r="AV126" s="28"/>
      <c r="AW126" s="27"/>
      <c r="AX126" s="27"/>
      <c r="AY126" s="27"/>
      <c r="AZ126" s="40"/>
      <c r="BA126" s="27"/>
      <c r="BB126" s="27"/>
      <c r="BC126" s="27"/>
      <c r="BD126" s="27"/>
      <c r="BI126" s="19">
        <v>1</v>
      </c>
      <c r="BK126" s="3">
        <v>1</v>
      </c>
      <c r="BL126" s="20" t="s">
        <v>14</v>
      </c>
      <c r="BM126" s="21">
        <v>1</v>
      </c>
      <c r="BU126" s="21">
        <v>1</v>
      </c>
      <c r="BV126" s="21">
        <v>1</v>
      </c>
      <c r="BW126" s="21">
        <v>1</v>
      </c>
      <c r="BX126" s="23"/>
      <c r="CB126" s="3">
        <v>1</v>
      </c>
      <c r="CC126" s="3">
        <v>1</v>
      </c>
      <c r="CE126" s="20" t="s">
        <v>30</v>
      </c>
      <c r="CK126" s="3">
        <v>1</v>
      </c>
      <c r="CO126" s="3">
        <v>1</v>
      </c>
      <c r="CP126" s="3">
        <v>1</v>
      </c>
      <c r="CS126" s="20" t="s">
        <v>58</v>
      </c>
      <c r="CT126" s="3">
        <v>1</v>
      </c>
      <c r="CW126" s="3">
        <v>1</v>
      </c>
      <c r="CX126" s="3" t="s">
        <v>42</v>
      </c>
      <c r="CZ126" s="3">
        <v>1</v>
      </c>
      <c r="DA126" s="21">
        <v>1</v>
      </c>
      <c r="DG126" s="21">
        <v>1</v>
      </c>
      <c r="DM126" s="21">
        <v>1</v>
      </c>
      <c r="DN126" s="3">
        <v>2</v>
      </c>
      <c r="DO126" s="3">
        <v>1</v>
      </c>
      <c r="DP126" s="3">
        <v>1</v>
      </c>
      <c r="DQ126" s="3" t="s">
        <v>7</v>
      </c>
      <c r="DR126" s="21">
        <v>2</v>
      </c>
      <c r="DU126" s="21">
        <v>1</v>
      </c>
      <c r="DZ126" s="21">
        <v>1</v>
      </c>
      <c r="EG126" s="3">
        <v>1</v>
      </c>
      <c r="EH126" s="3">
        <v>1</v>
      </c>
      <c r="EJ126" s="3" t="s">
        <v>9</v>
      </c>
      <c r="EK126" s="21">
        <v>1</v>
      </c>
      <c r="EL126" s="22">
        <v>1</v>
      </c>
      <c r="EM126" s="21">
        <v>1</v>
      </c>
      <c r="EO126" s="19">
        <v>1</v>
      </c>
      <c r="ER126" s="3">
        <v>1</v>
      </c>
      <c r="FP126" s="19">
        <v>1</v>
      </c>
      <c r="FQ126" s="21">
        <v>1</v>
      </c>
      <c r="FT126" s="3">
        <v>1</v>
      </c>
      <c r="FU126" s="3">
        <v>1</v>
      </c>
      <c r="FW126" s="3" t="s">
        <v>0</v>
      </c>
      <c r="GC126" s="21">
        <v>1</v>
      </c>
      <c r="GD126" s="3">
        <v>1</v>
      </c>
      <c r="GE126" s="19">
        <v>1</v>
      </c>
      <c r="GF126" s="3">
        <v>1</v>
      </c>
      <c r="GI126" s="20" t="s">
        <v>6</v>
      </c>
      <c r="GM126" s="3">
        <v>1</v>
      </c>
      <c r="GN126" s="21">
        <v>1</v>
      </c>
      <c r="GP126" s="23">
        <v>1</v>
      </c>
      <c r="GT126" s="3">
        <v>1</v>
      </c>
      <c r="GV126" s="20" t="s">
        <v>71</v>
      </c>
    </row>
    <row r="127" spans="2:204">
      <c r="B127" s="3" t="s">
        <v>240</v>
      </c>
      <c r="C127" s="6" t="s">
        <v>0</v>
      </c>
      <c r="D127" s="3" t="s">
        <v>239</v>
      </c>
      <c r="E127" s="4">
        <v>1822</v>
      </c>
      <c r="F127" s="18">
        <v>84</v>
      </c>
      <c r="H127" s="36" t="s">
        <v>1126</v>
      </c>
      <c r="I127" s="44"/>
      <c r="J127" s="36" t="s">
        <v>347</v>
      </c>
      <c r="K127" s="27" t="s">
        <v>360</v>
      </c>
      <c r="L127" s="27"/>
      <c r="M127" s="27"/>
      <c r="N127" s="27" t="s">
        <v>626</v>
      </c>
      <c r="O127" s="27" t="s">
        <v>530</v>
      </c>
      <c r="P127" s="27" t="s">
        <v>2</v>
      </c>
      <c r="Q127" s="31" t="s">
        <v>791</v>
      </c>
      <c r="R127" s="31"/>
      <c r="S127" s="31"/>
      <c r="T127" s="27" t="s">
        <v>792</v>
      </c>
      <c r="U127" s="27" t="s">
        <v>793</v>
      </c>
      <c r="V127" s="27"/>
      <c r="W127" s="27"/>
      <c r="X127" s="27"/>
      <c r="Y127" s="34" t="s">
        <v>597</v>
      </c>
      <c r="AP127" s="40"/>
      <c r="AQ127" s="28"/>
      <c r="AR127" s="27"/>
      <c r="AS127" s="27"/>
      <c r="AT127" s="27"/>
      <c r="AU127" s="40"/>
      <c r="AV127" s="28"/>
      <c r="AW127" s="27"/>
      <c r="AX127" s="27"/>
      <c r="AY127" s="27"/>
      <c r="AZ127" s="40"/>
      <c r="BA127" s="27"/>
      <c r="BB127" s="27"/>
      <c r="BC127" s="27"/>
      <c r="BD127" s="27"/>
      <c r="CB127" s="3">
        <v>1</v>
      </c>
      <c r="CD127" s="3">
        <v>1</v>
      </c>
      <c r="CE127" s="20" t="s">
        <v>3</v>
      </c>
      <c r="CZ127" s="3">
        <v>1</v>
      </c>
      <c r="DG127" s="21">
        <v>1</v>
      </c>
      <c r="DN127" s="3">
        <v>1</v>
      </c>
      <c r="DO127" s="3">
        <v>1</v>
      </c>
      <c r="DQ127" s="3" t="s">
        <v>31</v>
      </c>
      <c r="DZ127" s="21">
        <v>1</v>
      </c>
      <c r="EM127" s="21">
        <v>1</v>
      </c>
      <c r="FQ127" s="21">
        <v>1</v>
      </c>
      <c r="GC127" s="21">
        <v>1</v>
      </c>
    </row>
    <row r="128" spans="2:204">
      <c r="B128" s="3" t="s">
        <v>233</v>
      </c>
      <c r="C128" s="6" t="s">
        <v>9</v>
      </c>
      <c r="D128" s="3" t="s">
        <v>238</v>
      </c>
      <c r="E128" s="4">
        <v>1802</v>
      </c>
      <c r="F128" s="18">
        <v>85</v>
      </c>
      <c r="H128" s="36" t="s">
        <v>1176</v>
      </c>
      <c r="I128" s="44" t="s">
        <v>1277</v>
      </c>
      <c r="J128" s="36" t="s">
        <v>326</v>
      </c>
      <c r="K128" s="27" t="s">
        <v>326</v>
      </c>
      <c r="L128" s="27"/>
      <c r="M128" s="27"/>
      <c r="N128" s="27"/>
      <c r="O128" s="27" t="s">
        <v>530</v>
      </c>
      <c r="P128" s="27" t="s">
        <v>2</v>
      </c>
      <c r="Q128" s="31" t="s">
        <v>665</v>
      </c>
      <c r="R128" s="31"/>
      <c r="S128" s="31"/>
      <c r="T128" s="27"/>
      <c r="U128" s="27"/>
      <c r="V128" s="27"/>
      <c r="W128" s="27"/>
      <c r="X128" s="27"/>
      <c r="Y128" s="34" t="s">
        <v>660</v>
      </c>
      <c r="AP128" s="40"/>
      <c r="AQ128" s="28"/>
      <c r="AR128" s="27"/>
      <c r="AS128" s="27"/>
      <c r="AT128" s="27"/>
      <c r="AU128" s="40"/>
      <c r="AV128" s="28"/>
      <c r="AW128" s="27"/>
      <c r="AX128" s="27"/>
      <c r="AY128" s="27"/>
      <c r="AZ128" s="40"/>
      <c r="BA128" s="27"/>
      <c r="BB128" s="27"/>
      <c r="BC128" s="27"/>
      <c r="BD128" s="27"/>
      <c r="BI128" s="19">
        <v>1</v>
      </c>
      <c r="BK128" s="3">
        <v>1</v>
      </c>
      <c r="BL128" s="20" t="s">
        <v>14</v>
      </c>
      <c r="CB128" s="3">
        <v>1</v>
      </c>
      <c r="CC128" s="3">
        <v>1</v>
      </c>
      <c r="CE128" s="20" t="s">
        <v>30</v>
      </c>
      <c r="CO128" s="3">
        <v>1</v>
      </c>
      <c r="CP128" s="3">
        <v>1</v>
      </c>
      <c r="CS128" s="20" t="s">
        <v>58</v>
      </c>
      <c r="CZ128" s="3">
        <v>1</v>
      </c>
      <c r="DA128" s="21">
        <v>1</v>
      </c>
      <c r="DB128" s="3">
        <v>1</v>
      </c>
      <c r="DC128" s="3">
        <v>1</v>
      </c>
      <c r="DF128" s="3" t="s">
        <v>11</v>
      </c>
      <c r="DR128" s="21">
        <v>1</v>
      </c>
      <c r="DX128" s="21">
        <v>1</v>
      </c>
      <c r="EA128" s="3">
        <v>1</v>
      </c>
      <c r="EC128" s="3">
        <v>1</v>
      </c>
      <c r="ED128" s="3" t="s">
        <v>10</v>
      </c>
      <c r="EE128" s="21">
        <v>1</v>
      </c>
      <c r="EG128" s="22">
        <v>1</v>
      </c>
      <c r="EI128" s="3">
        <v>1</v>
      </c>
      <c r="EJ128" s="3" t="s">
        <v>0</v>
      </c>
      <c r="EO128" s="19">
        <v>1</v>
      </c>
      <c r="EX128" s="3">
        <v>1</v>
      </c>
      <c r="FF128" s="21">
        <v>1</v>
      </c>
      <c r="FP128" s="19">
        <v>1</v>
      </c>
      <c r="FR128" s="3">
        <v>1</v>
      </c>
      <c r="FS128" s="21">
        <v>1</v>
      </c>
      <c r="FT128" s="24">
        <v>1</v>
      </c>
      <c r="FU128" s="3">
        <v>1</v>
      </c>
      <c r="FW128" s="3" t="s">
        <v>0</v>
      </c>
      <c r="FY128" s="19">
        <v>1</v>
      </c>
      <c r="GA128" s="23">
        <v>1</v>
      </c>
      <c r="GE128" s="19">
        <v>1</v>
      </c>
      <c r="GF128" s="3">
        <v>1</v>
      </c>
      <c r="GI128" s="20" t="s">
        <v>6</v>
      </c>
      <c r="GK128" s="21">
        <v>1</v>
      </c>
      <c r="GP128" s="3">
        <v>1</v>
      </c>
      <c r="GT128" s="3">
        <v>1</v>
      </c>
      <c r="GV128" s="20" t="s">
        <v>71</v>
      </c>
    </row>
    <row r="129" spans="1:204">
      <c r="B129" s="3" t="s">
        <v>233</v>
      </c>
      <c r="C129" s="6" t="s">
        <v>9</v>
      </c>
      <c r="D129" s="3" t="s">
        <v>237</v>
      </c>
      <c r="E129" s="4">
        <v>1820</v>
      </c>
      <c r="F129" s="18">
        <v>86</v>
      </c>
      <c r="H129" s="36" t="s">
        <v>1177</v>
      </c>
      <c r="I129" s="44" t="s">
        <v>1277</v>
      </c>
      <c r="J129" s="36" t="s">
        <v>558</v>
      </c>
      <c r="K129" s="27" t="s">
        <v>326</v>
      </c>
      <c r="L129" s="27"/>
      <c r="M129" s="27"/>
      <c r="N129" s="27" t="s">
        <v>627</v>
      </c>
      <c r="O129" s="27" t="s">
        <v>528</v>
      </c>
      <c r="P129" s="27" t="s">
        <v>2</v>
      </c>
      <c r="Q129" s="31" t="s">
        <v>665</v>
      </c>
      <c r="R129" s="31"/>
      <c r="S129" s="31"/>
      <c r="T129" s="27" t="s">
        <v>794</v>
      </c>
      <c r="U129" s="27"/>
      <c r="V129" s="27"/>
      <c r="W129" s="27"/>
      <c r="X129" s="27"/>
      <c r="Y129" s="34" t="s">
        <v>597</v>
      </c>
      <c r="AP129" s="40"/>
      <c r="AQ129" s="28"/>
      <c r="AR129" s="27"/>
      <c r="AS129" s="27"/>
      <c r="AT129" s="27"/>
      <c r="AU129" s="40"/>
      <c r="AV129" s="28"/>
      <c r="AW129" s="27"/>
      <c r="AX129" s="27"/>
      <c r="AY129" s="27"/>
      <c r="AZ129" s="40"/>
      <c r="BA129" s="27"/>
      <c r="BB129" s="27"/>
      <c r="BC129" s="27"/>
      <c r="BD129" s="27"/>
      <c r="BI129" s="19">
        <v>2</v>
      </c>
      <c r="BJ129" s="3">
        <v>1</v>
      </c>
      <c r="BK129" s="3">
        <v>1</v>
      </c>
      <c r="BL129" s="20" t="s">
        <v>7</v>
      </c>
      <c r="BP129" s="19">
        <v>1</v>
      </c>
      <c r="BR129" s="23">
        <v>1</v>
      </c>
      <c r="BS129" s="20" t="s">
        <v>212</v>
      </c>
      <c r="BU129" s="21">
        <v>1</v>
      </c>
      <c r="CB129" s="3">
        <v>1</v>
      </c>
      <c r="CC129" s="3">
        <v>1</v>
      </c>
      <c r="CE129" s="20" t="s">
        <v>30</v>
      </c>
      <c r="CK129" s="3">
        <v>1</v>
      </c>
      <c r="CT129" s="3">
        <v>1</v>
      </c>
      <c r="CW129" s="3">
        <v>1</v>
      </c>
      <c r="CX129" s="3" t="s">
        <v>42</v>
      </c>
      <c r="CY129" s="21">
        <v>1</v>
      </c>
      <c r="DA129" s="21">
        <v>1</v>
      </c>
      <c r="DB129" s="3">
        <v>2</v>
      </c>
      <c r="DC129" s="3">
        <v>1</v>
      </c>
      <c r="DD129" s="3">
        <v>1</v>
      </c>
      <c r="DF129" s="3" t="s">
        <v>86</v>
      </c>
      <c r="DG129" s="21">
        <v>1</v>
      </c>
      <c r="DH129" s="21">
        <v>1</v>
      </c>
      <c r="DN129" s="3">
        <v>2</v>
      </c>
      <c r="DO129" s="3">
        <v>1</v>
      </c>
      <c r="DP129" s="3">
        <v>1</v>
      </c>
      <c r="DQ129" s="3" t="s">
        <v>7</v>
      </c>
      <c r="DS129" s="3">
        <v>1</v>
      </c>
      <c r="DZ129" s="21">
        <v>1</v>
      </c>
      <c r="EG129" s="22">
        <v>1</v>
      </c>
      <c r="EI129" s="3">
        <v>1</v>
      </c>
      <c r="EJ129" s="3" t="s">
        <v>0</v>
      </c>
      <c r="EL129" s="3">
        <v>1</v>
      </c>
      <c r="EM129" s="21">
        <v>1</v>
      </c>
      <c r="EZ129" s="21">
        <v>2</v>
      </c>
      <c r="FP129" s="19">
        <v>1</v>
      </c>
      <c r="FT129" s="23">
        <v>1</v>
      </c>
      <c r="FU129" s="3">
        <v>1</v>
      </c>
      <c r="FW129" s="3" t="s">
        <v>0</v>
      </c>
      <c r="GD129" s="3">
        <v>1</v>
      </c>
      <c r="GK129" s="21">
        <v>1</v>
      </c>
      <c r="GL129" s="21">
        <v>1</v>
      </c>
      <c r="GO129" s="21">
        <v>1</v>
      </c>
      <c r="GP129" s="3">
        <v>2</v>
      </c>
      <c r="GR129" s="3">
        <v>1</v>
      </c>
      <c r="GU129" s="3">
        <v>1</v>
      </c>
      <c r="GV129" s="20" t="s">
        <v>227</v>
      </c>
    </row>
    <row r="130" spans="1:204">
      <c r="B130" s="3" t="s">
        <v>233</v>
      </c>
      <c r="C130" s="6" t="s">
        <v>9</v>
      </c>
      <c r="D130" s="3" t="s">
        <v>236</v>
      </c>
      <c r="E130" s="4">
        <v>1798</v>
      </c>
      <c r="F130" s="18">
        <v>87</v>
      </c>
      <c r="H130" s="36" t="s">
        <v>1174</v>
      </c>
      <c r="I130" s="44" t="s">
        <v>1277</v>
      </c>
      <c r="J130" s="36" t="s">
        <v>580</v>
      </c>
      <c r="K130" s="27" t="s">
        <v>326</v>
      </c>
      <c r="L130" s="27"/>
      <c r="M130" s="27"/>
      <c r="N130" s="27" t="s">
        <v>628</v>
      </c>
      <c r="O130" s="27" t="s">
        <v>528</v>
      </c>
      <c r="P130" s="27" t="s">
        <v>2</v>
      </c>
      <c r="Q130" s="31" t="s">
        <v>665</v>
      </c>
      <c r="R130" s="31"/>
      <c r="S130" s="31"/>
      <c r="T130" s="27"/>
      <c r="U130" s="27"/>
      <c r="V130" s="27"/>
      <c r="W130" s="27"/>
      <c r="X130" s="27"/>
      <c r="Y130" s="34" t="s">
        <v>660</v>
      </c>
      <c r="AP130" s="40"/>
      <c r="AQ130" s="28"/>
      <c r="AR130" s="27"/>
      <c r="AS130" s="27"/>
      <c r="AT130" s="27"/>
      <c r="AU130" s="40"/>
      <c r="AV130" s="28"/>
      <c r="AW130" s="27"/>
      <c r="AX130" s="27"/>
      <c r="AY130" s="27"/>
      <c r="AZ130" s="40"/>
      <c r="BA130" s="27"/>
      <c r="BB130" s="27"/>
      <c r="BC130" s="27"/>
      <c r="BD130" s="27"/>
      <c r="BI130" s="19">
        <v>1</v>
      </c>
      <c r="BJ130" s="3">
        <v>1</v>
      </c>
      <c r="BL130" s="20" t="s">
        <v>31</v>
      </c>
      <c r="BN130" s="3">
        <v>1</v>
      </c>
      <c r="BO130" s="19">
        <v>1</v>
      </c>
      <c r="CB130" s="3">
        <v>1</v>
      </c>
      <c r="CC130" s="3">
        <v>1</v>
      </c>
      <c r="CE130" s="20" t="s">
        <v>30</v>
      </c>
      <c r="CF130" s="3">
        <v>1</v>
      </c>
      <c r="CG130" s="3">
        <v>1</v>
      </c>
      <c r="CI130" s="20" t="s">
        <v>13</v>
      </c>
      <c r="DA130" s="21">
        <v>1</v>
      </c>
      <c r="DB130" s="3">
        <v>1</v>
      </c>
      <c r="DD130" s="3">
        <v>1</v>
      </c>
      <c r="DF130" s="3" t="s">
        <v>17</v>
      </c>
      <c r="DG130" s="21">
        <v>1</v>
      </c>
      <c r="DM130" s="21">
        <v>1</v>
      </c>
      <c r="DT130" s="21">
        <v>1</v>
      </c>
      <c r="DW130" s="21">
        <v>1</v>
      </c>
      <c r="DX130" s="21">
        <v>1</v>
      </c>
      <c r="EA130" s="3">
        <v>1</v>
      </c>
      <c r="EC130" s="3">
        <v>1</v>
      </c>
      <c r="ED130" s="3" t="s">
        <v>10</v>
      </c>
      <c r="EO130" s="19">
        <v>1</v>
      </c>
      <c r="ES130" s="3">
        <v>1</v>
      </c>
      <c r="FA130" s="19">
        <v>1</v>
      </c>
      <c r="FP130" s="19">
        <v>1</v>
      </c>
      <c r="FX130" s="21">
        <v>1</v>
      </c>
      <c r="GE130" s="19">
        <v>1</v>
      </c>
      <c r="GH130" s="3">
        <v>1</v>
      </c>
      <c r="GI130" s="20" t="s">
        <v>133</v>
      </c>
      <c r="GJ130" s="3">
        <v>1</v>
      </c>
      <c r="GL130" s="21">
        <v>1</v>
      </c>
      <c r="GP130" s="3">
        <v>1</v>
      </c>
      <c r="GT130" s="3">
        <v>1</v>
      </c>
      <c r="GV130" s="20" t="s">
        <v>71</v>
      </c>
    </row>
    <row r="131" spans="1:204">
      <c r="B131" s="3" t="s">
        <v>233</v>
      </c>
      <c r="C131" s="6" t="s">
        <v>9</v>
      </c>
      <c r="D131" s="3" t="s">
        <v>235</v>
      </c>
      <c r="E131" s="4">
        <v>1806</v>
      </c>
      <c r="F131" s="18">
        <v>88</v>
      </c>
      <c r="H131" s="36" t="s">
        <v>1134</v>
      </c>
      <c r="I131" s="44" t="s">
        <v>1263</v>
      </c>
      <c r="J131" s="36" t="s">
        <v>347</v>
      </c>
      <c r="K131" s="27" t="s">
        <v>346</v>
      </c>
      <c r="L131" s="27"/>
      <c r="M131" s="27"/>
      <c r="N131" s="27" t="s">
        <v>684</v>
      </c>
      <c r="O131" s="27" t="s">
        <v>531</v>
      </c>
      <c r="P131" s="27" t="s">
        <v>2</v>
      </c>
      <c r="Q131" s="31" t="s">
        <v>795</v>
      </c>
      <c r="R131" s="31"/>
      <c r="S131" s="31"/>
      <c r="T131" s="27" t="s">
        <v>796</v>
      </c>
      <c r="U131" s="27" t="s">
        <v>797</v>
      </c>
      <c r="V131" s="27"/>
      <c r="W131" s="27"/>
      <c r="X131" s="27"/>
      <c r="Y131" s="34" t="s">
        <v>597</v>
      </c>
      <c r="AP131" s="40"/>
      <c r="AQ131" s="28"/>
      <c r="AR131" s="27"/>
      <c r="AS131" s="27"/>
      <c r="AT131" s="27"/>
      <c r="AU131" s="40"/>
      <c r="AV131" s="28"/>
      <c r="AW131" s="27"/>
      <c r="AX131" s="27"/>
      <c r="AY131" s="27"/>
      <c r="AZ131" s="40"/>
      <c r="BA131" s="27"/>
      <c r="BB131" s="27"/>
      <c r="BC131" s="27"/>
      <c r="BD131" s="27"/>
      <c r="BI131" s="19">
        <v>1</v>
      </c>
      <c r="BJ131" s="3">
        <v>1</v>
      </c>
      <c r="BL131" s="20" t="s">
        <v>31</v>
      </c>
      <c r="BW131" s="21">
        <v>1</v>
      </c>
      <c r="CB131" s="3">
        <v>1</v>
      </c>
      <c r="CC131" s="3">
        <v>1</v>
      </c>
      <c r="CE131" s="20" t="s">
        <v>30</v>
      </c>
      <c r="CK131" s="3">
        <v>1</v>
      </c>
      <c r="DR131" s="21">
        <v>1</v>
      </c>
      <c r="DS131" s="3">
        <v>1</v>
      </c>
      <c r="EA131" s="3">
        <v>1</v>
      </c>
      <c r="EC131" s="3">
        <v>1</v>
      </c>
      <c r="ED131" s="3" t="s">
        <v>10</v>
      </c>
      <c r="EF131" s="21">
        <v>1</v>
      </c>
      <c r="EM131" s="21">
        <v>1</v>
      </c>
      <c r="EO131" s="19">
        <v>2</v>
      </c>
      <c r="EU131" s="3">
        <v>1</v>
      </c>
      <c r="EX131" s="3">
        <v>1</v>
      </c>
      <c r="FF131" s="21">
        <v>1</v>
      </c>
      <c r="FL131" s="3">
        <v>1</v>
      </c>
      <c r="FM131" s="3">
        <v>1</v>
      </c>
      <c r="FO131" s="3" t="s">
        <v>8</v>
      </c>
      <c r="FY131" s="19">
        <v>1</v>
      </c>
      <c r="FZ131" s="23">
        <v>1</v>
      </c>
      <c r="GD131" s="3">
        <v>1</v>
      </c>
      <c r="GE131" s="19">
        <v>1</v>
      </c>
      <c r="GF131" s="3">
        <v>1</v>
      </c>
      <c r="GI131" s="20" t="s">
        <v>6</v>
      </c>
      <c r="GL131" s="21">
        <v>1</v>
      </c>
      <c r="GP131" s="3">
        <v>2</v>
      </c>
      <c r="GR131" s="3">
        <v>1</v>
      </c>
      <c r="GU131" s="3">
        <v>1</v>
      </c>
      <c r="GV131" s="20" t="s">
        <v>227</v>
      </c>
    </row>
    <row r="132" spans="1:204">
      <c r="B132" s="3" t="s">
        <v>233</v>
      </c>
      <c r="C132" s="6" t="s">
        <v>9</v>
      </c>
      <c r="D132" s="3" t="s">
        <v>234</v>
      </c>
      <c r="E132" s="4">
        <v>1800</v>
      </c>
      <c r="F132" s="18">
        <v>89</v>
      </c>
      <c r="H132" s="36" t="s">
        <v>1175</v>
      </c>
      <c r="I132" s="44" t="s">
        <v>1275</v>
      </c>
      <c r="J132" s="36" t="s">
        <v>579</v>
      </c>
      <c r="K132" s="27" t="s">
        <v>326</v>
      </c>
      <c r="L132" s="27"/>
      <c r="M132" s="27"/>
      <c r="N132" s="27"/>
      <c r="O132" s="27" t="s">
        <v>530</v>
      </c>
      <c r="P132" s="27" t="s">
        <v>2</v>
      </c>
      <c r="Q132" s="31" t="s">
        <v>665</v>
      </c>
      <c r="R132" s="31"/>
      <c r="S132" s="31"/>
      <c r="T132" s="27" t="s">
        <v>798</v>
      </c>
      <c r="U132" s="27"/>
      <c r="V132" s="27"/>
      <c r="W132" s="27"/>
      <c r="X132" s="27"/>
      <c r="Y132" s="34" t="s">
        <v>597</v>
      </c>
      <c r="AP132" s="40"/>
      <c r="AQ132" s="28"/>
      <c r="AR132" s="27"/>
      <c r="AS132" s="27"/>
      <c r="AT132" s="27"/>
      <c r="AU132" s="40"/>
      <c r="AV132" s="28"/>
      <c r="AW132" s="27"/>
      <c r="AX132" s="27"/>
      <c r="AY132" s="27"/>
      <c r="AZ132" s="40"/>
      <c r="BA132" s="27"/>
      <c r="BB132" s="27"/>
      <c r="BC132" s="27"/>
      <c r="BD132" s="27"/>
      <c r="CK132" s="3">
        <v>1</v>
      </c>
      <c r="DY132" s="3">
        <v>1</v>
      </c>
      <c r="EA132" s="3">
        <v>1</v>
      </c>
      <c r="EC132" s="3">
        <v>1</v>
      </c>
      <c r="ED132" s="3" t="s">
        <v>10</v>
      </c>
      <c r="EK132" s="21">
        <v>1</v>
      </c>
      <c r="FF132" s="21">
        <v>1</v>
      </c>
      <c r="FS132" s="21">
        <v>1</v>
      </c>
      <c r="FT132" s="3">
        <v>1</v>
      </c>
      <c r="FV132" s="3">
        <v>1</v>
      </c>
      <c r="FW132" s="3" t="s">
        <v>9</v>
      </c>
      <c r="GE132" s="19">
        <v>2</v>
      </c>
      <c r="GF132" s="3">
        <v>1</v>
      </c>
      <c r="GG132" s="3">
        <v>1</v>
      </c>
      <c r="GI132" s="20" t="s">
        <v>41</v>
      </c>
      <c r="GL132" s="21">
        <v>1</v>
      </c>
    </row>
    <row r="133" spans="1:204">
      <c r="B133" s="3" t="s">
        <v>233</v>
      </c>
      <c r="C133" s="6" t="s">
        <v>9</v>
      </c>
      <c r="D133" s="3" t="s">
        <v>232</v>
      </c>
      <c r="E133" s="4">
        <v>1808</v>
      </c>
      <c r="F133" s="18">
        <v>90</v>
      </c>
      <c r="H133" s="36" t="s">
        <v>1134</v>
      </c>
      <c r="I133" s="44" t="s">
        <v>1263</v>
      </c>
      <c r="J133" s="36" t="s">
        <v>347</v>
      </c>
      <c r="K133" s="27" t="s">
        <v>346</v>
      </c>
      <c r="L133" s="27"/>
      <c r="M133" s="27"/>
      <c r="N133" s="27" t="s">
        <v>629</v>
      </c>
      <c r="O133" s="27" t="s">
        <v>528</v>
      </c>
      <c r="P133" s="27" t="s">
        <v>2</v>
      </c>
      <c r="Q133" s="31" t="s">
        <v>799</v>
      </c>
      <c r="R133" s="31" t="s">
        <v>800</v>
      </c>
      <c r="S133" s="31"/>
      <c r="T133" s="27" t="s">
        <v>801</v>
      </c>
      <c r="U133" s="27"/>
      <c r="V133" s="27"/>
      <c r="W133" s="27"/>
      <c r="X133" s="27"/>
      <c r="Y133" s="34" t="s">
        <v>597</v>
      </c>
      <c r="AP133" s="40"/>
      <c r="AQ133" s="28"/>
      <c r="AR133" s="27"/>
      <c r="AS133" s="27"/>
      <c r="AT133" s="27"/>
      <c r="AU133" s="40"/>
      <c r="AV133" s="28"/>
      <c r="AW133" s="27"/>
      <c r="AX133" s="27"/>
      <c r="AY133" s="27"/>
      <c r="AZ133" s="40"/>
      <c r="BA133" s="27"/>
      <c r="BB133" s="27"/>
      <c r="BC133" s="27"/>
      <c r="BD133" s="27"/>
      <c r="BI133" s="19">
        <v>1</v>
      </c>
      <c r="BK133" s="3">
        <v>1</v>
      </c>
      <c r="BL133" s="20" t="s">
        <v>14</v>
      </c>
      <c r="BN133" s="3">
        <v>1</v>
      </c>
      <c r="BP133" s="19">
        <v>1</v>
      </c>
      <c r="BR133" s="23">
        <v>1</v>
      </c>
      <c r="BS133" s="20" t="s">
        <v>212</v>
      </c>
      <c r="BU133" s="21">
        <v>1</v>
      </c>
      <c r="CB133" s="3">
        <v>1</v>
      </c>
      <c r="CC133" s="3">
        <v>1</v>
      </c>
      <c r="CE133" s="20" t="s">
        <v>30</v>
      </c>
      <c r="CK133" s="3">
        <v>1</v>
      </c>
      <c r="CO133" s="3">
        <v>1</v>
      </c>
      <c r="CP133" s="3">
        <v>1</v>
      </c>
      <c r="CS133" s="20" t="s">
        <v>58</v>
      </c>
      <c r="DA133" s="21">
        <v>1</v>
      </c>
      <c r="DH133" s="21">
        <v>1</v>
      </c>
      <c r="DI133" s="3">
        <v>1</v>
      </c>
      <c r="DJ133" s="3">
        <v>1</v>
      </c>
      <c r="DL133" s="3" t="s">
        <v>24</v>
      </c>
      <c r="DN133" s="3">
        <v>2</v>
      </c>
      <c r="DO133" s="3">
        <v>1</v>
      </c>
      <c r="DP133" s="3">
        <v>1</v>
      </c>
      <c r="DQ133" s="3" t="s">
        <v>7</v>
      </c>
      <c r="DT133" s="21">
        <v>1</v>
      </c>
      <c r="DU133" s="21">
        <v>1</v>
      </c>
      <c r="DY133" s="3">
        <v>1</v>
      </c>
      <c r="EA133" s="26">
        <v>1</v>
      </c>
      <c r="EC133" s="3">
        <v>1</v>
      </c>
      <c r="ED133" s="3" t="s">
        <v>10</v>
      </c>
      <c r="EK133" s="21">
        <v>1</v>
      </c>
      <c r="EM133" s="21">
        <v>1</v>
      </c>
      <c r="EO133" s="19">
        <v>1</v>
      </c>
      <c r="ET133" s="3">
        <v>1</v>
      </c>
      <c r="FE133" s="3">
        <v>1</v>
      </c>
      <c r="FP133" s="19">
        <v>1</v>
      </c>
      <c r="FS133" s="21">
        <v>1</v>
      </c>
      <c r="GD133" s="3">
        <v>1</v>
      </c>
      <c r="GN133" s="21">
        <v>1</v>
      </c>
    </row>
    <row r="134" spans="1:204">
      <c r="B134" s="3" t="s">
        <v>231</v>
      </c>
      <c r="C134" s="6" t="s">
        <v>9</v>
      </c>
      <c r="D134" s="3" t="s">
        <v>230</v>
      </c>
      <c r="E134" s="4">
        <v>1806</v>
      </c>
      <c r="F134" s="18">
        <v>91</v>
      </c>
      <c r="H134" s="36" t="s">
        <v>1169</v>
      </c>
      <c r="I134" s="44" t="s">
        <v>1292</v>
      </c>
      <c r="J134" s="36" t="s">
        <v>630</v>
      </c>
      <c r="K134" s="27" t="s">
        <v>326</v>
      </c>
      <c r="L134" s="27"/>
      <c r="M134" s="27"/>
      <c r="N134" s="27"/>
      <c r="O134" s="27" t="s">
        <v>531</v>
      </c>
      <c r="P134" s="27" t="s">
        <v>2</v>
      </c>
      <c r="Q134" s="31" t="s">
        <v>802</v>
      </c>
      <c r="R134" s="31"/>
      <c r="S134" s="31"/>
      <c r="T134" s="27" t="s">
        <v>803</v>
      </c>
      <c r="U134" s="27"/>
      <c r="V134" s="27"/>
      <c r="W134" s="27"/>
      <c r="X134" s="27"/>
      <c r="Y134" s="34" t="s">
        <v>597</v>
      </c>
      <c r="AP134" s="40"/>
      <c r="AQ134" s="28"/>
      <c r="AR134" s="27"/>
      <c r="AS134" s="27"/>
      <c r="AT134" s="27"/>
      <c r="AU134" s="40"/>
      <c r="AV134" s="28"/>
      <c r="AW134" s="27"/>
      <c r="AX134" s="27"/>
      <c r="AY134" s="27"/>
      <c r="AZ134" s="40"/>
      <c r="BA134" s="27"/>
      <c r="BB134" s="27"/>
      <c r="BC134" s="27"/>
      <c r="BD134" s="27"/>
      <c r="BI134" s="19">
        <v>2</v>
      </c>
      <c r="BJ134" s="3">
        <v>1</v>
      </c>
      <c r="BK134" s="3">
        <v>1</v>
      </c>
      <c r="BL134" s="20" t="s">
        <v>7</v>
      </c>
      <c r="BN134" s="22">
        <v>1</v>
      </c>
      <c r="BO134" s="19">
        <v>1</v>
      </c>
      <c r="CJ134" s="21">
        <v>1</v>
      </c>
      <c r="DH134" s="21">
        <v>1</v>
      </c>
      <c r="DS134" s="3">
        <v>1</v>
      </c>
      <c r="EE134" s="21">
        <v>1</v>
      </c>
      <c r="FF134" s="21">
        <v>1</v>
      </c>
      <c r="FL134" s="3">
        <v>1</v>
      </c>
      <c r="FN134" s="3">
        <v>1</v>
      </c>
      <c r="FO134" s="3" t="s">
        <v>38</v>
      </c>
      <c r="FP134" s="19">
        <v>1</v>
      </c>
      <c r="GE134" s="19">
        <v>1</v>
      </c>
      <c r="GG134" s="3">
        <v>1</v>
      </c>
      <c r="GI134" s="20" t="s">
        <v>117</v>
      </c>
      <c r="GK134" s="21">
        <v>1</v>
      </c>
    </row>
    <row r="135" spans="1:204">
      <c r="A135" s="3" t="s">
        <v>229</v>
      </c>
      <c r="B135" s="3" t="s">
        <v>1</v>
      </c>
      <c r="C135" s="6" t="s">
        <v>0</v>
      </c>
      <c r="D135" s="3" t="s">
        <v>228</v>
      </c>
      <c r="E135" s="5">
        <v>1785</v>
      </c>
      <c r="F135" s="18">
        <v>92</v>
      </c>
      <c r="H135" s="36" t="s">
        <v>1178</v>
      </c>
      <c r="I135" s="44" t="s">
        <v>1263</v>
      </c>
      <c r="J135" s="36" t="s">
        <v>347</v>
      </c>
      <c r="K135" s="27" t="s">
        <v>346</v>
      </c>
      <c r="L135" s="27"/>
      <c r="M135" s="27"/>
      <c r="N135" s="27" t="s">
        <v>685</v>
      </c>
      <c r="O135" s="27" t="s">
        <v>528</v>
      </c>
      <c r="P135" s="27" t="s">
        <v>2</v>
      </c>
      <c r="Q135" s="31" t="s">
        <v>804</v>
      </c>
      <c r="R135" s="31" t="s">
        <v>805</v>
      </c>
      <c r="S135" s="31" t="s">
        <v>806</v>
      </c>
      <c r="T135" s="27" t="s">
        <v>807</v>
      </c>
      <c r="U135" s="27"/>
      <c r="V135" s="27"/>
      <c r="W135" s="27"/>
      <c r="X135" s="27"/>
      <c r="Y135" s="34" t="s">
        <v>597</v>
      </c>
      <c r="AP135" s="40"/>
      <c r="AQ135" s="28"/>
      <c r="AR135" s="27"/>
      <c r="AS135" s="27"/>
      <c r="AT135" s="27"/>
      <c r="AU135" s="40"/>
      <c r="AV135" s="28"/>
      <c r="AW135" s="27"/>
      <c r="AX135" s="27"/>
      <c r="AY135" s="27"/>
      <c r="AZ135" s="40"/>
      <c r="BA135" s="27"/>
      <c r="BB135" s="27"/>
      <c r="BC135" s="27"/>
      <c r="BD135" s="27"/>
      <c r="BX135" s="3">
        <v>1</v>
      </c>
      <c r="BZ135" s="3">
        <v>1</v>
      </c>
      <c r="CA135" s="20" t="s">
        <v>20</v>
      </c>
      <c r="CB135" s="3">
        <v>1</v>
      </c>
      <c r="CD135" s="3">
        <v>1</v>
      </c>
      <c r="CE135" s="20" t="s">
        <v>3</v>
      </c>
      <c r="CF135" s="3">
        <v>1</v>
      </c>
      <c r="CH135" s="3">
        <v>1</v>
      </c>
      <c r="CI135" s="20" t="s">
        <v>90</v>
      </c>
      <c r="CK135" s="3">
        <v>1</v>
      </c>
      <c r="DB135" s="3">
        <v>1</v>
      </c>
      <c r="DC135" s="3">
        <v>1</v>
      </c>
      <c r="DF135" s="3" t="s">
        <v>11</v>
      </c>
      <c r="DG135" s="21">
        <v>1</v>
      </c>
      <c r="DM135" s="21">
        <v>1</v>
      </c>
      <c r="DN135" s="3">
        <v>1</v>
      </c>
      <c r="DO135" s="3">
        <v>1</v>
      </c>
      <c r="DQ135" s="3" t="s">
        <v>31</v>
      </c>
      <c r="DY135" s="3">
        <v>1</v>
      </c>
      <c r="DZ135" s="21">
        <v>1</v>
      </c>
      <c r="EA135" s="3">
        <v>1</v>
      </c>
      <c r="EC135" s="3">
        <v>1</v>
      </c>
      <c r="ED135" s="3" t="s">
        <v>10</v>
      </c>
      <c r="EG135" s="3">
        <v>1</v>
      </c>
      <c r="EH135" s="3">
        <v>1</v>
      </c>
      <c r="EJ135" s="3" t="s">
        <v>9</v>
      </c>
      <c r="EK135" s="21">
        <v>1</v>
      </c>
      <c r="EM135" s="21">
        <v>1</v>
      </c>
      <c r="FE135" s="3">
        <v>1</v>
      </c>
      <c r="FJ135" s="21">
        <v>1</v>
      </c>
      <c r="FQ135" s="21">
        <v>1</v>
      </c>
      <c r="FX135" s="21">
        <v>1</v>
      </c>
      <c r="GE135" s="19">
        <v>1</v>
      </c>
      <c r="GF135" s="3">
        <v>1</v>
      </c>
      <c r="GI135" s="20" t="s">
        <v>6</v>
      </c>
      <c r="GP135" s="23">
        <v>2</v>
      </c>
      <c r="GR135" s="3">
        <v>1</v>
      </c>
      <c r="GU135" s="3">
        <v>1</v>
      </c>
      <c r="GV135" s="20" t="s">
        <v>227</v>
      </c>
    </row>
    <row r="136" spans="1:204">
      <c r="A136" s="3" t="s">
        <v>226</v>
      </c>
      <c r="B136" s="3" t="s">
        <v>225</v>
      </c>
      <c r="C136" s="1" t="s">
        <v>64</v>
      </c>
      <c r="D136" s="3" t="s">
        <v>224</v>
      </c>
      <c r="E136" s="5">
        <v>1800</v>
      </c>
      <c r="F136" s="18">
        <v>93</v>
      </c>
      <c r="H136" s="36" t="s">
        <v>1132</v>
      </c>
      <c r="I136" s="44" t="s">
        <v>1262</v>
      </c>
      <c r="J136" s="36" t="s">
        <v>326</v>
      </c>
      <c r="K136" s="27" t="s">
        <v>326</v>
      </c>
      <c r="L136" s="27"/>
      <c r="M136" s="27"/>
      <c r="N136" s="27"/>
      <c r="O136" s="27" t="s">
        <v>533</v>
      </c>
      <c r="P136" s="27" t="s">
        <v>35</v>
      </c>
      <c r="Q136" s="31" t="s">
        <v>665</v>
      </c>
      <c r="R136" s="31"/>
      <c r="S136" s="31"/>
      <c r="T136" s="27"/>
      <c r="U136" s="27"/>
      <c r="V136" s="27"/>
      <c r="W136" s="27"/>
      <c r="X136" s="27"/>
      <c r="Y136" s="34" t="s">
        <v>660</v>
      </c>
      <c r="AP136" s="40"/>
      <c r="AQ136" s="28"/>
      <c r="AR136" s="27"/>
      <c r="AS136" s="27"/>
      <c r="AT136" s="27"/>
      <c r="AU136" s="40"/>
      <c r="AV136" s="28"/>
      <c r="AW136" s="27"/>
      <c r="AX136" s="27"/>
      <c r="AY136" s="27"/>
      <c r="AZ136" s="40"/>
      <c r="BA136" s="27"/>
      <c r="BB136" s="27"/>
      <c r="BC136" s="27"/>
      <c r="BD136" s="27"/>
      <c r="BI136" s="19">
        <v>1</v>
      </c>
      <c r="BK136" s="3">
        <v>1</v>
      </c>
      <c r="BL136" s="20" t="s">
        <v>14</v>
      </c>
      <c r="CB136" s="3">
        <v>1</v>
      </c>
      <c r="CC136" s="3">
        <v>1</v>
      </c>
      <c r="CE136" s="20" t="s">
        <v>30</v>
      </c>
      <c r="CJ136" s="21">
        <v>1</v>
      </c>
      <c r="DV136" s="21">
        <v>1</v>
      </c>
      <c r="EO136" s="19">
        <v>1</v>
      </c>
      <c r="EU136" s="3">
        <v>1</v>
      </c>
      <c r="EZ136" s="21">
        <v>1</v>
      </c>
      <c r="FK136" s="21">
        <v>1</v>
      </c>
      <c r="FL136" s="3">
        <v>1</v>
      </c>
      <c r="FN136" s="3">
        <v>1</v>
      </c>
      <c r="FO136" s="3" t="s">
        <v>38</v>
      </c>
      <c r="GM136" s="3">
        <v>1</v>
      </c>
    </row>
    <row r="137" spans="1:204">
      <c r="B137" s="3" t="s">
        <v>223</v>
      </c>
      <c r="C137" s="6" t="s">
        <v>9</v>
      </c>
      <c r="D137" s="3" t="s">
        <v>222</v>
      </c>
      <c r="E137" s="4">
        <v>1797</v>
      </c>
      <c r="F137" s="18">
        <v>94</v>
      </c>
      <c r="H137" s="36" t="s">
        <v>1179</v>
      </c>
      <c r="I137" s="44" t="s">
        <v>1268</v>
      </c>
      <c r="J137" s="36" t="s">
        <v>326</v>
      </c>
      <c r="K137" s="27" t="s">
        <v>326</v>
      </c>
      <c r="L137" s="27"/>
      <c r="M137" s="27"/>
      <c r="N137" s="27" t="s">
        <v>349</v>
      </c>
      <c r="O137" s="27" t="s">
        <v>528</v>
      </c>
      <c r="P137" s="27" t="s">
        <v>2</v>
      </c>
      <c r="Q137" s="31" t="s">
        <v>665</v>
      </c>
      <c r="R137" s="31"/>
      <c r="S137" s="31"/>
      <c r="T137" s="27" t="s">
        <v>808</v>
      </c>
      <c r="U137" s="27"/>
      <c r="V137" s="27"/>
      <c r="W137" s="27"/>
      <c r="X137" s="27"/>
      <c r="Y137" s="34" t="s">
        <v>597</v>
      </c>
      <c r="AP137" s="40"/>
      <c r="AQ137" s="28"/>
      <c r="AR137" s="27"/>
      <c r="AS137" s="27"/>
      <c r="AT137" s="27"/>
      <c r="AU137" s="40"/>
      <c r="AV137" s="28"/>
      <c r="AW137" s="27"/>
      <c r="AX137" s="27"/>
      <c r="AY137" s="27"/>
      <c r="AZ137" s="40"/>
      <c r="BA137" s="27"/>
      <c r="BB137" s="27"/>
      <c r="BC137" s="27"/>
      <c r="BD137" s="27"/>
      <c r="BU137" s="21">
        <v>1</v>
      </c>
      <c r="BX137" s="3">
        <v>1</v>
      </c>
      <c r="BZ137" s="3">
        <v>1</v>
      </c>
      <c r="CA137" s="20" t="s">
        <v>20</v>
      </c>
      <c r="CT137" s="3">
        <v>1</v>
      </c>
      <c r="CW137" s="3">
        <v>1</v>
      </c>
      <c r="CX137" s="3" t="s">
        <v>42</v>
      </c>
      <c r="DR137" s="21">
        <v>1</v>
      </c>
      <c r="DS137" s="3">
        <v>1</v>
      </c>
      <c r="DZ137" s="21">
        <v>1</v>
      </c>
      <c r="EM137" s="21">
        <v>1</v>
      </c>
      <c r="GD137" s="3">
        <v>1</v>
      </c>
    </row>
    <row r="138" spans="1:204">
      <c r="B138" s="3" t="s">
        <v>221</v>
      </c>
      <c r="C138" s="6" t="s">
        <v>9</v>
      </c>
      <c r="D138" s="3" t="s">
        <v>220</v>
      </c>
      <c r="E138" s="4">
        <v>1762</v>
      </c>
      <c r="F138" s="18">
        <v>95</v>
      </c>
      <c r="H138" s="36" t="s">
        <v>1180</v>
      </c>
      <c r="I138" s="44" t="s">
        <v>1263</v>
      </c>
      <c r="J138" s="36" t="s">
        <v>347</v>
      </c>
      <c r="K138" s="27" t="s">
        <v>367</v>
      </c>
      <c r="L138" s="27"/>
      <c r="M138" s="27"/>
      <c r="N138" s="29" t="s">
        <v>686</v>
      </c>
      <c r="O138" s="27" t="s">
        <v>530</v>
      </c>
      <c r="P138" s="27" t="s">
        <v>2</v>
      </c>
      <c r="Q138" s="31" t="s">
        <v>809</v>
      </c>
      <c r="R138" s="31"/>
      <c r="S138" s="31"/>
      <c r="T138" s="27" t="s">
        <v>810</v>
      </c>
      <c r="U138" s="27"/>
      <c r="V138" s="27"/>
      <c r="W138" s="27"/>
      <c r="X138" s="27"/>
      <c r="Y138" s="34" t="s">
        <v>653</v>
      </c>
      <c r="AP138" s="40"/>
      <c r="AQ138" s="28"/>
      <c r="AR138" s="27"/>
      <c r="AS138" s="27"/>
      <c r="AT138" s="27"/>
      <c r="AU138" s="40"/>
      <c r="AV138" s="28"/>
      <c r="AW138" s="27"/>
      <c r="AX138" s="27"/>
      <c r="AY138" s="27"/>
      <c r="AZ138" s="40"/>
      <c r="BA138" s="27"/>
      <c r="BB138" s="27"/>
      <c r="BC138" s="27"/>
      <c r="BD138" s="27"/>
      <c r="BI138" s="19">
        <v>1</v>
      </c>
      <c r="BJ138" s="3">
        <v>1</v>
      </c>
      <c r="BL138" s="20" t="s">
        <v>31</v>
      </c>
      <c r="BV138" s="21">
        <v>1</v>
      </c>
      <c r="BW138" s="21">
        <v>1</v>
      </c>
      <c r="BX138" s="3">
        <v>2</v>
      </c>
      <c r="BY138" s="3">
        <v>1</v>
      </c>
      <c r="BZ138" s="3">
        <v>1</v>
      </c>
      <c r="CA138" s="20" t="s">
        <v>7</v>
      </c>
      <c r="CB138" s="22">
        <v>1</v>
      </c>
      <c r="CC138" s="3">
        <v>1</v>
      </c>
      <c r="CE138" s="20" t="s">
        <v>30</v>
      </c>
      <c r="CK138" s="3">
        <v>1</v>
      </c>
      <c r="DB138" s="3">
        <v>1</v>
      </c>
      <c r="DC138" s="3">
        <v>1</v>
      </c>
      <c r="DF138" s="3" t="s">
        <v>11</v>
      </c>
      <c r="DH138" s="21">
        <v>1</v>
      </c>
      <c r="DN138" s="3">
        <v>1</v>
      </c>
      <c r="DO138" s="3">
        <v>1</v>
      </c>
      <c r="DQ138" s="3" t="s">
        <v>31</v>
      </c>
      <c r="DS138" s="3">
        <v>1</v>
      </c>
      <c r="DW138" s="21">
        <v>1</v>
      </c>
      <c r="DY138" s="3">
        <v>1</v>
      </c>
      <c r="DZ138" s="21">
        <v>1</v>
      </c>
      <c r="EO138" s="19">
        <v>1</v>
      </c>
      <c r="EU138" s="3">
        <v>1</v>
      </c>
      <c r="EZ138" s="21">
        <v>2</v>
      </c>
      <c r="FG138" s="21">
        <v>1</v>
      </c>
      <c r="FL138" s="3">
        <v>1</v>
      </c>
      <c r="FN138" s="3">
        <v>1</v>
      </c>
      <c r="FO138" s="3" t="s">
        <v>38</v>
      </c>
      <c r="FT138" s="3">
        <v>1</v>
      </c>
      <c r="FU138" s="3">
        <v>1</v>
      </c>
      <c r="FW138" s="3" t="s">
        <v>0</v>
      </c>
      <c r="FX138" s="21">
        <v>1</v>
      </c>
      <c r="GD138" s="22">
        <v>1</v>
      </c>
      <c r="GE138" s="19">
        <v>1</v>
      </c>
      <c r="GF138" s="3">
        <v>1</v>
      </c>
      <c r="GI138" s="20" t="s">
        <v>6</v>
      </c>
      <c r="GK138" s="21">
        <v>1</v>
      </c>
      <c r="GP138" s="3">
        <v>1</v>
      </c>
      <c r="GU138" s="3">
        <v>1</v>
      </c>
      <c r="GV138" s="20" t="s">
        <v>66</v>
      </c>
    </row>
    <row r="139" spans="1:204">
      <c r="B139" s="3" t="s">
        <v>209</v>
      </c>
      <c r="C139" s="6" t="s">
        <v>9</v>
      </c>
      <c r="D139" s="3" t="s">
        <v>219</v>
      </c>
      <c r="E139" s="4">
        <v>1805</v>
      </c>
      <c r="F139" s="18">
        <v>96</v>
      </c>
      <c r="H139" s="36" t="s">
        <v>1182</v>
      </c>
      <c r="I139" s="44" t="s">
        <v>1259</v>
      </c>
      <c r="J139" s="36" t="s">
        <v>558</v>
      </c>
      <c r="K139" s="27" t="s">
        <v>326</v>
      </c>
      <c r="L139" s="27"/>
      <c r="M139" s="27"/>
      <c r="N139" s="27" t="s">
        <v>632</v>
      </c>
      <c r="O139" s="27" t="s">
        <v>529</v>
      </c>
      <c r="P139" s="27" t="s">
        <v>2</v>
      </c>
      <c r="Q139" s="31" t="s">
        <v>811</v>
      </c>
      <c r="R139" s="31"/>
      <c r="S139" s="31"/>
      <c r="T139" s="27" t="s">
        <v>812</v>
      </c>
      <c r="U139" s="27"/>
      <c r="V139" s="27"/>
      <c r="W139" s="27"/>
      <c r="X139" s="27"/>
      <c r="Y139" s="34" t="s">
        <v>597</v>
      </c>
      <c r="AP139" s="40"/>
      <c r="AQ139" s="28"/>
      <c r="AR139" s="27"/>
      <c r="AS139" s="27"/>
      <c r="AT139" s="27"/>
      <c r="AU139" s="40"/>
      <c r="AV139" s="28"/>
      <c r="AW139" s="27"/>
      <c r="AX139" s="27"/>
      <c r="AY139" s="27"/>
      <c r="AZ139" s="40"/>
      <c r="BA139" s="27"/>
      <c r="BB139" s="27"/>
      <c r="BC139" s="27"/>
      <c r="BD139" s="27"/>
      <c r="BN139" s="3">
        <v>1</v>
      </c>
      <c r="BO139" s="19">
        <v>1</v>
      </c>
      <c r="BX139" s="3">
        <v>1</v>
      </c>
      <c r="BY139" s="3">
        <v>1</v>
      </c>
      <c r="DM139" s="21">
        <v>1</v>
      </c>
      <c r="DZ139" s="21">
        <v>1</v>
      </c>
      <c r="EL139" s="3">
        <v>1</v>
      </c>
      <c r="FQ139" s="21">
        <v>1</v>
      </c>
      <c r="GJ139" s="3">
        <v>1</v>
      </c>
    </row>
    <row r="140" spans="1:204">
      <c r="B140" s="3" t="s">
        <v>209</v>
      </c>
      <c r="C140" s="6" t="s">
        <v>9</v>
      </c>
      <c r="D140" s="3" t="s">
        <v>218</v>
      </c>
      <c r="E140" s="4">
        <v>1806</v>
      </c>
      <c r="F140" s="18">
        <v>97</v>
      </c>
      <c r="H140" s="36" t="s">
        <v>1126</v>
      </c>
      <c r="I140" s="44"/>
      <c r="J140" s="36" t="s">
        <v>326</v>
      </c>
      <c r="K140" s="27" t="s">
        <v>326</v>
      </c>
      <c r="L140" s="27"/>
      <c r="M140" s="27"/>
      <c r="N140" s="27" t="s">
        <v>633</v>
      </c>
      <c r="O140" s="27" t="s">
        <v>531</v>
      </c>
      <c r="P140" s="27" t="s">
        <v>2</v>
      </c>
      <c r="Q140" s="31" t="s">
        <v>813</v>
      </c>
      <c r="R140" s="31"/>
      <c r="S140" s="31"/>
      <c r="T140" s="27" t="s">
        <v>814</v>
      </c>
      <c r="U140" s="27" t="s">
        <v>815</v>
      </c>
      <c r="V140" s="27" t="s">
        <v>816</v>
      </c>
      <c r="W140" s="27"/>
      <c r="X140" s="27"/>
      <c r="Y140" s="34" t="s">
        <v>597</v>
      </c>
      <c r="AP140" s="40"/>
      <c r="AQ140" s="28"/>
      <c r="AR140" s="27"/>
      <c r="AS140" s="27"/>
      <c r="AT140" s="27"/>
      <c r="AU140" s="40"/>
      <c r="AV140" s="28"/>
      <c r="AW140" s="27"/>
      <c r="AX140" s="27"/>
      <c r="AY140" s="27"/>
      <c r="AZ140" s="40"/>
      <c r="BA140" s="27"/>
      <c r="BB140" s="27"/>
      <c r="BC140" s="27"/>
      <c r="BD140" s="27"/>
      <c r="BE140" s="37">
        <v>2</v>
      </c>
      <c r="BF140" s="3">
        <v>1</v>
      </c>
      <c r="BG140" s="3">
        <v>1</v>
      </c>
      <c r="BH140" s="3" t="s">
        <v>7</v>
      </c>
      <c r="BI140" s="19">
        <v>1</v>
      </c>
      <c r="BJ140" s="22">
        <v>1</v>
      </c>
      <c r="BL140" s="20" t="s">
        <v>31</v>
      </c>
      <c r="BN140" s="3">
        <v>1</v>
      </c>
      <c r="BV140" s="21">
        <v>1</v>
      </c>
      <c r="BX140" s="3">
        <v>2</v>
      </c>
      <c r="BY140" s="3">
        <v>1</v>
      </c>
      <c r="BZ140" s="3">
        <v>1</v>
      </c>
      <c r="CA140" s="20" t="s">
        <v>7</v>
      </c>
      <c r="CB140" s="22">
        <v>1</v>
      </c>
      <c r="CC140" s="3">
        <v>1</v>
      </c>
      <c r="CE140" s="20" t="s">
        <v>30</v>
      </c>
      <c r="CF140" s="3">
        <v>3</v>
      </c>
      <c r="CG140" s="3">
        <v>1</v>
      </c>
      <c r="CH140" s="3">
        <v>1</v>
      </c>
      <c r="CI140" s="20" t="s">
        <v>7</v>
      </c>
      <c r="CJ140" s="21">
        <v>1</v>
      </c>
      <c r="CY140" s="21">
        <v>1</v>
      </c>
      <c r="CZ140" s="3">
        <v>1</v>
      </c>
      <c r="DB140" s="3">
        <v>1</v>
      </c>
      <c r="DC140" s="3">
        <v>1</v>
      </c>
      <c r="DF140" s="3" t="s">
        <v>11</v>
      </c>
      <c r="DH140" s="21">
        <v>1</v>
      </c>
      <c r="DN140" s="3">
        <v>1</v>
      </c>
      <c r="DP140" s="3">
        <v>1</v>
      </c>
      <c r="DQ140" s="3" t="s">
        <v>14</v>
      </c>
      <c r="DR140" s="21">
        <v>2</v>
      </c>
      <c r="DS140" s="3">
        <v>1</v>
      </c>
      <c r="DW140" s="21">
        <v>1</v>
      </c>
      <c r="DZ140" s="21">
        <v>1</v>
      </c>
      <c r="EG140" s="3">
        <v>1</v>
      </c>
      <c r="EH140" s="3">
        <v>1</v>
      </c>
      <c r="EJ140" s="3" t="s">
        <v>9</v>
      </c>
      <c r="EK140" s="21">
        <v>1</v>
      </c>
      <c r="EO140" s="19">
        <v>1</v>
      </c>
      <c r="EV140" s="3">
        <v>1</v>
      </c>
      <c r="EZ140" s="21">
        <v>1</v>
      </c>
      <c r="FD140" s="21">
        <v>1</v>
      </c>
      <c r="FE140" s="3">
        <v>1</v>
      </c>
      <c r="FP140" s="19">
        <v>1</v>
      </c>
      <c r="FQ140" s="21">
        <v>1</v>
      </c>
      <c r="GC140" s="21">
        <v>1</v>
      </c>
      <c r="GD140" s="3">
        <v>1</v>
      </c>
      <c r="GJ140" s="3">
        <v>1</v>
      </c>
      <c r="GM140" s="3">
        <v>1</v>
      </c>
      <c r="GO140" s="21">
        <v>1</v>
      </c>
      <c r="GP140" s="3">
        <v>1</v>
      </c>
      <c r="GU140" s="3">
        <v>1</v>
      </c>
      <c r="GV140" s="20" t="s">
        <v>66</v>
      </c>
    </row>
    <row r="141" spans="1:204">
      <c r="B141" s="3" t="s">
        <v>209</v>
      </c>
      <c r="C141" s="6" t="s">
        <v>9</v>
      </c>
      <c r="D141" s="3" t="s">
        <v>217</v>
      </c>
      <c r="E141" s="4">
        <v>1827</v>
      </c>
      <c r="F141" s="18">
        <v>98</v>
      </c>
      <c r="H141" s="36" t="s">
        <v>1126</v>
      </c>
      <c r="I141" s="44"/>
      <c r="J141" s="36" t="s">
        <v>634</v>
      </c>
      <c r="K141" s="27" t="s">
        <v>326</v>
      </c>
      <c r="L141" s="27"/>
      <c r="M141" s="27"/>
      <c r="N141" s="29" t="s">
        <v>631</v>
      </c>
      <c r="O141" s="27" t="s">
        <v>541</v>
      </c>
      <c r="P141" s="27" t="s">
        <v>35</v>
      </c>
      <c r="Q141" s="31" t="s">
        <v>817</v>
      </c>
      <c r="R141" s="31"/>
      <c r="S141" s="31"/>
      <c r="T141" s="27" t="s">
        <v>818</v>
      </c>
      <c r="U141" s="27"/>
      <c r="V141" s="27"/>
      <c r="W141" s="27"/>
      <c r="X141" s="27"/>
      <c r="Y141" s="34" t="s">
        <v>653</v>
      </c>
      <c r="AP141" s="40"/>
      <c r="AQ141" s="28"/>
      <c r="AR141" s="27"/>
      <c r="AS141" s="27"/>
      <c r="AT141" s="27"/>
      <c r="AU141" s="40"/>
      <c r="AV141" s="28"/>
      <c r="AW141" s="27"/>
      <c r="AX141" s="27"/>
      <c r="AY141" s="27"/>
      <c r="AZ141" s="40"/>
      <c r="BA141" s="27"/>
      <c r="BB141" s="27"/>
      <c r="BC141" s="27"/>
      <c r="BD141" s="27"/>
      <c r="BT141" s="3">
        <v>1</v>
      </c>
      <c r="BV141" s="21">
        <v>1</v>
      </c>
      <c r="CB141" s="3">
        <v>1</v>
      </c>
      <c r="CC141" s="3">
        <v>1</v>
      </c>
      <c r="CE141" s="20" t="s">
        <v>30</v>
      </c>
      <c r="EK141" s="21">
        <v>1</v>
      </c>
      <c r="EO141" s="19">
        <v>1</v>
      </c>
      <c r="ER141" s="3">
        <v>1</v>
      </c>
      <c r="FL141" s="3">
        <v>1</v>
      </c>
      <c r="FM141" s="3">
        <v>1</v>
      </c>
      <c r="FO141" s="3" t="s">
        <v>8</v>
      </c>
      <c r="FR141" s="3">
        <v>1</v>
      </c>
      <c r="FX141" s="21">
        <v>1</v>
      </c>
      <c r="GD141" s="3">
        <v>1</v>
      </c>
      <c r="GE141" s="19">
        <v>1</v>
      </c>
      <c r="GF141" s="3">
        <v>1</v>
      </c>
      <c r="GI141" s="20" t="s">
        <v>6</v>
      </c>
    </row>
    <row r="142" spans="1:204">
      <c r="B142" s="3" t="s">
        <v>209</v>
      </c>
      <c r="C142" s="6" t="s">
        <v>9</v>
      </c>
      <c r="D142" s="3" t="s">
        <v>216</v>
      </c>
      <c r="E142" s="4">
        <v>1796</v>
      </c>
      <c r="F142" s="18">
        <v>99</v>
      </c>
      <c r="H142" s="36" t="s">
        <v>1181</v>
      </c>
      <c r="I142" s="44" t="s">
        <v>1261</v>
      </c>
      <c r="J142" s="36" t="s">
        <v>568</v>
      </c>
      <c r="K142" s="27" t="s">
        <v>326</v>
      </c>
      <c r="L142" s="27"/>
      <c r="M142" s="27"/>
      <c r="N142" s="27" t="s">
        <v>635</v>
      </c>
      <c r="O142" s="27" t="s">
        <v>528</v>
      </c>
      <c r="P142" s="27" t="s">
        <v>2</v>
      </c>
      <c r="Q142" s="31" t="s">
        <v>819</v>
      </c>
      <c r="R142" s="31" t="s">
        <v>820</v>
      </c>
      <c r="S142" s="31"/>
      <c r="T142" s="27" t="s">
        <v>821</v>
      </c>
      <c r="U142" s="27" t="s">
        <v>822</v>
      </c>
      <c r="V142" s="27" t="s">
        <v>823</v>
      </c>
      <c r="W142" s="27"/>
      <c r="X142" s="27"/>
      <c r="Y142" s="34" t="s">
        <v>653</v>
      </c>
      <c r="AP142" s="40"/>
      <c r="AQ142" s="28"/>
      <c r="AR142" s="27"/>
      <c r="AS142" s="27"/>
      <c r="AT142" s="27"/>
      <c r="AU142" s="40"/>
      <c r="AV142" s="28"/>
      <c r="AW142" s="27"/>
      <c r="AX142" s="27"/>
      <c r="AY142" s="27"/>
      <c r="AZ142" s="40"/>
      <c r="BA142" s="27"/>
      <c r="BB142" s="27"/>
      <c r="BC142" s="27"/>
      <c r="BD142" s="27"/>
      <c r="BN142" s="3">
        <v>1</v>
      </c>
      <c r="BO142" s="19">
        <v>1</v>
      </c>
      <c r="BT142" s="3">
        <v>1</v>
      </c>
      <c r="BW142" s="21">
        <v>1</v>
      </c>
      <c r="BX142" s="3">
        <v>1</v>
      </c>
      <c r="BY142" s="3">
        <v>1</v>
      </c>
      <c r="CA142" s="20" t="s">
        <v>26</v>
      </c>
      <c r="CB142" s="22">
        <v>2</v>
      </c>
      <c r="CC142" s="3">
        <v>1</v>
      </c>
      <c r="CD142" s="3">
        <v>1</v>
      </c>
      <c r="CE142" s="20" t="s">
        <v>7</v>
      </c>
      <c r="CF142" s="22">
        <v>2</v>
      </c>
      <c r="CG142" s="3">
        <v>1</v>
      </c>
      <c r="CH142" s="3">
        <v>1</v>
      </c>
      <c r="CI142" s="20" t="s">
        <v>7</v>
      </c>
      <c r="CJ142" s="21">
        <v>2</v>
      </c>
      <c r="CY142" s="21">
        <v>1</v>
      </c>
      <c r="CZ142" s="3">
        <v>1</v>
      </c>
      <c r="DA142" s="21">
        <v>1</v>
      </c>
      <c r="DB142" s="22">
        <v>1</v>
      </c>
      <c r="DC142" s="3">
        <v>1</v>
      </c>
      <c r="DF142" s="3" t="s">
        <v>11</v>
      </c>
      <c r="DH142" s="21">
        <v>1</v>
      </c>
      <c r="DI142" s="3">
        <v>2</v>
      </c>
      <c r="DK142" s="3">
        <v>2</v>
      </c>
      <c r="DL142" s="3" t="s">
        <v>215</v>
      </c>
      <c r="DN142" s="3">
        <v>1</v>
      </c>
      <c r="DP142" s="3">
        <v>1</v>
      </c>
      <c r="DQ142" s="3" t="s">
        <v>14</v>
      </c>
      <c r="DR142" s="21">
        <v>1</v>
      </c>
      <c r="DS142" s="3">
        <v>1</v>
      </c>
      <c r="DU142" s="21">
        <v>2</v>
      </c>
      <c r="DY142" s="3">
        <v>1</v>
      </c>
      <c r="DZ142" s="21">
        <v>1</v>
      </c>
      <c r="EA142" s="26">
        <v>1</v>
      </c>
      <c r="EB142" s="3">
        <v>1</v>
      </c>
      <c r="ED142" s="3" t="s">
        <v>214</v>
      </c>
      <c r="EE142" s="21">
        <v>1</v>
      </c>
      <c r="EF142" s="21">
        <v>1</v>
      </c>
      <c r="EG142" s="22">
        <v>1</v>
      </c>
      <c r="EH142" s="3">
        <v>1</v>
      </c>
      <c r="EJ142" s="3" t="s">
        <v>9</v>
      </c>
      <c r="EL142" s="3">
        <v>1</v>
      </c>
      <c r="EM142" s="21">
        <v>1</v>
      </c>
      <c r="EN142" s="3">
        <v>1</v>
      </c>
      <c r="EO142" s="19">
        <v>3</v>
      </c>
      <c r="EQ142" s="3">
        <v>1</v>
      </c>
      <c r="ET142" s="3">
        <v>1</v>
      </c>
      <c r="EW142" s="3">
        <v>1</v>
      </c>
      <c r="EZ142" s="21">
        <v>1</v>
      </c>
      <c r="FA142" s="19">
        <v>4</v>
      </c>
      <c r="FB142" s="22">
        <v>2</v>
      </c>
      <c r="FE142" s="3">
        <v>1</v>
      </c>
      <c r="FH142" s="3">
        <v>1</v>
      </c>
      <c r="FI142" s="21">
        <v>1</v>
      </c>
      <c r="FK142" s="21">
        <v>1</v>
      </c>
      <c r="FL142" s="26">
        <v>1</v>
      </c>
      <c r="FM142" s="3">
        <v>1</v>
      </c>
      <c r="FO142" s="3" t="s">
        <v>8</v>
      </c>
      <c r="FP142" s="19">
        <v>1</v>
      </c>
      <c r="FR142" s="3">
        <v>1</v>
      </c>
      <c r="FT142" s="3">
        <v>1</v>
      </c>
      <c r="FU142" s="3">
        <v>1</v>
      </c>
      <c r="FW142" s="3" t="s">
        <v>0</v>
      </c>
      <c r="FY142" s="19">
        <v>1</v>
      </c>
      <c r="GA142" s="23">
        <v>1</v>
      </c>
      <c r="GC142" s="21">
        <v>1</v>
      </c>
      <c r="GD142" s="3">
        <v>1</v>
      </c>
      <c r="GE142" s="19">
        <v>1</v>
      </c>
      <c r="GH142" s="3">
        <v>1</v>
      </c>
      <c r="GI142" s="20" t="s">
        <v>133</v>
      </c>
      <c r="GP142" s="3">
        <v>1</v>
      </c>
      <c r="GR142" s="3">
        <v>1</v>
      </c>
      <c r="GV142" s="20" t="s">
        <v>53</v>
      </c>
    </row>
    <row r="143" spans="1:204">
      <c r="B143" s="3" t="s">
        <v>209</v>
      </c>
      <c r="C143" s="6" t="s">
        <v>9</v>
      </c>
      <c r="D143" s="3" t="s">
        <v>213</v>
      </c>
      <c r="E143" s="4">
        <v>1808</v>
      </c>
      <c r="F143" s="18">
        <v>100</v>
      </c>
      <c r="H143" s="36" t="s">
        <v>1184</v>
      </c>
      <c r="I143" s="44" t="s">
        <v>1291</v>
      </c>
      <c r="J143" s="36" t="s">
        <v>326</v>
      </c>
      <c r="K143" s="27" t="s">
        <v>326</v>
      </c>
      <c r="L143" s="27"/>
      <c r="M143" s="27"/>
      <c r="N143" s="27" t="s">
        <v>636</v>
      </c>
      <c r="O143" s="27" t="s">
        <v>531</v>
      </c>
      <c r="P143" s="27" t="s">
        <v>2</v>
      </c>
      <c r="Q143" s="31" t="s">
        <v>824</v>
      </c>
      <c r="R143" s="31"/>
      <c r="S143" s="31"/>
      <c r="T143" s="27" t="s">
        <v>825</v>
      </c>
      <c r="U143" s="27" t="s">
        <v>826</v>
      </c>
      <c r="V143" s="27" t="s">
        <v>827</v>
      </c>
      <c r="W143" s="27"/>
      <c r="X143" s="27"/>
      <c r="Y143" s="34" t="s">
        <v>597</v>
      </c>
      <c r="AP143" s="40"/>
      <c r="AQ143" s="28"/>
      <c r="AR143" s="27"/>
      <c r="AS143" s="27"/>
      <c r="AT143" s="27"/>
      <c r="AU143" s="40"/>
      <c r="AV143" s="28"/>
      <c r="AW143" s="27"/>
      <c r="AX143" s="27"/>
      <c r="AY143" s="27"/>
      <c r="AZ143" s="40"/>
      <c r="BA143" s="27"/>
      <c r="BB143" s="27"/>
      <c r="BC143" s="27"/>
      <c r="BD143" s="27"/>
      <c r="BP143" s="19">
        <v>1</v>
      </c>
      <c r="BR143" s="23">
        <v>1</v>
      </c>
      <c r="BS143" s="20" t="s">
        <v>212</v>
      </c>
      <c r="BT143" s="3">
        <v>1</v>
      </c>
      <c r="BV143" s="21">
        <v>1</v>
      </c>
      <c r="CF143" s="3">
        <v>1</v>
      </c>
      <c r="CJ143" s="21">
        <v>1</v>
      </c>
      <c r="CK143" s="3">
        <v>1</v>
      </c>
      <c r="CO143" s="3">
        <v>1</v>
      </c>
      <c r="CP143" s="3">
        <v>1</v>
      </c>
      <c r="CS143" s="20" t="s">
        <v>58</v>
      </c>
      <c r="CY143" s="21">
        <v>1</v>
      </c>
      <c r="DI143" s="3">
        <v>1</v>
      </c>
      <c r="DJ143" s="3">
        <v>1</v>
      </c>
      <c r="DL143" s="3" t="s">
        <v>24</v>
      </c>
      <c r="DN143" s="3">
        <v>2</v>
      </c>
      <c r="DO143" s="3">
        <v>1</v>
      </c>
      <c r="DP143" s="3">
        <v>1</v>
      </c>
      <c r="DQ143" s="3" t="s">
        <v>7</v>
      </c>
      <c r="DR143" s="21">
        <v>3</v>
      </c>
      <c r="DV143" s="21">
        <v>1</v>
      </c>
      <c r="DW143" s="21">
        <v>1</v>
      </c>
      <c r="DZ143" s="21">
        <v>1</v>
      </c>
      <c r="EK143" s="21">
        <v>1</v>
      </c>
      <c r="EO143" s="19">
        <v>1</v>
      </c>
      <c r="EP143" s="3">
        <v>1</v>
      </c>
      <c r="FA143" s="19">
        <v>1</v>
      </c>
      <c r="FB143" s="3">
        <v>1</v>
      </c>
      <c r="FH143" s="3">
        <v>1</v>
      </c>
      <c r="FK143" s="21">
        <v>1</v>
      </c>
      <c r="FP143" s="19">
        <v>1</v>
      </c>
      <c r="FS143" s="21">
        <v>1</v>
      </c>
      <c r="FT143" s="3">
        <v>1</v>
      </c>
      <c r="FU143" s="3">
        <v>1</v>
      </c>
      <c r="FW143" s="3" t="s">
        <v>0</v>
      </c>
      <c r="GE143" s="19">
        <v>1</v>
      </c>
      <c r="GF143" s="3">
        <v>1</v>
      </c>
      <c r="GI143" s="20" t="s">
        <v>6</v>
      </c>
      <c r="GJ143" s="3">
        <v>1</v>
      </c>
      <c r="GL143" s="21">
        <v>1</v>
      </c>
    </row>
    <row r="144" spans="1:204">
      <c r="A144" s="3" t="s">
        <v>1294</v>
      </c>
      <c r="B144" s="3" t="s">
        <v>1295</v>
      </c>
      <c r="C144" s="6" t="s">
        <v>9</v>
      </c>
      <c r="D144" s="3" t="s">
        <v>211</v>
      </c>
      <c r="E144" s="4">
        <v>1801</v>
      </c>
      <c r="F144" s="18">
        <v>101</v>
      </c>
      <c r="H144" s="36" t="s">
        <v>1126</v>
      </c>
      <c r="I144" s="44"/>
      <c r="J144" s="36" t="s">
        <v>326</v>
      </c>
      <c r="K144" s="27" t="s">
        <v>326</v>
      </c>
      <c r="L144" s="27"/>
      <c r="M144" s="27"/>
      <c r="N144" s="27" t="s">
        <v>637</v>
      </c>
      <c r="O144" s="27" t="s">
        <v>542</v>
      </c>
      <c r="P144" s="27" t="s">
        <v>35</v>
      </c>
      <c r="Q144" s="31" t="s">
        <v>830</v>
      </c>
      <c r="R144" s="31" t="s">
        <v>831</v>
      </c>
      <c r="S144" s="31"/>
      <c r="T144" s="27" t="s">
        <v>832</v>
      </c>
      <c r="U144" s="27" t="s">
        <v>833</v>
      </c>
      <c r="V144" s="27"/>
      <c r="W144" s="27"/>
      <c r="X144" s="27"/>
      <c r="Y144" s="34" t="s">
        <v>653</v>
      </c>
      <c r="AP144" s="40"/>
      <c r="AQ144" s="28"/>
      <c r="AR144" s="27"/>
      <c r="AS144" s="27"/>
      <c r="AT144" s="27"/>
      <c r="AU144" s="40"/>
      <c r="AV144" s="28"/>
      <c r="AW144" s="27"/>
      <c r="AX144" s="27"/>
      <c r="AY144" s="27"/>
      <c r="AZ144" s="40"/>
      <c r="BA144" s="27"/>
      <c r="BB144" s="27"/>
      <c r="BC144" s="27"/>
      <c r="BD144" s="27"/>
      <c r="BI144" s="19">
        <v>1</v>
      </c>
      <c r="BJ144" s="3">
        <v>1</v>
      </c>
      <c r="BL144" s="20" t="s">
        <v>31</v>
      </c>
      <c r="DB144" s="3">
        <v>1</v>
      </c>
      <c r="DE144" s="3">
        <v>1</v>
      </c>
      <c r="DF144" s="3" t="s">
        <v>200</v>
      </c>
      <c r="DU144" s="21">
        <v>1</v>
      </c>
      <c r="DX144" s="21">
        <v>1</v>
      </c>
      <c r="EG144" s="3">
        <v>1</v>
      </c>
      <c r="EH144" s="3">
        <v>1</v>
      </c>
      <c r="EJ144" s="3" t="s">
        <v>9</v>
      </c>
      <c r="EO144" s="19">
        <v>1</v>
      </c>
      <c r="EQ144" s="3">
        <v>1</v>
      </c>
      <c r="FA144" s="19">
        <v>1</v>
      </c>
      <c r="FB144" s="3">
        <v>1</v>
      </c>
      <c r="FH144" s="3">
        <v>1</v>
      </c>
      <c r="FR144" s="3">
        <v>1</v>
      </c>
      <c r="FT144" s="3">
        <v>1</v>
      </c>
      <c r="FU144" s="3">
        <v>1</v>
      </c>
      <c r="FW144" s="3" t="s">
        <v>0</v>
      </c>
      <c r="FX144" s="21">
        <v>1</v>
      </c>
      <c r="GE144" s="19">
        <v>1</v>
      </c>
      <c r="GF144" s="3">
        <v>1</v>
      </c>
      <c r="GI144" s="20" t="s">
        <v>6</v>
      </c>
    </row>
    <row r="145" spans="1:204">
      <c r="A145" s="3" t="s">
        <v>210</v>
      </c>
      <c r="B145" s="3" t="s">
        <v>209</v>
      </c>
      <c r="C145" s="6" t="s">
        <v>9</v>
      </c>
      <c r="D145" s="3" t="s">
        <v>208</v>
      </c>
      <c r="E145" s="5">
        <v>1807</v>
      </c>
      <c r="F145" s="18">
        <v>102</v>
      </c>
      <c r="H145" s="36" t="s">
        <v>1183</v>
      </c>
      <c r="I145" s="44" t="s">
        <v>1262</v>
      </c>
      <c r="J145" s="36" t="s">
        <v>326</v>
      </c>
      <c r="K145" s="27" t="s">
        <v>326</v>
      </c>
      <c r="L145" s="27"/>
      <c r="M145" s="27"/>
      <c r="N145" s="27"/>
      <c r="O145" s="27" t="s">
        <v>543</v>
      </c>
      <c r="P145" s="27" t="s">
        <v>35</v>
      </c>
      <c r="Q145" s="31" t="s">
        <v>834</v>
      </c>
      <c r="R145" s="31"/>
      <c r="S145" s="31"/>
      <c r="T145" s="27"/>
      <c r="U145" s="27"/>
      <c r="V145" s="27"/>
      <c r="W145" s="27"/>
      <c r="X145" s="27"/>
      <c r="Y145" s="34" t="s">
        <v>653</v>
      </c>
      <c r="AP145" s="40"/>
      <c r="AQ145" s="28"/>
      <c r="AR145" s="27"/>
      <c r="AS145" s="27"/>
      <c r="AT145" s="27"/>
      <c r="AU145" s="40"/>
      <c r="AV145" s="28"/>
      <c r="AW145" s="27"/>
      <c r="AX145" s="27"/>
      <c r="AY145" s="27"/>
      <c r="AZ145" s="40"/>
      <c r="BA145" s="27"/>
      <c r="BB145" s="27"/>
      <c r="BC145" s="27"/>
      <c r="BD145" s="27"/>
      <c r="BP145" s="19">
        <v>1</v>
      </c>
      <c r="BQ145" s="23">
        <v>1</v>
      </c>
      <c r="BS145" s="20" t="s">
        <v>36</v>
      </c>
      <c r="BT145" s="3">
        <v>1</v>
      </c>
      <c r="BV145" s="21">
        <v>1</v>
      </c>
      <c r="CZ145" s="3">
        <v>1</v>
      </c>
      <c r="DS145" s="3">
        <v>1</v>
      </c>
      <c r="DU145" s="21">
        <v>1</v>
      </c>
      <c r="DX145" s="21">
        <v>1</v>
      </c>
      <c r="EN145" s="3">
        <v>1</v>
      </c>
      <c r="FF145" s="21">
        <v>1</v>
      </c>
      <c r="FI145" s="21">
        <v>1</v>
      </c>
      <c r="GK145" s="21">
        <v>1</v>
      </c>
    </row>
    <row r="146" spans="1:204">
      <c r="B146" s="3" t="s">
        <v>206</v>
      </c>
      <c r="C146" s="6" t="s">
        <v>9</v>
      </c>
      <c r="D146" s="3" t="s">
        <v>207</v>
      </c>
      <c r="E146" s="4">
        <v>1820</v>
      </c>
      <c r="F146" s="18">
        <v>103</v>
      </c>
      <c r="H146" s="36" t="s">
        <v>1126</v>
      </c>
      <c r="I146" s="44"/>
      <c r="J146" s="36" t="s">
        <v>639</v>
      </c>
      <c r="K146" s="27" t="s">
        <v>615</v>
      </c>
      <c r="L146" s="27"/>
      <c r="M146" s="27"/>
      <c r="N146" s="27" t="s">
        <v>640</v>
      </c>
      <c r="O146" s="27" t="s">
        <v>528</v>
      </c>
      <c r="P146" s="27" t="s">
        <v>2</v>
      </c>
      <c r="Q146" s="31" t="s">
        <v>665</v>
      </c>
      <c r="R146" s="31"/>
      <c r="S146" s="31"/>
      <c r="T146" s="27" t="s">
        <v>835</v>
      </c>
      <c r="U146" s="27"/>
      <c r="V146" s="27"/>
      <c r="W146" s="27"/>
      <c r="X146" s="27"/>
      <c r="Y146" s="34" t="s">
        <v>597</v>
      </c>
      <c r="AP146" s="40"/>
      <c r="AQ146" s="28"/>
      <c r="AR146" s="27"/>
      <c r="AS146" s="27"/>
      <c r="AT146" s="27"/>
      <c r="AU146" s="40"/>
      <c r="AV146" s="28"/>
      <c r="AW146" s="27"/>
      <c r="AX146" s="27"/>
      <c r="AY146" s="27"/>
      <c r="AZ146" s="40"/>
      <c r="BA146" s="27"/>
      <c r="BB146" s="27"/>
      <c r="BC146" s="27"/>
      <c r="BD146" s="27"/>
      <c r="CK146" s="3">
        <v>1</v>
      </c>
      <c r="DT146" s="21">
        <v>1</v>
      </c>
      <c r="EA146" s="3">
        <v>1</v>
      </c>
      <c r="EC146" s="3">
        <v>1</v>
      </c>
      <c r="ED146" s="3" t="s">
        <v>10</v>
      </c>
    </row>
    <row r="147" spans="1:204">
      <c r="B147" s="3" t="s">
        <v>206</v>
      </c>
      <c r="C147" s="6" t="s">
        <v>9</v>
      </c>
      <c r="D147" s="3" t="s">
        <v>205</v>
      </c>
      <c r="E147" s="4">
        <v>1801</v>
      </c>
      <c r="F147" s="18">
        <v>104</v>
      </c>
      <c r="H147" s="36" t="s">
        <v>1185</v>
      </c>
      <c r="I147" s="44" t="s">
        <v>1290</v>
      </c>
      <c r="J147" s="36" t="s">
        <v>347</v>
      </c>
      <c r="K147" s="27" t="s">
        <v>360</v>
      </c>
      <c r="L147" s="27"/>
      <c r="M147" s="27"/>
      <c r="N147" s="27" t="s">
        <v>638</v>
      </c>
      <c r="O147" s="27" t="s">
        <v>531</v>
      </c>
      <c r="P147" s="27" t="s">
        <v>2</v>
      </c>
      <c r="Q147" s="31" t="s">
        <v>836</v>
      </c>
      <c r="R147" s="31" t="s">
        <v>837</v>
      </c>
      <c r="S147" s="31"/>
      <c r="T147" s="27" t="s">
        <v>838</v>
      </c>
      <c r="U147" s="27" t="s">
        <v>839</v>
      </c>
      <c r="V147" s="27"/>
      <c r="W147" s="27"/>
      <c r="X147" s="27"/>
      <c r="Y147" s="34" t="s">
        <v>597</v>
      </c>
      <c r="AP147" s="40"/>
      <c r="AQ147" s="28"/>
      <c r="AR147" s="27"/>
      <c r="AS147" s="27"/>
      <c r="AT147" s="27"/>
      <c r="AU147" s="40"/>
      <c r="AV147" s="28"/>
      <c r="AW147" s="27"/>
      <c r="AX147" s="27"/>
      <c r="AY147" s="27"/>
      <c r="AZ147" s="40"/>
      <c r="BA147" s="27"/>
      <c r="BB147" s="27"/>
      <c r="BC147" s="27"/>
      <c r="BD147" s="27"/>
      <c r="BI147" s="19">
        <v>1</v>
      </c>
      <c r="BJ147" s="3">
        <v>1</v>
      </c>
      <c r="BL147" s="20" t="s">
        <v>31</v>
      </c>
      <c r="BM147" s="21">
        <v>1</v>
      </c>
      <c r="DB147" s="3">
        <v>1</v>
      </c>
      <c r="DD147" s="3">
        <v>1</v>
      </c>
      <c r="DF147" s="3" t="s">
        <v>17</v>
      </c>
      <c r="DG147" s="21">
        <v>1</v>
      </c>
      <c r="DI147" s="3">
        <v>1</v>
      </c>
      <c r="DJ147" s="3">
        <v>1</v>
      </c>
      <c r="DL147" s="3" t="s">
        <v>24</v>
      </c>
      <c r="DR147" s="21">
        <v>1</v>
      </c>
      <c r="EG147" s="3">
        <v>1</v>
      </c>
      <c r="EH147" s="3">
        <v>1</v>
      </c>
      <c r="EJ147" s="3" t="s">
        <v>9</v>
      </c>
      <c r="FT147" s="3">
        <v>1</v>
      </c>
      <c r="FU147" s="3">
        <v>1</v>
      </c>
      <c r="FW147" s="3" t="s">
        <v>0</v>
      </c>
      <c r="GE147" s="19">
        <v>1</v>
      </c>
      <c r="GF147" s="3">
        <v>1</v>
      </c>
      <c r="GI147" s="20" t="s">
        <v>6</v>
      </c>
      <c r="GK147" s="21">
        <v>1</v>
      </c>
    </row>
    <row r="148" spans="1:204">
      <c r="B148" s="3" t="s">
        <v>203</v>
      </c>
      <c r="C148" s="6" t="s">
        <v>0</v>
      </c>
      <c r="D148" s="3" t="s">
        <v>204</v>
      </c>
      <c r="E148" s="4">
        <v>1791</v>
      </c>
      <c r="F148" s="18">
        <v>105</v>
      </c>
      <c r="H148" s="36" t="s">
        <v>1134</v>
      </c>
      <c r="I148" s="44" t="s">
        <v>1263</v>
      </c>
      <c r="J148" s="36" t="s">
        <v>641</v>
      </c>
      <c r="K148" s="27" t="s">
        <v>688</v>
      </c>
      <c r="L148" s="27"/>
      <c r="M148" s="27"/>
      <c r="N148" s="29" t="s">
        <v>687</v>
      </c>
      <c r="O148" s="27" t="s">
        <v>530</v>
      </c>
      <c r="P148" s="27" t="s">
        <v>2</v>
      </c>
      <c r="Q148" s="31" t="s">
        <v>665</v>
      </c>
      <c r="R148" s="31"/>
      <c r="S148" s="31"/>
      <c r="T148" s="27"/>
      <c r="U148" s="27"/>
      <c r="V148" s="27"/>
      <c r="W148" s="27"/>
      <c r="X148" s="27"/>
      <c r="Y148" s="34" t="s">
        <v>660</v>
      </c>
      <c r="AP148" s="40"/>
      <c r="AQ148" s="28"/>
      <c r="AR148" s="27"/>
      <c r="AS148" s="27"/>
      <c r="AT148" s="27"/>
      <c r="AU148" s="40"/>
      <c r="AV148" s="28"/>
      <c r="AW148" s="27"/>
      <c r="AX148" s="27"/>
      <c r="AY148" s="27"/>
      <c r="AZ148" s="40"/>
      <c r="BA148" s="27"/>
      <c r="BB148" s="27"/>
      <c r="BC148" s="27"/>
      <c r="BD148" s="27"/>
      <c r="BE148" s="37">
        <v>1</v>
      </c>
      <c r="BF148" s="3">
        <v>1</v>
      </c>
      <c r="BH148" s="3" t="s">
        <v>125</v>
      </c>
      <c r="BW148" s="21">
        <v>1</v>
      </c>
      <c r="CT148" s="3">
        <v>1</v>
      </c>
      <c r="CW148" s="3">
        <v>1</v>
      </c>
      <c r="CX148" s="3" t="s">
        <v>42</v>
      </c>
      <c r="EK148" s="21">
        <v>1</v>
      </c>
      <c r="EN148" s="3">
        <v>1</v>
      </c>
      <c r="FD148" s="21">
        <v>1</v>
      </c>
      <c r="FG148" s="21">
        <v>1</v>
      </c>
      <c r="GD148" s="3">
        <v>1</v>
      </c>
    </row>
    <row r="149" spans="1:204">
      <c r="B149" s="3" t="s">
        <v>203</v>
      </c>
      <c r="C149" s="6" t="s">
        <v>0</v>
      </c>
      <c r="D149" s="3" t="s">
        <v>202</v>
      </c>
      <c r="E149" s="4">
        <v>1809</v>
      </c>
      <c r="F149" s="18">
        <v>106</v>
      </c>
      <c r="H149" s="36" t="s">
        <v>1186</v>
      </c>
      <c r="I149" s="44" t="s">
        <v>1268</v>
      </c>
      <c r="J149" s="36" t="s">
        <v>643</v>
      </c>
      <c r="K149" s="27" t="s">
        <v>326</v>
      </c>
      <c r="L149" s="27"/>
      <c r="M149" s="27"/>
      <c r="N149" s="27"/>
      <c r="O149" s="27" t="s">
        <v>528</v>
      </c>
      <c r="P149" s="27" t="s">
        <v>2</v>
      </c>
      <c r="Q149" s="31" t="s">
        <v>665</v>
      </c>
      <c r="R149" s="31"/>
      <c r="S149" s="31"/>
      <c r="T149" s="27"/>
      <c r="U149" s="27"/>
      <c r="V149" s="27"/>
      <c r="W149" s="27"/>
      <c r="X149" s="27"/>
      <c r="Y149" s="34" t="s">
        <v>660</v>
      </c>
      <c r="AP149" s="40"/>
      <c r="AQ149" s="28"/>
      <c r="AR149" s="27"/>
      <c r="AS149" s="27"/>
      <c r="AT149" s="27"/>
      <c r="AU149" s="40"/>
      <c r="AV149" s="28"/>
      <c r="AW149" s="27"/>
      <c r="AX149" s="27"/>
      <c r="AY149" s="27"/>
      <c r="AZ149" s="40"/>
      <c r="BA149" s="27"/>
      <c r="BB149" s="27"/>
      <c r="BC149" s="27"/>
      <c r="BD149" s="27"/>
      <c r="CB149" s="3">
        <v>1</v>
      </c>
      <c r="CC149" s="3">
        <v>1</v>
      </c>
      <c r="CE149" s="20" t="s">
        <v>30</v>
      </c>
      <c r="CK149" s="3">
        <v>1</v>
      </c>
      <c r="CO149" s="3">
        <v>1</v>
      </c>
      <c r="CP149" s="3">
        <v>1</v>
      </c>
      <c r="CS149" s="20" t="s">
        <v>58</v>
      </c>
      <c r="DA149" s="21">
        <v>1</v>
      </c>
      <c r="DN149" s="3">
        <v>1</v>
      </c>
      <c r="DO149" s="3">
        <v>1</v>
      </c>
      <c r="DQ149" s="3" t="s">
        <v>31</v>
      </c>
      <c r="EA149" s="3">
        <v>1</v>
      </c>
      <c r="EC149" s="3">
        <v>1</v>
      </c>
      <c r="ED149" s="3" t="s">
        <v>10</v>
      </c>
      <c r="EE149" s="21">
        <v>1</v>
      </c>
      <c r="EK149" s="21">
        <v>1</v>
      </c>
      <c r="EM149" s="21">
        <v>1</v>
      </c>
      <c r="FH149" s="23"/>
      <c r="FL149" s="23"/>
      <c r="FP149" s="19">
        <v>1</v>
      </c>
      <c r="FX149" s="21">
        <v>1</v>
      </c>
      <c r="GJ149" s="3">
        <v>1</v>
      </c>
      <c r="GP149" s="23"/>
    </row>
    <row r="150" spans="1:204">
      <c r="B150" s="3" t="s">
        <v>196</v>
      </c>
      <c r="C150" s="6" t="s">
        <v>9</v>
      </c>
      <c r="D150" s="3" t="s">
        <v>201</v>
      </c>
      <c r="E150" s="4">
        <v>1824</v>
      </c>
      <c r="F150" s="18">
        <v>107</v>
      </c>
      <c r="H150" s="36" t="s">
        <v>1190</v>
      </c>
      <c r="I150" s="44" t="s">
        <v>1263</v>
      </c>
      <c r="J150" s="36" t="s">
        <v>326</v>
      </c>
      <c r="K150" s="27" t="s">
        <v>326</v>
      </c>
      <c r="L150" s="27"/>
      <c r="M150" s="27"/>
      <c r="N150" s="27" t="s">
        <v>644</v>
      </c>
      <c r="O150" s="27" t="s">
        <v>531</v>
      </c>
      <c r="P150" s="27" t="s">
        <v>2</v>
      </c>
      <c r="Q150" s="31" t="s">
        <v>840</v>
      </c>
      <c r="R150" s="31"/>
      <c r="S150" s="31"/>
      <c r="T150" s="27" t="s">
        <v>841</v>
      </c>
      <c r="U150" s="27" t="s">
        <v>842</v>
      </c>
      <c r="V150" s="27" t="s">
        <v>843</v>
      </c>
      <c r="W150" s="27"/>
      <c r="X150" s="27"/>
      <c r="Y150" s="34" t="s">
        <v>597</v>
      </c>
      <c r="AP150" s="40"/>
      <c r="AQ150" s="28"/>
      <c r="AR150" s="27"/>
      <c r="AS150" s="27"/>
      <c r="AT150" s="27"/>
      <c r="AU150" s="40"/>
      <c r="AV150" s="28"/>
      <c r="AW150" s="27"/>
      <c r="AX150" s="27"/>
      <c r="AY150" s="27"/>
      <c r="AZ150" s="40"/>
      <c r="BA150" s="27"/>
      <c r="BB150" s="27"/>
      <c r="BC150" s="27"/>
      <c r="BD150" s="27"/>
      <c r="BI150" s="19">
        <v>1</v>
      </c>
      <c r="BJ150" s="3">
        <v>1</v>
      </c>
      <c r="BL150" s="20" t="s">
        <v>31</v>
      </c>
      <c r="BN150" s="3">
        <v>1</v>
      </c>
      <c r="BO150" s="19">
        <v>1</v>
      </c>
      <c r="BP150" s="19">
        <v>1</v>
      </c>
      <c r="BQ150" s="23">
        <v>1</v>
      </c>
      <c r="BS150" s="20" t="s">
        <v>36</v>
      </c>
      <c r="BT150" s="22">
        <v>2</v>
      </c>
      <c r="BV150" s="21">
        <v>1</v>
      </c>
      <c r="BX150" s="3">
        <v>1</v>
      </c>
      <c r="BY150" s="3">
        <v>1</v>
      </c>
      <c r="CA150" s="20" t="s">
        <v>26</v>
      </c>
      <c r="CB150" s="3">
        <v>1</v>
      </c>
      <c r="CC150" s="3">
        <v>1</v>
      </c>
      <c r="CE150" s="20" t="s">
        <v>30</v>
      </c>
      <c r="CJ150" s="21">
        <v>1</v>
      </c>
      <c r="CY150" s="21">
        <v>1</v>
      </c>
      <c r="CZ150" s="3">
        <v>1</v>
      </c>
      <c r="DB150" s="3">
        <v>1</v>
      </c>
      <c r="DE150" s="3">
        <v>1</v>
      </c>
      <c r="DF150" s="3" t="s">
        <v>200</v>
      </c>
      <c r="DH150" s="21">
        <v>1</v>
      </c>
      <c r="DN150" s="3">
        <v>1</v>
      </c>
      <c r="DP150" s="3">
        <v>1</v>
      </c>
      <c r="DQ150" s="3" t="s">
        <v>14</v>
      </c>
      <c r="DR150" s="21">
        <v>1</v>
      </c>
      <c r="DS150" s="3">
        <v>2</v>
      </c>
      <c r="DU150" s="21">
        <v>1</v>
      </c>
      <c r="DX150" s="21">
        <v>1</v>
      </c>
      <c r="EA150" s="23"/>
      <c r="EO150" s="19">
        <v>1</v>
      </c>
      <c r="EQ150" s="3">
        <v>1</v>
      </c>
      <c r="FH150" s="3">
        <v>1</v>
      </c>
      <c r="FK150" s="21">
        <v>1</v>
      </c>
      <c r="FL150" s="3">
        <v>1</v>
      </c>
      <c r="FN150" s="3">
        <v>1</v>
      </c>
      <c r="FO150" s="3" t="s">
        <v>38</v>
      </c>
      <c r="FP150" s="19">
        <v>1</v>
      </c>
      <c r="GE150" s="19">
        <v>1</v>
      </c>
      <c r="GF150" s="3">
        <v>1</v>
      </c>
      <c r="GI150" s="20" t="s">
        <v>6</v>
      </c>
      <c r="GK150" s="21">
        <v>1</v>
      </c>
      <c r="GN150" s="21">
        <v>1</v>
      </c>
    </row>
    <row r="151" spans="1:204">
      <c r="B151" s="3" t="s">
        <v>196</v>
      </c>
      <c r="C151" s="6" t="s">
        <v>9</v>
      </c>
      <c r="D151" s="3" t="s">
        <v>199</v>
      </c>
      <c r="E151" s="4">
        <v>1807</v>
      </c>
      <c r="F151" s="18">
        <v>108</v>
      </c>
      <c r="H151" s="36" t="s">
        <v>1137</v>
      </c>
      <c r="I151" s="44" t="s">
        <v>1261</v>
      </c>
      <c r="J151" s="36" t="s">
        <v>326</v>
      </c>
      <c r="K151" s="27" t="s">
        <v>326</v>
      </c>
      <c r="L151" s="27"/>
      <c r="M151" s="27"/>
      <c r="N151" s="27"/>
      <c r="O151" s="27" t="s">
        <v>528</v>
      </c>
      <c r="P151" s="27" t="s">
        <v>2</v>
      </c>
      <c r="Q151" s="31" t="s">
        <v>665</v>
      </c>
      <c r="R151" s="31"/>
      <c r="S151" s="31"/>
      <c r="T151" s="27" t="s">
        <v>844</v>
      </c>
      <c r="U151" s="27"/>
      <c r="V151" s="27"/>
      <c r="W151" s="27"/>
      <c r="X151" s="27"/>
      <c r="Y151" s="34" t="s">
        <v>597</v>
      </c>
      <c r="AP151" s="40"/>
      <c r="AQ151" s="28"/>
      <c r="AR151" s="27"/>
      <c r="AS151" s="27"/>
      <c r="AT151" s="27"/>
      <c r="AU151" s="40"/>
      <c r="AV151" s="28"/>
      <c r="AW151" s="27"/>
      <c r="AX151" s="27"/>
      <c r="AY151" s="27"/>
      <c r="AZ151" s="40"/>
      <c r="BA151" s="27"/>
      <c r="BB151" s="27"/>
      <c r="BC151" s="27"/>
      <c r="BD151" s="27"/>
      <c r="BE151" s="37">
        <v>1</v>
      </c>
      <c r="BF151" s="3">
        <v>1</v>
      </c>
      <c r="BH151" s="3" t="s">
        <v>125</v>
      </c>
      <c r="BN151" s="3">
        <v>1</v>
      </c>
      <c r="BT151" s="3">
        <v>2</v>
      </c>
      <c r="BV151" s="21">
        <v>1</v>
      </c>
      <c r="BX151" s="3">
        <v>1</v>
      </c>
      <c r="BY151" s="3">
        <v>1</v>
      </c>
      <c r="CA151" s="20" t="s">
        <v>26</v>
      </c>
      <c r="CB151" s="3">
        <v>1</v>
      </c>
      <c r="CC151" s="3">
        <v>1</v>
      </c>
      <c r="CE151" s="20" t="s">
        <v>30</v>
      </c>
      <c r="CJ151" s="21">
        <v>1</v>
      </c>
      <c r="CK151" s="3">
        <v>1</v>
      </c>
      <c r="CT151" s="3">
        <v>1</v>
      </c>
      <c r="CW151" s="3">
        <v>1</v>
      </c>
      <c r="CX151" s="3" t="s">
        <v>42</v>
      </c>
      <c r="CY151" s="21">
        <v>1</v>
      </c>
      <c r="CZ151" s="3">
        <v>1</v>
      </c>
      <c r="DB151" s="3">
        <v>1</v>
      </c>
      <c r="DD151" s="3">
        <v>1</v>
      </c>
      <c r="DF151" s="3" t="s">
        <v>17</v>
      </c>
      <c r="DN151" s="3">
        <v>1</v>
      </c>
      <c r="DO151" s="3">
        <v>1</v>
      </c>
      <c r="DQ151" s="3" t="s">
        <v>31</v>
      </c>
      <c r="DR151" s="21">
        <v>1</v>
      </c>
      <c r="DU151" s="21">
        <v>1</v>
      </c>
      <c r="EE151" s="21">
        <v>1</v>
      </c>
      <c r="EG151" s="3">
        <v>2</v>
      </c>
      <c r="EH151" s="3">
        <v>1</v>
      </c>
      <c r="EI151" s="3">
        <v>1</v>
      </c>
      <c r="EJ151" s="3" t="s">
        <v>7</v>
      </c>
      <c r="EL151" s="22">
        <v>1</v>
      </c>
      <c r="EM151" s="21">
        <v>1</v>
      </c>
      <c r="EO151" s="19">
        <v>1</v>
      </c>
      <c r="EU151" s="3">
        <v>1</v>
      </c>
      <c r="FA151" s="19">
        <v>1</v>
      </c>
      <c r="FE151" s="3">
        <v>1</v>
      </c>
      <c r="FI151" s="21">
        <v>1</v>
      </c>
      <c r="FP151" s="19">
        <v>1</v>
      </c>
      <c r="FX151" s="21">
        <v>1</v>
      </c>
      <c r="FY151" s="19">
        <v>1</v>
      </c>
      <c r="FZ151" s="23">
        <v>1</v>
      </c>
      <c r="GD151" s="3">
        <v>1</v>
      </c>
      <c r="GL151" s="21">
        <v>1</v>
      </c>
      <c r="GN151" s="21">
        <v>1</v>
      </c>
      <c r="GP151" s="3">
        <v>1</v>
      </c>
      <c r="GR151" s="3">
        <v>1</v>
      </c>
      <c r="GV151" s="20" t="s">
        <v>53</v>
      </c>
    </row>
    <row r="152" spans="1:204">
      <c r="B152" s="3" t="s">
        <v>196</v>
      </c>
      <c r="C152" s="6" t="s">
        <v>9</v>
      </c>
      <c r="D152" s="3" t="s">
        <v>198</v>
      </c>
      <c r="E152" s="4">
        <v>1820</v>
      </c>
      <c r="F152" s="18">
        <v>109</v>
      </c>
      <c r="H152" s="37" t="s">
        <v>1189</v>
      </c>
      <c r="I152" s="45" t="s">
        <v>1277</v>
      </c>
      <c r="J152" s="36" t="s">
        <v>642</v>
      </c>
      <c r="K152" s="27" t="s">
        <v>645</v>
      </c>
      <c r="L152" s="27"/>
      <c r="M152" s="27"/>
      <c r="N152" s="27" t="s">
        <v>646</v>
      </c>
      <c r="O152" s="27" t="s">
        <v>531</v>
      </c>
      <c r="P152" s="27" t="s">
        <v>2</v>
      </c>
      <c r="Q152" s="31" t="s">
        <v>665</v>
      </c>
      <c r="R152" s="31"/>
      <c r="S152" s="31"/>
      <c r="T152" s="27" t="s">
        <v>845</v>
      </c>
      <c r="U152" s="27"/>
      <c r="V152" s="27"/>
      <c r="W152" s="27"/>
      <c r="X152" s="27"/>
      <c r="Y152" s="34" t="s">
        <v>664</v>
      </c>
      <c r="AP152" s="40"/>
      <c r="AQ152" s="28"/>
      <c r="AR152" s="27"/>
      <c r="AS152" s="27"/>
      <c r="AT152" s="27"/>
      <c r="AU152" s="40"/>
      <c r="AV152" s="28"/>
      <c r="AW152" s="27"/>
      <c r="AX152" s="27"/>
      <c r="AY152" s="27"/>
      <c r="AZ152" s="40"/>
      <c r="BA152" s="27"/>
      <c r="BB152" s="27"/>
      <c r="BC152" s="27"/>
      <c r="BD152" s="27"/>
      <c r="BN152" s="3">
        <v>1</v>
      </c>
      <c r="BT152" s="3">
        <v>1</v>
      </c>
      <c r="BU152" s="21">
        <v>1</v>
      </c>
      <c r="BW152" s="21">
        <v>1</v>
      </c>
      <c r="BX152" s="24">
        <v>2</v>
      </c>
      <c r="BY152" s="3">
        <v>1</v>
      </c>
      <c r="BZ152" s="3">
        <v>1</v>
      </c>
      <c r="CA152" s="20" t="s">
        <v>7</v>
      </c>
      <c r="CB152" s="22">
        <v>1</v>
      </c>
      <c r="CC152" s="3">
        <v>1</v>
      </c>
      <c r="CE152" s="20" t="s">
        <v>30</v>
      </c>
      <c r="CO152" s="3">
        <v>1</v>
      </c>
      <c r="CP152" s="3">
        <v>1</v>
      </c>
      <c r="CS152" s="20" t="s">
        <v>58</v>
      </c>
      <c r="CT152" s="3">
        <v>1</v>
      </c>
      <c r="CU152" s="3">
        <v>1</v>
      </c>
      <c r="CX152" s="3" t="s">
        <v>18</v>
      </c>
      <c r="DB152" s="3">
        <v>1</v>
      </c>
      <c r="DC152" s="3">
        <v>1</v>
      </c>
      <c r="DF152" s="3" t="s">
        <v>11</v>
      </c>
      <c r="DG152" s="21">
        <v>1</v>
      </c>
      <c r="DH152" s="21">
        <v>1</v>
      </c>
      <c r="DN152" s="3">
        <v>2</v>
      </c>
      <c r="DO152" s="3">
        <v>1</v>
      </c>
      <c r="DP152" s="3">
        <v>1</v>
      </c>
      <c r="DQ152" s="3" t="s">
        <v>7</v>
      </c>
      <c r="DS152" s="3">
        <v>2</v>
      </c>
      <c r="DT152" s="21">
        <v>1</v>
      </c>
      <c r="DV152" s="21">
        <v>1</v>
      </c>
      <c r="DX152" s="21">
        <v>1</v>
      </c>
      <c r="DY152" s="3">
        <v>1</v>
      </c>
      <c r="DZ152" s="21">
        <v>1</v>
      </c>
      <c r="EA152" s="26">
        <v>1</v>
      </c>
      <c r="EC152" s="3">
        <v>1</v>
      </c>
      <c r="ED152" s="3" t="s">
        <v>10</v>
      </c>
      <c r="EE152" s="21">
        <v>1</v>
      </c>
      <c r="EK152" s="21">
        <v>1</v>
      </c>
      <c r="EM152" s="21">
        <v>1</v>
      </c>
      <c r="EN152" s="3">
        <v>1</v>
      </c>
      <c r="EO152" s="19">
        <v>2</v>
      </c>
      <c r="ER152" s="3">
        <v>1</v>
      </c>
      <c r="EU152" s="3">
        <v>1</v>
      </c>
      <c r="EZ152" s="21">
        <v>2</v>
      </c>
      <c r="FE152" s="3">
        <v>1</v>
      </c>
      <c r="FI152" s="21">
        <v>2</v>
      </c>
      <c r="FX152" s="21">
        <v>1</v>
      </c>
      <c r="FY152" s="19">
        <v>2</v>
      </c>
      <c r="GA152" s="23">
        <v>2</v>
      </c>
      <c r="GC152" s="21">
        <v>1</v>
      </c>
      <c r="GD152" s="3">
        <v>1</v>
      </c>
      <c r="GJ152" s="3">
        <v>1</v>
      </c>
      <c r="GN152" s="21">
        <v>1</v>
      </c>
      <c r="GP152" s="3">
        <v>1</v>
      </c>
      <c r="GR152" s="3">
        <v>1</v>
      </c>
      <c r="GV152" s="20" t="s">
        <v>53</v>
      </c>
    </row>
    <row r="153" spans="1:204">
      <c r="B153" s="3" t="s">
        <v>196</v>
      </c>
      <c r="C153" s="6" t="s">
        <v>9</v>
      </c>
      <c r="D153" s="3" t="s">
        <v>197</v>
      </c>
      <c r="E153" s="4">
        <v>1812</v>
      </c>
      <c r="F153" s="18">
        <v>110</v>
      </c>
      <c r="H153" s="36" t="s">
        <v>1188</v>
      </c>
      <c r="I153" s="44" t="s">
        <v>1264</v>
      </c>
      <c r="J153" s="36" t="s">
        <v>647</v>
      </c>
      <c r="K153" s="27" t="s">
        <v>326</v>
      </c>
      <c r="L153" s="27"/>
      <c r="M153" s="27"/>
      <c r="N153" s="27"/>
      <c r="O153" s="27" t="s">
        <v>531</v>
      </c>
      <c r="P153" s="27" t="s">
        <v>2</v>
      </c>
      <c r="Q153" s="31" t="s">
        <v>846</v>
      </c>
      <c r="R153" s="31"/>
      <c r="S153" s="31"/>
      <c r="T153" s="27" t="s">
        <v>848</v>
      </c>
      <c r="U153" s="27" t="s">
        <v>847</v>
      </c>
      <c r="V153" s="27"/>
      <c r="W153" s="27"/>
      <c r="X153" s="27"/>
      <c r="Y153" s="34" t="s">
        <v>597</v>
      </c>
      <c r="AP153" s="40"/>
      <c r="AQ153" s="28"/>
      <c r="AR153" s="27"/>
      <c r="AS153" s="27"/>
      <c r="AT153" s="27"/>
      <c r="AU153" s="40"/>
      <c r="AV153" s="28"/>
      <c r="AW153" s="27"/>
      <c r="AX153" s="27"/>
      <c r="AY153" s="27"/>
      <c r="AZ153" s="40"/>
      <c r="BA153" s="27"/>
      <c r="BB153" s="27"/>
      <c r="BC153" s="27"/>
      <c r="BD153" s="27"/>
      <c r="BX153" s="22">
        <v>1</v>
      </c>
      <c r="BY153" s="3">
        <v>1</v>
      </c>
      <c r="CA153" s="20" t="s">
        <v>26</v>
      </c>
      <c r="CJ153" s="21">
        <v>1</v>
      </c>
      <c r="DM153" s="21">
        <v>1</v>
      </c>
      <c r="EK153" s="21">
        <v>1</v>
      </c>
      <c r="GE153" s="19">
        <v>1</v>
      </c>
      <c r="GF153" s="3">
        <v>1</v>
      </c>
      <c r="GI153" s="20" t="s">
        <v>6</v>
      </c>
      <c r="GK153" s="21">
        <v>1</v>
      </c>
      <c r="GP153" s="23"/>
    </row>
    <row r="154" spans="1:204">
      <c r="B154" s="3" t="s">
        <v>196</v>
      </c>
      <c r="C154" s="6" t="s">
        <v>9</v>
      </c>
      <c r="D154" s="3" t="s">
        <v>195</v>
      </c>
      <c r="E154" s="4">
        <v>1808</v>
      </c>
      <c r="F154" s="18">
        <v>111</v>
      </c>
      <c r="H154" s="36" t="s">
        <v>1187</v>
      </c>
      <c r="I154" s="44" t="s">
        <v>1268</v>
      </c>
      <c r="J154" s="36" t="s">
        <v>648</v>
      </c>
      <c r="K154" s="27" t="s">
        <v>326</v>
      </c>
      <c r="L154" s="27"/>
      <c r="M154" s="27"/>
      <c r="N154" s="27" t="s">
        <v>649</v>
      </c>
      <c r="O154" s="27" t="s">
        <v>528</v>
      </c>
      <c r="P154" s="27" t="s">
        <v>2</v>
      </c>
      <c r="Q154" s="31" t="s">
        <v>849</v>
      </c>
      <c r="R154" s="31"/>
      <c r="S154" s="31"/>
      <c r="T154" s="27" t="s">
        <v>850</v>
      </c>
      <c r="U154" s="27"/>
      <c r="V154" s="27"/>
      <c r="W154" s="27"/>
      <c r="X154" s="27"/>
      <c r="Y154" s="34" t="s">
        <v>597</v>
      </c>
      <c r="AP154" s="40"/>
      <c r="AQ154" s="28"/>
      <c r="AR154" s="27"/>
      <c r="AS154" s="27"/>
      <c r="AT154" s="27"/>
      <c r="AU154" s="40"/>
      <c r="AV154" s="28"/>
      <c r="AW154" s="27"/>
      <c r="AX154" s="27"/>
      <c r="AY154" s="27"/>
      <c r="AZ154" s="40"/>
      <c r="BA154" s="27"/>
      <c r="BB154" s="27"/>
      <c r="BC154" s="27"/>
      <c r="BD154" s="27"/>
      <c r="BO154" s="19">
        <v>1</v>
      </c>
      <c r="BX154" s="22">
        <v>1</v>
      </c>
      <c r="BZ154" s="3">
        <v>1</v>
      </c>
      <c r="CA154" s="20" t="s">
        <v>20</v>
      </c>
      <c r="CB154" s="3">
        <v>1</v>
      </c>
      <c r="CD154" s="3">
        <v>1</v>
      </c>
      <c r="CE154" s="20" t="s">
        <v>3</v>
      </c>
      <c r="CJ154" s="21">
        <v>1</v>
      </c>
      <c r="DA154" s="21">
        <v>1</v>
      </c>
      <c r="DB154" s="3">
        <v>3</v>
      </c>
      <c r="DC154" s="3">
        <v>1</v>
      </c>
      <c r="DD154" s="3">
        <v>1</v>
      </c>
      <c r="DE154" s="3">
        <v>1</v>
      </c>
      <c r="DF154" s="3" t="s">
        <v>194</v>
      </c>
      <c r="DG154" s="21">
        <v>1</v>
      </c>
      <c r="DN154" s="3">
        <v>1</v>
      </c>
      <c r="DO154" s="3">
        <v>1</v>
      </c>
      <c r="DQ154" s="3" t="s">
        <v>31</v>
      </c>
      <c r="DY154" s="3">
        <v>1</v>
      </c>
      <c r="DZ154" s="21">
        <v>1</v>
      </c>
      <c r="EG154" s="3">
        <v>1</v>
      </c>
      <c r="EI154" s="3">
        <v>1</v>
      </c>
      <c r="EJ154" s="3" t="s">
        <v>0</v>
      </c>
      <c r="EZ154" s="21">
        <v>1</v>
      </c>
      <c r="FD154" s="21">
        <v>1</v>
      </c>
      <c r="GE154" s="19">
        <v>1</v>
      </c>
      <c r="GH154" s="3">
        <v>1</v>
      </c>
      <c r="GI154" s="20" t="s">
        <v>133</v>
      </c>
    </row>
    <row r="155" spans="1:204">
      <c r="B155" s="3" t="s">
        <v>189</v>
      </c>
      <c r="C155" s="6" t="s">
        <v>0</v>
      </c>
      <c r="D155" s="3" t="s">
        <v>193</v>
      </c>
      <c r="E155" s="4">
        <v>1795</v>
      </c>
      <c r="F155" s="18">
        <v>112</v>
      </c>
      <c r="H155" s="36" t="s">
        <v>1191</v>
      </c>
      <c r="I155" s="44" t="s">
        <v>1268</v>
      </c>
      <c r="J155" s="36" t="s">
        <v>326</v>
      </c>
      <c r="K155" s="27" t="s">
        <v>326</v>
      </c>
      <c r="L155" s="27"/>
      <c r="M155" s="27"/>
      <c r="N155" s="27" t="s">
        <v>682</v>
      </c>
      <c r="O155" s="27" t="s">
        <v>528</v>
      </c>
      <c r="P155" s="27" t="s">
        <v>2</v>
      </c>
      <c r="Q155" s="31" t="s">
        <v>665</v>
      </c>
      <c r="R155" s="31"/>
      <c r="S155" s="31"/>
      <c r="T155" s="27"/>
      <c r="U155" s="27"/>
      <c r="V155" s="27"/>
      <c r="W155" s="27"/>
      <c r="X155" s="27"/>
      <c r="Y155" s="34" t="s">
        <v>660</v>
      </c>
      <c r="AP155" s="40"/>
      <c r="AQ155" s="28"/>
      <c r="AR155" s="27"/>
      <c r="AS155" s="27"/>
      <c r="AT155" s="27"/>
      <c r="AU155" s="40"/>
      <c r="AV155" s="28"/>
      <c r="AW155" s="27"/>
      <c r="AX155" s="27"/>
      <c r="AY155" s="27"/>
      <c r="AZ155" s="40"/>
      <c r="BA155" s="27"/>
      <c r="BB155" s="27"/>
      <c r="BC155" s="27"/>
      <c r="BD155" s="27"/>
      <c r="BE155" s="37">
        <v>1</v>
      </c>
      <c r="BF155" s="3">
        <v>1</v>
      </c>
      <c r="BH155" s="3" t="s">
        <v>125</v>
      </c>
      <c r="BI155" s="19">
        <v>2</v>
      </c>
      <c r="BJ155" s="3">
        <v>1</v>
      </c>
      <c r="BK155" s="3">
        <v>1</v>
      </c>
      <c r="BL155" s="20" t="s">
        <v>7</v>
      </c>
      <c r="BP155" s="19">
        <v>1</v>
      </c>
      <c r="BQ155" s="23">
        <v>1</v>
      </c>
      <c r="BS155" s="20" t="s">
        <v>36</v>
      </c>
      <c r="CB155" s="3">
        <v>1</v>
      </c>
      <c r="CC155" s="3">
        <v>1</v>
      </c>
      <c r="CE155" s="20" t="s">
        <v>30</v>
      </c>
      <c r="CF155" s="3">
        <v>1</v>
      </c>
      <c r="CG155" s="3">
        <v>1</v>
      </c>
      <c r="CI155" s="20" t="s">
        <v>13</v>
      </c>
      <c r="CT155" s="3">
        <v>1</v>
      </c>
      <c r="CW155" s="3">
        <v>1</v>
      </c>
      <c r="CX155" s="3" t="s">
        <v>42</v>
      </c>
      <c r="DB155" s="3">
        <v>1</v>
      </c>
      <c r="DC155" s="3">
        <v>1</v>
      </c>
      <c r="DF155" s="3" t="s">
        <v>11</v>
      </c>
      <c r="DH155" s="21">
        <v>1</v>
      </c>
      <c r="DI155" s="3">
        <v>1</v>
      </c>
      <c r="DJ155" s="3">
        <v>1</v>
      </c>
      <c r="DL155" s="3" t="s">
        <v>24</v>
      </c>
      <c r="DN155" s="3">
        <v>2</v>
      </c>
      <c r="DO155" s="3">
        <v>1</v>
      </c>
      <c r="DP155" s="3">
        <v>1</v>
      </c>
      <c r="DQ155" s="3" t="s">
        <v>7</v>
      </c>
      <c r="DW155" s="21">
        <v>1</v>
      </c>
      <c r="DZ155" s="21">
        <v>1</v>
      </c>
      <c r="FD155" s="21">
        <v>1</v>
      </c>
      <c r="FQ155" s="21">
        <v>1</v>
      </c>
      <c r="GP155" s="3">
        <v>1</v>
      </c>
      <c r="GR155" s="3">
        <v>1</v>
      </c>
      <c r="GV155" s="20" t="s">
        <v>53</v>
      </c>
    </row>
    <row r="156" spans="1:204">
      <c r="B156" s="3" t="s">
        <v>189</v>
      </c>
      <c r="C156" s="6" t="s">
        <v>0</v>
      </c>
      <c r="D156" s="3" t="s">
        <v>192</v>
      </c>
      <c r="E156" s="4">
        <v>1802</v>
      </c>
      <c r="F156" s="18">
        <v>113</v>
      </c>
      <c r="H156" s="36" t="s">
        <v>1192</v>
      </c>
      <c r="I156" s="44" t="s">
        <v>1277</v>
      </c>
      <c r="J156" s="36" t="s">
        <v>689</v>
      </c>
      <c r="K156" s="27" t="s">
        <v>360</v>
      </c>
      <c r="L156" s="27"/>
      <c r="M156" s="27"/>
      <c r="N156" s="27" t="s">
        <v>683</v>
      </c>
      <c r="O156" s="27" t="s">
        <v>528</v>
      </c>
      <c r="P156" s="27" t="s">
        <v>2</v>
      </c>
      <c r="Q156" s="31" t="s">
        <v>665</v>
      </c>
      <c r="R156" s="31"/>
      <c r="S156" s="31"/>
      <c r="T156" s="27" t="s">
        <v>851</v>
      </c>
      <c r="U156" s="27"/>
      <c r="V156" s="27"/>
      <c r="W156" s="27"/>
      <c r="X156" s="27"/>
      <c r="Y156" s="34" t="s">
        <v>597</v>
      </c>
      <c r="AP156" s="40"/>
      <c r="AQ156" s="28"/>
      <c r="AR156" s="27"/>
      <c r="AS156" s="27"/>
      <c r="AT156" s="27"/>
      <c r="AU156" s="40"/>
      <c r="AV156" s="28"/>
      <c r="AW156" s="27"/>
      <c r="AX156" s="27"/>
      <c r="AY156" s="27"/>
      <c r="AZ156" s="40"/>
      <c r="BA156" s="27"/>
      <c r="BB156" s="27"/>
      <c r="BC156" s="27"/>
      <c r="BD156" s="27"/>
      <c r="BI156" s="19">
        <v>1</v>
      </c>
      <c r="BK156" s="3">
        <v>1</v>
      </c>
      <c r="BL156" s="20" t="s">
        <v>14</v>
      </c>
      <c r="BO156" s="19">
        <v>1</v>
      </c>
      <c r="BP156" s="19">
        <v>1</v>
      </c>
      <c r="BQ156" s="23">
        <v>1</v>
      </c>
      <c r="BS156" s="20" t="s">
        <v>36</v>
      </c>
      <c r="BW156" s="21">
        <v>1</v>
      </c>
      <c r="DY156" s="3">
        <v>1</v>
      </c>
      <c r="EA156" s="3">
        <v>1</v>
      </c>
      <c r="EC156" s="3">
        <v>1</v>
      </c>
      <c r="ED156" s="3" t="s">
        <v>10</v>
      </c>
      <c r="EG156" s="3">
        <v>1</v>
      </c>
      <c r="EI156" s="3">
        <v>1</v>
      </c>
      <c r="EJ156" s="3" t="s">
        <v>0</v>
      </c>
      <c r="EL156" s="3">
        <v>1</v>
      </c>
      <c r="EM156" s="21">
        <v>1</v>
      </c>
    </row>
    <row r="157" spans="1:204">
      <c r="B157" s="3" t="s">
        <v>189</v>
      </c>
      <c r="C157" s="6" t="s">
        <v>0</v>
      </c>
      <c r="D157" s="3" t="s">
        <v>191</v>
      </c>
      <c r="E157" s="4">
        <v>1808</v>
      </c>
      <c r="F157" s="18">
        <v>114</v>
      </c>
      <c r="H157" s="36" t="s">
        <v>1193</v>
      </c>
      <c r="I157" s="44" t="s">
        <v>1268</v>
      </c>
      <c r="J157" s="36" t="s">
        <v>326</v>
      </c>
      <c r="K157" s="27" t="s">
        <v>326</v>
      </c>
      <c r="L157" s="27"/>
      <c r="M157" s="27"/>
      <c r="N157" s="27" t="s">
        <v>349</v>
      </c>
      <c r="O157" s="27" t="s">
        <v>531</v>
      </c>
      <c r="P157" s="27" t="s">
        <v>2</v>
      </c>
      <c r="Q157" s="31" t="s">
        <v>665</v>
      </c>
      <c r="R157" s="31"/>
      <c r="S157" s="31"/>
      <c r="T157" s="27" t="s">
        <v>852</v>
      </c>
      <c r="U157" s="27"/>
      <c r="V157" s="27"/>
      <c r="W157" s="27"/>
      <c r="X157" s="27"/>
      <c r="Y157" s="34" t="s">
        <v>597</v>
      </c>
      <c r="AP157" s="40"/>
      <c r="AQ157" s="28"/>
      <c r="AR157" s="27"/>
      <c r="AS157" s="27"/>
      <c r="AT157" s="27"/>
      <c r="AU157" s="40"/>
      <c r="AV157" s="28"/>
      <c r="AW157" s="27"/>
      <c r="AX157" s="27"/>
      <c r="AY157" s="27"/>
      <c r="AZ157" s="40"/>
      <c r="BA157" s="27"/>
      <c r="BB157" s="27"/>
      <c r="BC157" s="27"/>
      <c r="BD157" s="27"/>
      <c r="BM157" s="21">
        <v>1</v>
      </c>
      <c r="CB157" s="3">
        <v>1</v>
      </c>
      <c r="CD157" s="3">
        <v>1</v>
      </c>
      <c r="CE157" s="20" t="s">
        <v>3</v>
      </c>
      <c r="CO157" s="3">
        <v>2</v>
      </c>
      <c r="CP157" s="3">
        <v>1</v>
      </c>
      <c r="CR157" s="3">
        <v>1</v>
      </c>
      <c r="CS157" s="20" t="s">
        <v>94</v>
      </c>
      <c r="CT157" s="22">
        <v>2</v>
      </c>
      <c r="CU157" s="3">
        <v>1</v>
      </c>
      <c r="CW157" s="3">
        <v>1</v>
      </c>
      <c r="CX157" s="3" t="s">
        <v>190</v>
      </c>
      <c r="DB157" s="3">
        <v>2</v>
      </c>
      <c r="DC157" s="3">
        <v>1</v>
      </c>
      <c r="DD157" s="3">
        <v>1</v>
      </c>
      <c r="DF157" s="3" t="s">
        <v>86</v>
      </c>
      <c r="DG157" s="21">
        <v>1</v>
      </c>
      <c r="DN157" s="3">
        <v>1</v>
      </c>
      <c r="DP157" s="3">
        <v>1</v>
      </c>
      <c r="DQ157" s="3" t="s">
        <v>14</v>
      </c>
      <c r="DS157" s="3">
        <v>1</v>
      </c>
      <c r="DY157" s="3">
        <v>1</v>
      </c>
      <c r="DZ157" s="21">
        <v>1</v>
      </c>
      <c r="EG157" s="3">
        <v>1</v>
      </c>
      <c r="EI157" s="3">
        <v>1</v>
      </c>
      <c r="EJ157" s="3" t="s">
        <v>0</v>
      </c>
      <c r="FP157" s="19">
        <v>1</v>
      </c>
      <c r="FT157" s="3">
        <v>1</v>
      </c>
      <c r="FU157" s="3">
        <v>1</v>
      </c>
      <c r="FW157" s="3" t="s">
        <v>0</v>
      </c>
      <c r="GP157" s="3">
        <v>1</v>
      </c>
      <c r="GR157" s="3">
        <v>1</v>
      </c>
      <c r="GV157" s="20" t="s">
        <v>53</v>
      </c>
    </row>
    <row r="158" spans="1:204">
      <c r="B158" s="3" t="s">
        <v>189</v>
      </c>
      <c r="C158" s="6" t="s">
        <v>0</v>
      </c>
      <c r="D158" s="3" t="s">
        <v>188</v>
      </c>
      <c r="E158" s="4">
        <v>1819</v>
      </c>
      <c r="F158" s="18">
        <v>115</v>
      </c>
      <c r="H158" s="36" t="s">
        <v>1289</v>
      </c>
      <c r="I158" s="44" t="s">
        <v>1268</v>
      </c>
      <c r="J158" s="36" t="s">
        <v>326</v>
      </c>
      <c r="K158" s="27" t="s">
        <v>326</v>
      </c>
      <c r="L158" s="27"/>
      <c r="M158" s="27"/>
      <c r="N158" s="27" t="s">
        <v>349</v>
      </c>
      <c r="O158" s="27" t="s">
        <v>538</v>
      </c>
      <c r="P158" s="27" t="s">
        <v>2</v>
      </c>
      <c r="Q158" s="31" t="s">
        <v>665</v>
      </c>
      <c r="R158" s="31"/>
      <c r="S158" s="31"/>
      <c r="T158" s="27" t="s">
        <v>853</v>
      </c>
      <c r="U158" s="27"/>
      <c r="V158" s="27"/>
      <c r="W158" s="27"/>
      <c r="X158" s="27"/>
      <c r="Y158" s="34" t="s">
        <v>597</v>
      </c>
      <c r="AP158" s="40"/>
      <c r="AQ158" s="28"/>
      <c r="AR158" s="27"/>
      <c r="AS158" s="27"/>
      <c r="AT158" s="27"/>
      <c r="AU158" s="40"/>
      <c r="AV158" s="28"/>
      <c r="AW158" s="27"/>
      <c r="AX158" s="27"/>
      <c r="AY158" s="27"/>
      <c r="AZ158" s="40"/>
      <c r="BA158" s="27"/>
      <c r="BB158" s="27"/>
      <c r="BC158" s="27"/>
      <c r="BD158" s="27"/>
      <c r="DB158" s="3">
        <v>1</v>
      </c>
      <c r="DC158" s="3">
        <v>1</v>
      </c>
      <c r="DF158" s="3" t="s">
        <v>11</v>
      </c>
      <c r="DY158" s="3">
        <v>1</v>
      </c>
      <c r="FP158" s="19">
        <v>1</v>
      </c>
      <c r="FT158" s="3">
        <v>1</v>
      </c>
      <c r="FU158" s="3">
        <v>1</v>
      </c>
      <c r="FW158" s="3" t="s">
        <v>0</v>
      </c>
      <c r="GP158" s="3">
        <v>1</v>
      </c>
      <c r="GS158" s="3">
        <v>1</v>
      </c>
      <c r="GV158" s="20" t="s">
        <v>45</v>
      </c>
    </row>
    <row r="159" spans="1:204">
      <c r="B159" s="2" t="s">
        <v>65</v>
      </c>
      <c r="C159" s="1" t="s">
        <v>64</v>
      </c>
      <c r="D159" s="3" t="s">
        <v>187</v>
      </c>
      <c r="E159" s="4">
        <v>1808</v>
      </c>
      <c r="F159" s="18">
        <v>116</v>
      </c>
      <c r="H159" s="36" t="s">
        <v>1195</v>
      </c>
      <c r="I159" s="44" t="s">
        <v>1262</v>
      </c>
      <c r="J159" s="36" t="s">
        <v>326</v>
      </c>
      <c r="K159" s="27" t="s">
        <v>326</v>
      </c>
      <c r="L159" s="27"/>
      <c r="M159" s="27"/>
      <c r="N159" s="27"/>
      <c r="O159" s="27" t="s">
        <v>534</v>
      </c>
      <c r="P159" s="27" t="s">
        <v>35</v>
      </c>
      <c r="Q159" s="31" t="s">
        <v>665</v>
      </c>
      <c r="R159" s="31"/>
      <c r="S159" s="31"/>
      <c r="T159" s="27"/>
      <c r="U159" s="27"/>
      <c r="V159" s="27"/>
      <c r="W159" s="27"/>
      <c r="X159" s="27"/>
      <c r="Y159" s="34" t="s">
        <v>660</v>
      </c>
      <c r="AP159" s="40"/>
      <c r="AQ159" s="28"/>
      <c r="AR159" s="27"/>
      <c r="AS159" s="27"/>
      <c r="AT159" s="27"/>
      <c r="AU159" s="40"/>
      <c r="AV159" s="28"/>
      <c r="AW159" s="27"/>
      <c r="AX159" s="27"/>
      <c r="AY159" s="27"/>
      <c r="AZ159" s="40"/>
      <c r="BA159" s="27"/>
      <c r="BB159" s="27"/>
      <c r="BC159" s="27"/>
      <c r="BD159" s="27"/>
      <c r="BI159" s="19">
        <v>1</v>
      </c>
      <c r="BJ159" s="3">
        <v>1</v>
      </c>
      <c r="BL159" s="20" t="s">
        <v>31</v>
      </c>
      <c r="BT159" s="3">
        <v>2</v>
      </c>
      <c r="CO159" s="3">
        <v>1</v>
      </c>
      <c r="CP159" s="3">
        <v>1</v>
      </c>
      <c r="CS159" s="20" t="s">
        <v>58</v>
      </c>
      <c r="DH159" s="21">
        <v>1</v>
      </c>
      <c r="DN159" s="3">
        <v>1</v>
      </c>
      <c r="DO159" s="3">
        <v>1</v>
      </c>
      <c r="DQ159" s="3" t="s">
        <v>31</v>
      </c>
      <c r="DV159" s="21">
        <v>1</v>
      </c>
      <c r="DY159" s="3">
        <v>1</v>
      </c>
      <c r="EA159" s="3">
        <v>1</v>
      </c>
      <c r="EC159" s="3">
        <v>1</v>
      </c>
      <c r="ED159" s="3" t="s">
        <v>10</v>
      </c>
      <c r="EO159" s="19">
        <v>1</v>
      </c>
      <c r="EP159" s="3">
        <v>1</v>
      </c>
      <c r="FK159" s="21">
        <v>1</v>
      </c>
      <c r="FS159" s="21">
        <v>1</v>
      </c>
      <c r="GD159" s="3">
        <v>1</v>
      </c>
      <c r="GE159" s="19">
        <v>1</v>
      </c>
      <c r="GF159" s="3">
        <v>1</v>
      </c>
      <c r="GI159" s="20" t="s">
        <v>6</v>
      </c>
      <c r="GJ159" s="3">
        <v>1</v>
      </c>
      <c r="GP159" s="3">
        <v>3</v>
      </c>
      <c r="GR159" s="3">
        <v>1</v>
      </c>
      <c r="GT159" s="3">
        <v>1</v>
      </c>
      <c r="GU159" s="3">
        <v>1</v>
      </c>
      <c r="GV159" s="20" t="s">
        <v>148</v>
      </c>
    </row>
    <row r="160" spans="1:204">
      <c r="B160" s="3" t="s">
        <v>186</v>
      </c>
      <c r="C160" s="6" t="s">
        <v>9</v>
      </c>
      <c r="D160" s="3" t="s">
        <v>185</v>
      </c>
      <c r="E160" s="4">
        <v>1807</v>
      </c>
      <c r="F160" s="18">
        <v>117</v>
      </c>
      <c r="H160" s="36" t="s">
        <v>1233</v>
      </c>
      <c r="I160" s="44" t="s">
        <v>1267</v>
      </c>
      <c r="J160" s="36" t="s">
        <v>558</v>
      </c>
      <c r="K160" s="27" t="s">
        <v>326</v>
      </c>
      <c r="L160" s="27"/>
      <c r="M160" s="27"/>
      <c r="N160" s="27" t="s">
        <v>563</v>
      </c>
      <c r="O160" s="27" t="s">
        <v>544</v>
      </c>
      <c r="P160" s="27" t="s">
        <v>35</v>
      </c>
      <c r="Q160" s="31" t="s">
        <v>854</v>
      </c>
      <c r="R160" s="31"/>
      <c r="S160" s="31"/>
      <c r="T160" s="27"/>
      <c r="U160" s="27"/>
      <c r="V160" s="27"/>
      <c r="W160" s="27"/>
      <c r="X160" s="27"/>
      <c r="Y160" s="34" t="s">
        <v>653</v>
      </c>
      <c r="AP160" s="40"/>
      <c r="AQ160" s="28"/>
      <c r="AR160" s="27"/>
      <c r="AS160" s="27"/>
      <c r="AT160" s="27"/>
      <c r="AU160" s="40"/>
      <c r="AV160" s="28"/>
      <c r="AW160" s="27"/>
      <c r="AX160" s="27"/>
      <c r="AY160" s="27"/>
      <c r="AZ160" s="40"/>
      <c r="BA160" s="27"/>
      <c r="BB160" s="27"/>
      <c r="BC160" s="27"/>
      <c r="BD160" s="27"/>
      <c r="BI160" s="19">
        <v>1</v>
      </c>
      <c r="BJ160" s="3">
        <v>1</v>
      </c>
      <c r="BL160" s="20" t="s">
        <v>31</v>
      </c>
      <c r="CF160" s="3">
        <v>2</v>
      </c>
      <c r="CG160" s="3">
        <v>1</v>
      </c>
      <c r="CH160" s="3">
        <v>1</v>
      </c>
      <c r="CI160" s="20" t="s">
        <v>7</v>
      </c>
      <c r="CZ160" s="3">
        <v>1</v>
      </c>
      <c r="DW160" s="21">
        <v>1</v>
      </c>
      <c r="DY160" s="3">
        <v>1</v>
      </c>
      <c r="EE160" s="21">
        <v>1</v>
      </c>
      <c r="EZ160" s="21">
        <v>1</v>
      </c>
      <c r="FA160" s="19">
        <v>2</v>
      </c>
      <c r="FB160" s="3">
        <v>1</v>
      </c>
      <c r="FF160" s="21">
        <v>1</v>
      </c>
      <c r="FR160" s="3">
        <v>1</v>
      </c>
      <c r="GE160" s="19">
        <v>1</v>
      </c>
      <c r="GF160" s="3">
        <v>1</v>
      </c>
      <c r="GI160" s="20" t="s">
        <v>6</v>
      </c>
      <c r="GP160" s="3">
        <v>1</v>
      </c>
      <c r="GU160" s="3">
        <v>1</v>
      </c>
      <c r="GV160" s="20" t="s">
        <v>66</v>
      </c>
    </row>
    <row r="161" spans="2:204">
      <c r="B161" s="3" t="s">
        <v>183</v>
      </c>
      <c r="C161" s="6" t="s">
        <v>9</v>
      </c>
      <c r="D161" s="3" t="s">
        <v>184</v>
      </c>
      <c r="E161" s="4">
        <v>1797</v>
      </c>
      <c r="F161" s="18">
        <v>118</v>
      </c>
      <c r="H161" s="36" t="s">
        <v>1196</v>
      </c>
      <c r="I161" s="44" t="s">
        <v>1264</v>
      </c>
      <c r="J161" s="36" t="s">
        <v>347</v>
      </c>
      <c r="K161" s="27" t="s">
        <v>326</v>
      </c>
      <c r="L161" s="27"/>
      <c r="M161" s="27"/>
      <c r="N161" s="27" t="s">
        <v>690</v>
      </c>
      <c r="O161" s="27" t="s">
        <v>528</v>
      </c>
      <c r="P161" s="27" t="s">
        <v>2</v>
      </c>
      <c r="Q161" s="31" t="s">
        <v>665</v>
      </c>
      <c r="R161" s="31"/>
      <c r="S161" s="31"/>
      <c r="T161" s="27" t="s">
        <v>855</v>
      </c>
      <c r="U161" s="27" t="s">
        <v>856</v>
      </c>
      <c r="V161" s="27"/>
      <c r="W161" s="27"/>
      <c r="X161" s="27"/>
      <c r="Y161" s="34" t="s">
        <v>597</v>
      </c>
      <c r="AP161" s="40"/>
      <c r="AQ161" s="28"/>
      <c r="AR161" s="27"/>
      <c r="AS161" s="27"/>
      <c r="AT161" s="27"/>
      <c r="AU161" s="40"/>
      <c r="AV161" s="28"/>
      <c r="AW161" s="27"/>
      <c r="AX161" s="27"/>
      <c r="AY161" s="27"/>
      <c r="AZ161" s="40"/>
      <c r="BA161" s="27"/>
      <c r="BB161" s="27"/>
      <c r="BC161" s="27"/>
      <c r="BD161" s="27"/>
      <c r="BN161" s="3">
        <v>1</v>
      </c>
      <c r="BT161" s="3">
        <v>1</v>
      </c>
      <c r="BV161" s="21">
        <v>1</v>
      </c>
      <c r="CB161" s="3">
        <v>1</v>
      </c>
      <c r="CC161" s="3">
        <v>1</v>
      </c>
      <c r="CE161" s="20" t="s">
        <v>30</v>
      </c>
      <c r="CF161" s="3">
        <v>2</v>
      </c>
      <c r="CH161" s="3">
        <v>1</v>
      </c>
      <c r="CI161" s="20" t="s">
        <v>90</v>
      </c>
      <c r="CT161" s="3">
        <v>1</v>
      </c>
      <c r="CU161" s="3">
        <v>1</v>
      </c>
      <c r="CX161" s="3" t="s">
        <v>18</v>
      </c>
      <c r="CY161" s="21">
        <v>1</v>
      </c>
      <c r="DB161" s="3">
        <v>1</v>
      </c>
      <c r="DD161" s="3">
        <v>1</v>
      </c>
      <c r="DF161" s="3" t="s">
        <v>17</v>
      </c>
      <c r="DN161" s="3">
        <v>1</v>
      </c>
      <c r="DO161" s="3">
        <v>1</v>
      </c>
      <c r="DQ161" s="3" t="s">
        <v>31</v>
      </c>
      <c r="DS161" s="3">
        <v>1</v>
      </c>
      <c r="DW161" s="21">
        <v>1</v>
      </c>
      <c r="DX161" s="21">
        <v>1</v>
      </c>
      <c r="DZ161" s="21">
        <v>1</v>
      </c>
      <c r="EM161" s="21">
        <v>1</v>
      </c>
      <c r="FH161" s="3">
        <v>1</v>
      </c>
      <c r="GO161" s="21">
        <v>1</v>
      </c>
    </row>
    <row r="162" spans="2:204">
      <c r="B162" s="3" t="s">
        <v>183</v>
      </c>
      <c r="C162" s="6" t="s">
        <v>9</v>
      </c>
      <c r="D162" s="3" t="s">
        <v>182</v>
      </c>
      <c r="E162" s="4">
        <v>1802</v>
      </c>
      <c r="F162" s="18">
        <v>119</v>
      </c>
      <c r="H162" s="36" t="s">
        <v>1197</v>
      </c>
      <c r="I162" s="44" t="s">
        <v>1277</v>
      </c>
      <c r="J162" s="36" t="s">
        <v>568</v>
      </c>
      <c r="K162" s="27" t="s">
        <v>326</v>
      </c>
      <c r="L162" s="27"/>
      <c r="M162" s="27"/>
      <c r="N162" s="27"/>
      <c r="O162" s="27" t="s">
        <v>531</v>
      </c>
      <c r="P162" s="27" t="s">
        <v>2</v>
      </c>
      <c r="Q162" s="31" t="s">
        <v>665</v>
      </c>
      <c r="R162" s="31"/>
      <c r="S162" s="31"/>
      <c r="T162" s="27" t="s">
        <v>857</v>
      </c>
      <c r="U162" s="27"/>
      <c r="V162" s="27"/>
      <c r="W162" s="27"/>
      <c r="X162" s="27"/>
      <c r="Y162" s="34" t="s">
        <v>597</v>
      </c>
      <c r="AP162" s="40"/>
      <c r="AQ162" s="28"/>
      <c r="AR162" s="27"/>
      <c r="AS162" s="27"/>
      <c r="AT162" s="27"/>
      <c r="AU162" s="40"/>
      <c r="AV162" s="28"/>
      <c r="AW162" s="27"/>
      <c r="AX162" s="27"/>
      <c r="AY162" s="27"/>
      <c r="AZ162" s="40"/>
      <c r="BA162" s="27"/>
      <c r="BB162" s="27"/>
      <c r="BC162" s="27"/>
      <c r="BD162" s="27"/>
      <c r="BE162" s="37">
        <v>2</v>
      </c>
      <c r="BF162" s="3">
        <v>1</v>
      </c>
      <c r="BG162" s="3">
        <v>1</v>
      </c>
      <c r="BH162" s="3" t="s">
        <v>7</v>
      </c>
      <c r="BI162" s="19">
        <v>1</v>
      </c>
      <c r="BJ162" s="22">
        <v>1</v>
      </c>
      <c r="BL162" s="20" t="s">
        <v>31</v>
      </c>
      <c r="BM162" s="21">
        <v>1</v>
      </c>
      <c r="BN162" s="22">
        <v>1</v>
      </c>
      <c r="BO162" s="19">
        <v>1</v>
      </c>
      <c r="BU162" s="21">
        <v>1</v>
      </c>
      <c r="BX162" s="3">
        <v>1</v>
      </c>
      <c r="BY162" s="3">
        <v>1</v>
      </c>
      <c r="CA162" s="20" t="s">
        <v>26</v>
      </c>
      <c r="CB162" s="3">
        <v>1</v>
      </c>
      <c r="CC162" s="3">
        <v>1</v>
      </c>
      <c r="CE162" s="20" t="s">
        <v>30</v>
      </c>
      <c r="CF162" s="3">
        <v>1</v>
      </c>
      <c r="CH162" s="3">
        <v>1</v>
      </c>
      <c r="CI162" s="20" t="s">
        <v>90</v>
      </c>
      <c r="CJ162" s="21">
        <v>2</v>
      </c>
      <c r="CO162" s="3">
        <v>1</v>
      </c>
      <c r="CP162" s="3">
        <v>1</v>
      </c>
      <c r="CS162" s="20" t="s">
        <v>58</v>
      </c>
      <c r="CT162" s="3">
        <v>1</v>
      </c>
      <c r="CU162" s="3">
        <v>1</v>
      </c>
      <c r="CX162" s="3" t="s">
        <v>18</v>
      </c>
      <c r="CY162" s="21">
        <v>1</v>
      </c>
      <c r="CZ162" s="3">
        <v>1</v>
      </c>
      <c r="DA162" s="21">
        <v>1</v>
      </c>
      <c r="DB162" s="22">
        <v>2</v>
      </c>
      <c r="DC162" s="3">
        <v>1</v>
      </c>
      <c r="DD162" s="3">
        <v>1</v>
      </c>
      <c r="DF162" s="3" t="s">
        <v>86</v>
      </c>
      <c r="DH162" s="21">
        <v>1</v>
      </c>
      <c r="DM162" s="21">
        <v>1</v>
      </c>
      <c r="DN162" s="3">
        <v>2</v>
      </c>
      <c r="DO162" s="3">
        <v>1</v>
      </c>
      <c r="DP162" s="3">
        <v>1</v>
      </c>
      <c r="DQ162" s="3" t="s">
        <v>7</v>
      </c>
      <c r="DS162" s="3">
        <v>1</v>
      </c>
      <c r="DZ162" s="21">
        <v>1</v>
      </c>
      <c r="EF162" s="21">
        <v>2</v>
      </c>
      <c r="EG162" s="3">
        <v>2</v>
      </c>
      <c r="EH162" s="3">
        <v>1</v>
      </c>
      <c r="EI162" s="3">
        <v>1</v>
      </c>
      <c r="EJ162" s="3" t="s">
        <v>7</v>
      </c>
      <c r="EK162" s="21">
        <v>1</v>
      </c>
      <c r="EL162" s="22">
        <v>1</v>
      </c>
      <c r="EM162" s="21">
        <v>1</v>
      </c>
      <c r="EO162" s="19">
        <v>3</v>
      </c>
      <c r="EP162" s="25">
        <v>1</v>
      </c>
      <c r="EU162" s="3">
        <v>1</v>
      </c>
      <c r="EX162" s="3">
        <v>1</v>
      </c>
      <c r="FE162" s="3">
        <v>1</v>
      </c>
      <c r="FG162" s="21">
        <v>1</v>
      </c>
      <c r="FH162" s="3">
        <v>1</v>
      </c>
      <c r="FK162" s="21">
        <v>1</v>
      </c>
      <c r="FL162" s="26">
        <v>1</v>
      </c>
      <c r="FN162" s="3">
        <v>1</v>
      </c>
      <c r="FO162" s="3" t="s">
        <v>38</v>
      </c>
      <c r="FS162" s="21">
        <v>1</v>
      </c>
      <c r="FT162" s="3">
        <v>2</v>
      </c>
      <c r="FU162" s="3">
        <v>1</v>
      </c>
      <c r="FV162" s="3">
        <v>1</v>
      </c>
      <c r="FW162" s="3" t="s">
        <v>7</v>
      </c>
      <c r="FX162" s="21">
        <v>1</v>
      </c>
      <c r="GC162" s="21">
        <v>1</v>
      </c>
      <c r="GD162" s="22">
        <v>1</v>
      </c>
      <c r="GE162" s="19">
        <v>1</v>
      </c>
      <c r="GF162" s="22">
        <v>1</v>
      </c>
      <c r="GI162" s="20" t="s">
        <v>6</v>
      </c>
      <c r="GN162" s="21">
        <v>1</v>
      </c>
      <c r="GP162" s="3">
        <v>1</v>
      </c>
      <c r="GR162" s="3">
        <v>1</v>
      </c>
      <c r="GV162" s="20" t="s">
        <v>53</v>
      </c>
    </row>
    <row r="163" spans="2:204">
      <c r="B163" s="3" t="s">
        <v>181</v>
      </c>
      <c r="C163" s="6" t="s">
        <v>9</v>
      </c>
      <c r="D163" s="3" t="s">
        <v>180</v>
      </c>
      <c r="E163" s="4">
        <v>1789</v>
      </c>
      <c r="F163" s="18">
        <v>120</v>
      </c>
      <c r="H163" s="36" t="s">
        <v>1198</v>
      </c>
      <c r="I163" s="44" t="s">
        <v>1268</v>
      </c>
      <c r="J163" s="36" t="s">
        <v>326</v>
      </c>
      <c r="K163" s="27" t="s">
        <v>326</v>
      </c>
      <c r="L163" s="27"/>
      <c r="M163" s="27"/>
      <c r="N163" s="27"/>
      <c r="O163" s="27" t="s">
        <v>530</v>
      </c>
      <c r="P163" s="27" t="s">
        <v>2</v>
      </c>
      <c r="Q163" s="31" t="s">
        <v>858</v>
      </c>
      <c r="R163" s="31" t="s">
        <v>859</v>
      </c>
      <c r="S163" s="31"/>
      <c r="T163" s="27" t="s">
        <v>860</v>
      </c>
      <c r="U163" s="27" t="s">
        <v>861</v>
      </c>
      <c r="V163" s="27" t="s">
        <v>862</v>
      </c>
      <c r="W163" s="27" t="s">
        <v>863</v>
      </c>
      <c r="X163" s="27"/>
      <c r="Y163" s="34" t="s">
        <v>597</v>
      </c>
      <c r="AP163" s="40"/>
      <c r="AQ163" s="28"/>
      <c r="AR163" s="27"/>
      <c r="AS163" s="27"/>
      <c r="AT163" s="27"/>
      <c r="AU163" s="40"/>
      <c r="AV163" s="28"/>
      <c r="AW163" s="27"/>
      <c r="AX163" s="27"/>
      <c r="AY163" s="27"/>
      <c r="AZ163" s="40"/>
      <c r="BA163" s="27"/>
      <c r="BB163" s="27"/>
      <c r="BC163" s="27"/>
      <c r="BD163" s="27"/>
      <c r="BM163" s="21">
        <v>1</v>
      </c>
      <c r="BW163" s="21">
        <v>1</v>
      </c>
      <c r="CB163" s="3">
        <v>1</v>
      </c>
      <c r="CC163" s="3">
        <v>1</v>
      </c>
      <c r="CE163" s="20" t="s">
        <v>30</v>
      </c>
      <c r="CF163" s="3">
        <v>1</v>
      </c>
      <c r="CG163" s="3">
        <v>1</v>
      </c>
      <c r="CI163" s="20" t="s">
        <v>13</v>
      </c>
      <c r="CK163" s="3">
        <v>1</v>
      </c>
      <c r="CO163" s="3">
        <v>2</v>
      </c>
      <c r="CP163" s="3">
        <v>1</v>
      </c>
      <c r="CR163" s="3">
        <v>1</v>
      </c>
      <c r="CS163" s="20" t="s">
        <v>94</v>
      </c>
      <c r="DB163" s="22">
        <v>1</v>
      </c>
      <c r="DD163" s="3">
        <v>1</v>
      </c>
      <c r="DF163" s="3" t="s">
        <v>17</v>
      </c>
      <c r="DG163" s="21">
        <v>1</v>
      </c>
      <c r="DN163" s="3">
        <v>1</v>
      </c>
      <c r="DO163" s="3">
        <v>1</v>
      </c>
      <c r="DQ163" s="3" t="s">
        <v>31</v>
      </c>
      <c r="DT163" s="21">
        <v>1</v>
      </c>
      <c r="DX163" s="21">
        <v>1</v>
      </c>
      <c r="DY163" s="3">
        <v>1</v>
      </c>
      <c r="EA163" s="3">
        <v>1</v>
      </c>
      <c r="EC163" s="3">
        <v>1</v>
      </c>
      <c r="ED163" s="3" t="s">
        <v>10</v>
      </c>
      <c r="EK163" s="21">
        <v>1</v>
      </c>
      <c r="EO163" s="19">
        <v>2</v>
      </c>
      <c r="EP163" s="3">
        <v>1</v>
      </c>
      <c r="ER163" s="3">
        <v>1</v>
      </c>
      <c r="FI163" s="21">
        <v>1</v>
      </c>
      <c r="FT163" s="3">
        <v>1</v>
      </c>
      <c r="FU163" s="3">
        <v>1</v>
      </c>
      <c r="FW163" s="3" t="s">
        <v>0</v>
      </c>
      <c r="GM163" s="3">
        <v>1</v>
      </c>
      <c r="GP163" s="3">
        <v>1</v>
      </c>
      <c r="GR163" s="3">
        <v>1</v>
      </c>
      <c r="GV163" s="20" t="s">
        <v>53</v>
      </c>
    </row>
    <row r="164" spans="2:204">
      <c r="B164" s="3" t="s">
        <v>179</v>
      </c>
      <c r="C164" s="6" t="s">
        <v>9</v>
      </c>
      <c r="D164" s="3" t="s">
        <v>178</v>
      </c>
      <c r="E164" s="4">
        <v>1827</v>
      </c>
      <c r="F164" s="18">
        <v>121</v>
      </c>
      <c r="H164" s="36" t="s">
        <v>1126</v>
      </c>
      <c r="I164" s="44"/>
      <c r="J164" s="36" t="s">
        <v>691</v>
      </c>
      <c r="K164" s="27" t="s">
        <v>326</v>
      </c>
      <c r="L164" s="27"/>
      <c r="M164" s="27"/>
      <c r="N164" s="27" t="s">
        <v>692</v>
      </c>
      <c r="O164" s="27" t="s">
        <v>529</v>
      </c>
      <c r="P164" s="27" t="s">
        <v>2</v>
      </c>
      <c r="Q164" s="31" t="s">
        <v>864</v>
      </c>
      <c r="R164" s="31" t="s">
        <v>865</v>
      </c>
      <c r="S164" s="31"/>
      <c r="T164" s="27" t="s">
        <v>866</v>
      </c>
      <c r="U164" s="27" t="s">
        <v>867</v>
      </c>
      <c r="V164" s="27" t="s">
        <v>868</v>
      </c>
      <c r="W164" s="27" t="s">
        <v>869</v>
      </c>
      <c r="X164" s="27"/>
      <c r="Y164" s="34" t="s">
        <v>597</v>
      </c>
      <c r="AP164" s="40"/>
      <c r="AQ164" s="28"/>
      <c r="AR164" s="27"/>
      <c r="AS164" s="27"/>
      <c r="AT164" s="27"/>
      <c r="AU164" s="40"/>
      <c r="AV164" s="28"/>
      <c r="AW164" s="27"/>
      <c r="AX164" s="27"/>
      <c r="AY164" s="27"/>
      <c r="AZ164" s="40"/>
      <c r="BA164" s="27"/>
      <c r="BB164" s="27"/>
      <c r="BC164" s="27"/>
      <c r="BD164" s="27"/>
      <c r="CB164" s="3">
        <v>1</v>
      </c>
      <c r="CC164" s="3">
        <v>1</v>
      </c>
      <c r="CE164" s="20" t="s">
        <v>30</v>
      </c>
      <c r="CY164" s="21">
        <v>1</v>
      </c>
      <c r="CZ164" s="3">
        <v>1</v>
      </c>
      <c r="DR164" s="21">
        <v>1</v>
      </c>
      <c r="DS164" s="3">
        <v>2</v>
      </c>
      <c r="FE164" s="3">
        <v>1</v>
      </c>
      <c r="FY164" s="19">
        <v>1</v>
      </c>
      <c r="FZ164" s="23">
        <v>1</v>
      </c>
      <c r="GP164" s="23"/>
    </row>
    <row r="165" spans="2:204">
      <c r="B165" s="3" t="s">
        <v>175</v>
      </c>
      <c r="C165" s="6" t="s">
        <v>9</v>
      </c>
      <c r="D165" s="3" t="s">
        <v>177</v>
      </c>
      <c r="E165" s="4">
        <v>1796</v>
      </c>
      <c r="F165" s="18">
        <v>122</v>
      </c>
      <c r="H165" s="36" t="s">
        <v>1199</v>
      </c>
      <c r="I165" s="44" t="s">
        <v>1291</v>
      </c>
      <c r="J165" s="36" t="s">
        <v>347</v>
      </c>
      <c r="K165" s="27" t="s">
        <v>578</v>
      </c>
      <c r="L165" s="27"/>
      <c r="M165" s="27"/>
      <c r="N165" s="27" t="s">
        <v>693</v>
      </c>
      <c r="O165" s="27" t="s">
        <v>529</v>
      </c>
      <c r="P165" s="27" t="s">
        <v>2</v>
      </c>
      <c r="Q165" s="31" t="s">
        <v>665</v>
      </c>
      <c r="R165" s="31"/>
      <c r="S165" s="31"/>
      <c r="T165" s="27"/>
      <c r="U165" s="27"/>
      <c r="V165" s="27"/>
      <c r="W165" s="27"/>
      <c r="X165" s="27"/>
      <c r="Y165" s="34" t="s">
        <v>660</v>
      </c>
      <c r="AP165" s="40"/>
      <c r="AQ165" s="28"/>
      <c r="AR165" s="27"/>
      <c r="AS165" s="27"/>
      <c r="AT165" s="27"/>
      <c r="AU165" s="40"/>
      <c r="AV165" s="28"/>
      <c r="AW165" s="27"/>
      <c r="AX165" s="27"/>
      <c r="AY165" s="27"/>
      <c r="AZ165" s="40"/>
      <c r="BA165" s="27"/>
      <c r="BB165" s="27"/>
      <c r="BC165" s="27"/>
      <c r="BD165" s="27"/>
      <c r="BE165" s="37">
        <v>1</v>
      </c>
      <c r="BF165" s="3">
        <v>1</v>
      </c>
      <c r="BH165" s="3" t="s">
        <v>125</v>
      </c>
      <c r="BI165" s="19">
        <v>1</v>
      </c>
      <c r="BJ165" s="3">
        <v>1</v>
      </c>
      <c r="BL165" s="20" t="s">
        <v>31</v>
      </c>
      <c r="BM165" s="21">
        <v>1</v>
      </c>
      <c r="BV165" s="21">
        <v>1</v>
      </c>
      <c r="CB165" s="3">
        <v>1</v>
      </c>
      <c r="CC165" s="3">
        <v>1</v>
      </c>
      <c r="CE165" s="20" t="s">
        <v>30</v>
      </c>
      <c r="CF165" s="3">
        <v>1</v>
      </c>
      <c r="CO165" s="3">
        <v>1</v>
      </c>
      <c r="CP165" s="3">
        <v>1</v>
      </c>
      <c r="CS165" s="20" t="s">
        <v>58</v>
      </c>
      <c r="CY165" s="21">
        <v>1</v>
      </c>
      <c r="DH165" s="21">
        <v>1</v>
      </c>
      <c r="DI165" s="3">
        <v>1</v>
      </c>
      <c r="DJ165" s="3">
        <v>1</v>
      </c>
      <c r="DL165" s="3" t="s">
        <v>24</v>
      </c>
      <c r="DN165" s="3">
        <v>1</v>
      </c>
      <c r="DO165" s="3">
        <v>1</v>
      </c>
      <c r="DQ165" s="3" t="s">
        <v>31</v>
      </c>
      <c r="DW165" s="21">
        <v>1</v>
      </c>
      <c r="DZ165" s="21">
        <v>1</v>
      </c>
      <c r="FG165" s="21">
        <v>1</v>
      </c>
      <c r="FP165" s="19">
        <v>1</v>
      </c>
      <c r="FY165" s="19">
        <v>1</v>
      </c>
      <c r="FZ165" s="23">
        <v>1</v>
      </c>
      <c r="GD165" s="3">
        <v>1</v>
      </c>
      <c r="GL165" s="21">
        <v>1</v>
      </c>
      <c r="GN165" s="21">
        <v>1</v>
      </c>
      <c r="GP165" s="3">
        <v>2</v>
      </c>
      <c r="GT165" s="3">
        <v>1</v>
      </c>
      <c r="GU165" s="3">
        <v>1</v>
      </c>
      <c r="GV165" s="20" t="s">
        <v>176</v>
      </c>
    </row>
    <row r="166" spans="2:204">
      <c r="B166" s="3" t="s">
        <v>175</v>
      </c>
      <c r="C166" s="6" t="s">
        <v>9</v>
      </c>
      <c r="D166" s="3" t="s">
        <v>174</v>
      </c>
      <c r="E166" s="4">
        <v>1796</v>
      </c>
      <c r="F166" s="18">
        <v>123</v>
      </c>
      <c r="H166" s="36" t="s">
        <v>1200</v>
      </c>
      <c r="I166" s="44" t="s">
        <v>1291</v>
      </c>
      <c r="J166" s="36" t="s">
        <v>326</v>
      </c>
      <c r="K166" s="27" t="s">
        <v>326</v>
      </c>
      <c r="L166" s="27"/>
      <c r="M166" s="27"/>
      <c r="N166" s="27"/>
      <c r="O166" s="27" t="s">
        <v>530</v>
      </c>
      <c r="P166" s="27" t="s">
        <v>2</v>
      </c>
      <c r="Q166" s="31" t="s">
        <v>665</v>
      </c>
      <c r="R166" s="31"/>
      <c r="S166" s="31"/>
      <c r="T166" s="27"/>
      <c r="U166" s="27"/>
      <c r="V166" s="27"/>
      <c r="W166" s="27"/>
      <c r="X166" s="27"/>
      <c r="Y166" s="34" t="s">
        <v>660</v>
      </c>
      <c r="AP166" s="40"/>
      <c r="AQ166" s="28"/>
      <c r="AR166" s="27"/>
      <c r="AS166" s="27"/>
      <c r="AT166" s="27"/>
      <c r="AU166" s="40"/>
      <c r="AV166" s="28"/>
      <c r="AW166" s="27"/>
      <c r="AX166" s="27"/>
      <c r="AY166" s="27"/>
      <c r="AZ166" s="40"/>
      <c r="BA166" s="27"/>
      <c r="BB166" s="27"/>
      <c r="BC166" s="27"/>
      <c r="BD166" s="27"/>
      <c r="BI166" s="19">
        <v>2</v>
      </c>
      <c r="BJ166" s="3">
        <v>1</v>
      </c>
      <c r="BK166" s="3">
        <v>1</v>
      </c>
      <c r="BL166" s="20" t="s">
        <v>7</v>
      </c>
      <c r="CB166" s="3">
        <v>1</v>
      </c>
      <c r="CC166" s="3">
        <v>1</v>
      </c>
      <c r="CE166" s="20" t="s">
        <v>30</v>
      </c>
      <c r="CJ166" s="21">
        <v>3</v>
      </c>
      <c r="CO166" s="3">
        <v>1</v>
      </c>
      <c r="CP166" s="3">
        <v>1</v>
      </c>
      <c r="CS166" s="20" t="s">
        <v>58</v>
      </c>
      <c r="CT166" s="3">
        <v>1</v>
      </c>
      <c r="CW166" s="3">
        <v>1</v>
      </c>
      <c r="CX166" s="3" t="s">
        <v>42</v>
      </c>
      <c r="CY166" s="21">
        <v>1</v>
      </c>
      <c r="DG166" s="21">
        <v>1</v>
      </c>
      <c r="DH166" s="21">
        <v>1</v>
      </c>
      <c r="DR166" s="21">
        <v>1</v>
      </c>
      <c r="DZ166" s="21">
        <v>1</v>
      </c>
      <c r="EK166" s="21">
        <v>1</v>
      </c>
      <c r="EM166" s="21">
        <v>1</v>
      </c>
      <c r="EO166" s="19">
        <v>2</v>
      </c>
      <c r="EP166" s="3">
        <v>1</v>
      </c>
      <c r="EQ166" s="3">
        <v>1</v>
      </c>
      <c r="FF166" s="21">
        <v>1</v>
      </c>
      <c r="FK166" s="21">
        <v>1</v>
      </c>
      <c r="FP166" s="19">
        <v>1</v>
      </c>
      <c r="GK166" s="21">
        <v>1</v>
      </c>
      <c r="GM166" s="3">
        <v>1</v>
      </c>
    </row>
    <row r="167" spans="2:204">
      <c r="B167" s="3" t="s">
        <v>170</v>
      </c>
      <c r="C167" s="6" t="s">
        <v>0</v>
      </c>
      <c r="D167" s="3" t="s">
        <v>173</v>
      </c>
      <c r="E167" s="4">
        <v>1798</v>
      </c>
      <c r="F167" s="18">
        <v>124</v>
      </c>
      <c r="H167" s="36" t="s">
        <v>1203</v>
      </c>
      <c r="I167" s="44" t="s">
        <v>1291</v>
      </c>
      <c r="J167" s="36" t="s">
        <v>326</v>
      </c>
      <c r="K167" s="27" t="s">
        <v>326</v>
      </c>
      <c r="L167" s="27"/>
      <c r="M167" s="27"/>
      <c r="N167" s="27"/>
      <c r="O167" s="27" t="s">
        <v>528</v>
      </c>
      <c r="P167" s="27" t="s">
        <v>2</v>
      </c>
      <c r="Q167" s="31" t="s">
        <v>665</v>
      </c>
      <c r="R167" s="31"/>
      <c r="S167" s="31"/>
      <c r="T167" s="27"/>
      <c r="U167" s="27"/>
      <c r="V167" s="27"/>
      <c r="W167" s="27"/>
      <c r="X167" s="27"/>
      <c r="Y167" s="34" t="s">
        <v>660</v>
      </c>
      <c r="AP167" s="40"/>
      <c r="AQ167" s="28"/>
      <c r="AR167" s="27"/>
      <c r="AS167" s="27"/>
      <c r="AT167" s="27"/>
      <c r="AU167" s="40"/>
      <c r="AV167" s="28"/>
      <c r="AW167" s="27"/>
      <c r="AX167" s="27"/>
      <c r="AY167" s="27"/>
      <c r="AZ167" s="40"/>
      <c r="BA167" s="27"/>
      <c r="BB167" s="27"/>
      <c r="BC167" s="27"/>
      <c r="BD167" s="27"/>
      <c r="CY167" s="21">
        <v>1</v>
      </c>
      <c r="EM167" s="21">
        <v>1</v>
      </c>
      <c r="FP167" s="19">
        <v>1</v>
      </c>
      <c r="FT167" s="23">
        <v>1</v>
      </c>
      <c r="FU167" s="3">
        <v>1</v>
      </c>
      <c r="FW167" s="3" t="s">
        <v>0</v>
      </c>
    </row>
    <row r="168" spans="2:204">
      <c r="B168" s="3" t="s">
        <v>170</v>
      </c>
      <c r="C168" s="6" t="s">
        <v>0</v>
      </c>
      <c r="D168" s="3" t="s">
        <v>172</v>
      </c>
      <c r="E168" s="4">
        <v>1793</v>
      </c>
      <c r="F168" s="18">
        <v>125</v>
      </c>
      <c r="H168" s="36" t="s">
        <v>1201</v>
      </c>
      <c r="I168" s="44" t="s">
        <v>1292</v>
      </c>
      <c r="J168" s="36" t="s">
        <v>694</v>
      </c>
      <c r="K168" s="27" t="s">
        <v>360</v>
      </c>
      <c r="L168" s="27"/>
      <c r="M168" s="27"/>
      <c r="N168" s="27" t="s">
        <v>695</v>
      </c>
      <c r="O168" s="27" t="s">
        <v>530</v>
      </c>
      <c r="P168" s="27" t="s">
        <v>2</v>
      </c>
      <c r="Q168" s="31" t="s">
        <v>870</v>
      </c>
      <c r="R168" s="31"/>
      <c r="S168" s="31"/>
      <c r="T168" s="27"/>
      <c r="U168" s="27"/>
      <c r="V168" s="27"/>
      <c r="W168" s="27"/>
      <c r="X168" s="27"/>
      <c r="Y168" s="34" t="s">
        <v>653</v>
      </c>
      <c r="AP168" s="40"/>
      <c r="AQ168" s="28"/>
      <c r="AR168" s="27"/>
      <c r="AS168" s="27"/>
      <c r="AT168" s="27"/>
      <c r="AU168" s="40"/>
      <c r="AV168" s="28"/>
      <c r="AW168" s="27"/>
      <c r="AX168" s="27"/>
      <c r="AY168" s="27"/>
      <c r="AZ168" s="40"/>
      <c r="BA168" s="27"/>
      <c r="BB168" s="27"/>
      <c r="BC168" s="27"/>
      <c r="BD168" s="27"/>
      <c r="BI168" s="19">
        <v>1</v>
      </c>
      <c r="BJ168" s="3">
        <v>1</v>
      </c>
      <c r="BL168" s="20" t="s">
        <v>31</v>
      </c>
      <c r="BT168" s="3">
        <v>1</v>
      </c>
      <c r="CB168" s="3">
        <v>1</v>
      </c>
      <c r="CC168" s="3">
        <v>1</v>
      </c>
      <c r="CE168" s="20" t="s">
        <v>30</v>
      </c>
      <c r="CF168" s="3">
        <v>1</v>
      </c>
      <c r="CG168" s="3">
        <v>1</v>
      </c>
      <c r="CI168" s="20" t="s">
        <v>13</v>
      </c>
      <c r="CJ168" s="21">
        <v>2</v>
      </c>
      <c r="DA168" s="21">
        <v>1</v>
      </c>
      <c r="DS168" s="3">
        <v>1</v>
      </c>
      <c r="EA168" s="3">
        <v>1</v>
      </c>
      <c r="EC168" s="3">
        <v>1</v>
      </c>
      <c r="ED168" s="3" t="s">
        <v>10</v>
      </c>
      <c r="EG168" s="3">
        <v>1</v>
      </c>
      <c r="EI168" s="3">
        <v>1</v>
      </c>
      <c r="EJ168" s="3" t="s">
        <v>0</v>
      </c>
      <c r="EO168" s="19">
        <v>2</v>
      </c>
      <c r="EQ168" s="3">
        <v>1</v>
      </c>
      <c r="EX168" s="3">
        <v>1</v>
      </c>
      <c r="FG168" s="21">
        <v>1</v>
      </c>
      <c r="FP168" s="19">
        <v>1</v>
      </c>
      <c r="FS168" s="21">
        <v>1</v>
      </c>
      <c r="GD168" s="3">
        <v>1</v>
      </c>
      <c r="GP168" s="3">
        <v>1</v>
      </c>
      <c r="GT168" s="3">
        <v>1</v>
      </c>
      <c r="GV168" s="20" t="s">
        <v>71</v>
      </c>
    </row>
    <row r="169" spans="2:204">
      <c r="B169" s="3" t="s">
        <v>170</v>
      </c>
      <c r="C169" s="6" t="s">
        <v>0</v>
      </c>
      <c r="D169" s="3" t="s">
        <v>171</v>
      </c>
      <c r="E169" s="4">
        <v>1790</v>
      </c>
      <c r="F169" s="18">
        <v>126</v>
      </c>
      <c r="H169" s="36" t="s">
        <v>1126</v>
      </c>
      <c r="I169" s="44"/>
      <c r="J169" s="36" t="s">
        <v>347</v>
      </c>
      <c r="K169" s="27" t="s">
        <v>326</v>
      </c>
      <c r="L169" s="27" t="s">
        <v>931</v>
      </c>
      <c r="M169" s="27" t="s">
        <v>932</v>
      </c>
      <c r="N169" s="27" t="s">
        <v>930</v>
      </c>
      <c r="O169" s="27" t="s">
        <v>530</v>
      </c>
      <c r="P169" s="27" t="s">
        <v>2</v>
      </c>
      <c r="Q169" s="31" t="s">
        <v>665</v>
      </c>
      <c r="R169" s="31"/>
      <c r="S169" s="31"/>
      <c r="T169" s="27"/>
      <c r="U169" s="27"/>
      <c r="V169" s="27"/>
      <c r="W169" s="27"/>
      <c r="X169" s="27"/>
      <c r="Y169" s="34" t="s">
        <v>660</v>
      </c>
      <c r="AP169" s="40"/>
      <c r="AQ169" s="28"/>
      <c r="AR169" s="27"/>
      <c r="AS169" s="27"/>
      <c r="AT169" s="27"/>
      <c r="AU169" s="40"/>
      <c r="AV169" s="28"/>
      <c r="AW169" s="27"/>
      <c r="AX169" s="27"/>
      <c r="AY169" s="27"/>
      <c r="AZ169" s="40"/>
      <c r="BA169" s="27"/>
      <c r="BB169" s="27"/>
      <c r="BC169" s="27"/>
      <c r="BD169" s="27"/>
      <c r="CO169" s="3">
        <v>1</v>
      </c>
      <c r="CP169" s="3">
        <v>1</v>
      </c>
      <c r="CS169" s="20" t="s">
        <v>58</v>
      </c>
      <c r="CT169" s="3">
        <v>1</v>
      </c>
      <c r="CU169" s="3">
        <v>1</v>
      </c>
      <c r="CX169" s="3" t="s">
        <v>18</v>
      </c>
      <c r="DB169" s="3">
        <v>1</v>
      </c>
      <c r="DD169" s="3">
        <v>1</v>
      </c>
      <c r="DF169" s="3" t="s">
        <v>17</v>
      </c>
      <c r="DG169" s="21">
        <v>1</v>
      </c>
      <c r="EG169" s="3">
        <v>1</v>
      </c>
      <c r="EH169" s="3">
        <v>1</v>
      </c>
      <c r="EJ169" s="3" t="s">
        <v>9</v>
      </c>
      <c r="EL169" s="3">
        <v>1</v>
      </c>
      <c r="GP169" s="3">
        <v>1</v>
      </c>
      <c r="GR169" s="3">
        <v>1</v>
      </c>
      <c r="GV169" s="20" t="s">
        <v>53</v>
      </c>
    </row>
    <row r="170" spans="2:204">
      <c r="B170" s="3" t="s">
        <v>170</v>
      </c>
      <c r="C170" s="6" t="s">
        <v>0</v>
      </c>
      <c r="D170" s="3" t="s">
        <v>169</v>
      </c>
      <c r="E170" s="4">
        <v>1796</v>
      </c>
      <c r="F170" s="18">
        <v>127</v>
      </c>
      <c r="H170" s="36" t="s">
        <v>1202</v>
      </c>
      <c r="I170" s="44" t="s">
        <v>1264</v>
      </c>
      <c r="J170" s="36" t="s">
        <v>580</v>
      </c>
      <c r="K170" s="27" t="s">
        <v>326</v>
      </c>
      <c r="L170" s="27" t="s">
        <v>933</v>
      </c>
      <c r="M170" s="27" t="s">
        <v>947</v>
      </c>
      <c r="N170" s="27"/>
      <c r="O170" s="27" t="s">
        <v>530</v>
      </c>
      <c r="P170" s="27" t="s">
        <v>2</v>
      </c>
      <c r="Q170" s="31" t="s">
        <v>665</v>
      </c>
      <c r="R170" s="31"/>
      <c r="S170" s="31"/>
      <c r="T170" s="27"/>
      <c r="U170" s="27"/>
      <c r="V170" s="27"/>
      <c r="W170" s="27"/>
      <c r="X170" s="27"/>
      <c r="Y170" s="34" t="s">
        <v>660</v>
      </c>
      <c r="AP170" s="40"/>
      <c r="AQ170" s="28"/>
      <c r="AR170" s="27"/>
      <c r="AS170" s="27"/>
      <c r="AT170" s="27"/>
      <c r="AU170" s="40"/>
      <c r="AV170" s="28"/>
      <c r="AW170" s="27"/>
      <c r="AX170" s="27"/>
      <c r="AY170" s="27"/>
      <c r="AZ170" s="40"/>
      <c r="BA170" s="27"/>
      <c r="BB170" s="27"/>
      <c r="BC170" s="27"/>
      <c r="BD170" s="27"/>
      <c r="BI170" s="19">
        <v>1</v>
      </c>
      <c r="BJ170" s="3">
        <v>1</v>
      </c>
      <c r="BL170" s="20" t="s">
        <v>31</v>
      </c>
      <c r="BM170" s="21">
        <v>1</v>
      </c>
      <c r="BN170" s="22">
        <v>1</v>
      </c>
      <c r="BU170" s="21">
        <v>1</v>
      </c>
      <c r="BW170" s="21">
        <v>1</v>
      </c>
      <c r="BX170" s="3">
        <v>1</v>
      </c>
      <c r="BZ170" s="3">
        <v>1</v>
      </c>
      <c r="CA170" s="20" t="s">
        <v>20</v>
      </c>
      <c r="CB170" s="22">
        <v>2</v>
      </c>
      <c r="CC170" s="3">
        <v>1</v>
      </c>
      <c r="CD170" s="3">
        <v>1</v>
      </c>
      <c r="CE170" s="20" t="s">
        <v>7</v>
      </c>
      <c r="CJ170" s="21">
        <v>1</v>
      </c>
      <c r="CT170" s="3">
        <v>2</v>
      </c>
      <c r="CV170" s="3">
        <v>1</v>
      </c>
      <c r="CW170" s="3">
        <v>1</v>
      </c>
      <c r="CX170" s="3" t="s">
        <v>168</v>
      </c>
      <c r="DG170" s="21">
        <v>1</v>
      </c>
      <c r="DH170" s="21">
        <v>1</v>
      </c>
      <c r="DN170" s="3">
        <v>2</v>
      </c>
      <c r="DO170" s="3">
        <v>1</v>
      </c>
      <c r="DP170" s="3">
        <v>1</v>
      </c>
      <c r="DQ170" s="3" t="s">
        <v>7</v>
      </c>
      <c r="DS170" s="3">
        <v>1</v>
      </c>
      <c r="DT170" s="21">
        <v>1</v>
      </c>
      <c r="DY170" s="3">
        <v>1</v>
      </c>
      <c r="DZ170" s="21">
        <v>1</v>
      </c>
      <c r="EK170" s="21">
        <v>1</v>
      </c>
      <c r="EO170" s="19">
        <v>1</v>
      </c>
      <c r="EQ170" s="3">
        <v>1</v>
      </c>
      <c r="FA170" s="19">
        <v>1</v>
      </c>
      <c r="FD170" s="21">
        <v>1</v>
      </c>
      <c r="FJ170" s="21">
        <v>1</v>
      </c>
      <c r="FQ170" s="21">
        <v>1</v>
      </c>
      <c r="FS170" s="21">
        <v>1</v>
      </c>
      <c r="FT170" s="3">
        <v>1</v>
      </c>
      <c r="FU170" s="3">
        <v>1</v>
      </c>
      <c r="FW170" s="3" t="s">
        <v>0</v>
      </c>
      <c r="GE170" s="19">
        <v>1</v>
      </c>
      <c r="GF170" s="3">
        <v>1</v>
      </c>
      <c r="GI170" s="20" t="s">
        <v>6</v>
      </c>
      <c r="GM170" s="3">
        <v>1</v>
      </c>
      <c r="GN170" s="21">
        <v>1</v>
      </c>
      <c r="GP170" s="3">
        <v>1</v>
      </c>
      <c r="GR170" s="3">
        <v>1</v>
      </c>
      <c r="GV170" s="20" t="s">
        <v>53</v>
      </c>
    </row>
    <row r="171" spans="2:204">
      <c r="B171" s="3" t="s">
        <v>167</v>
      </c>
      <c r="C171" s="6" t="s">
        <v>0</v>
      </c>
      <c r="D171" s="3" t="s">
        <v>166</v>
      </c>
      <c r="E171" s="4">
        <v>1798</v>
      </c>
      <c r="F171" s="18">
        <v>128</v>
      </c>
      <c r="H171" s="36" t="s">
        <v>1204</v>
      </c>
      <c r="I171" s="44" t="s">
        <v>1264</v>
      </c>
      <c r="J171" s="36" t="s">
        <v>347</v>
      </c>
      <c r="K171" s="27" t="s">
        <v>326</v>
      </c>
      <c r="L171" s="27" t="s">
        <v>931</v>
      </c>
      <c r="M171" s="27" t="s">
        <v>932</v>
      </c>
      <c r="N171" s="27" t="s">
        <v>934</v>
      </c>
      <c r="O171" s="27" t="s">
        <v>528</v>
      </c>
      <c r="P171" s="27" t="s">
        <v>2</v>
      </c>
      <c r="Q171" s="31" t="s">
        <v>665</v>
      </c>
      <c r="R171" s="31"/>
      <c r="S171" s="31"/>
      <c r="T171" s="27" t="s">
        <v>871</v>
      </c>
      <c r="U171" s="27"/>
      <c r="V171" s="27"/>
      <c r="W171" s="27"/>
      <c r="X171" s="27"/>
      <c r="Y171" s="34" t="s">
        <v>597</v>
      </c>
      <c r="AP171" s="40"/>
      <c r="AQ171" s="28"/>
      <c r="AR171" s="27"/>
      <c r="AS171" s="27"/>
      <c r="AT171" s="27"/>
      <c r="AU171" s="40"/>
      <c r="AV171" s="28"/>
      <c r="AW171" s="27"/>
      <c r="AX171" s="27"/>
      <c r="AY171" s="27"/>
      <c r="AZ171" s="40"/>
      <c r="BA171" s="27"/>
      <c r="BB171" s="27"/>
      <c r="BC171" s="27"/>
      <c r="BD171" s="27"/>
      <c r="BE171" s="37">
        <v>1</v>
      </c>
      <c r="BG171" s="3">
        <v>1</v>
      </c>
      <c r="BH171" s="3" t="s">
        <v>20</v>
      </c>
      <c r="BM171" s="21">
        <v>1</v>
      </c>
      <c r="BO171" s="19">
        <v>1</v>
      </c>
      <c r="BX171" s="3">
        <v>1</v>
      </c>
      <c r="BZ171" s="3">
        <v>1</v>
      </c>
      <c r="CA171" s="20" t="s">
        <v>20</v>
      </c>
      <c r="CF171" s="3">
        <v>1</v>
      </c>
      <c r="CH171" s="3">
        <v>1</v>
      </c>
      <c r="CI171" s="20" t="s">
        <v>90</v>
      </c>
      <c r="CY171" s="21">
        <v>1</v>
      </c>
      <c r="DB171" s="3">
        <v>1</v>
      </c>
      <c r="DD171" s="3">
        <v>1</v>
      </c>
      <c r="DF171" s="3" t="s">
        <v>17</v>
      </c>
      <c r="DI171" s="3">
        <v>1</v>
      </c>
      <c r="DK171" s="3">
        <v>1</v>
      </c>
      <c r="DL171" s="3" t="s">
        <v>77</v>
      </c>
      <c r="DN171" s="3">
        <v>2</v>
      </c>
      <c r="DO171" s="3">
        <v>1</v>
      </c>
      <c r="DP171" s="3">
        <v>1</v>
      </c>
      <c r="DQ171" s="3" t="s">
        <v>7</v>
      </c>
      <c r="DU171" s="21">
        <v>1</v>
      </c>
      <c r="DY171" s="3">
        <v>1</v>
      </c>
      <c r="DZ171" s="21">
        <v>1</v>
      </c>
      <c r="EA171" s="26">
        <v>1</v>
      </c>
      <c r="EC171" s="3">
        <v>1</v>
      </c>
      <c r="ED171" s="3" t="s">
        <v>10</v>
      </c>
      <c r="EK171" s="21">
        <v>1</v>
      </c>
      <c r="EM171" s="21">
        <v>1</v>
      </c>
      <c r="FI171" s="21">
        <v>1</v>
      </c>
      <c r="FQ171" s="21">
        <v>1</v>
      </c>
      <c r="FT171" s="3">
        <v>1</v>
      </c>
      <c r="FV171" s="3">
        <v>1</v>
      </c>
      <c r="FW171" s="3" t="s">
        <v>9</v>
      </c>
      <c r="GN171" s="21">
        <v>1</v>
      </c>
      <c r="GO171" s="21">
        <v>1</v>
      </c>
      <c r="GP171" s="3">
        <v>1</v>
      </c>
      <c r="GR171" s="3">
        <v>1</v>
      </c>
      <c r="GV171" s="20" t="s">
        <v>53</v>
      </c>
    </row>
    <row r="172" spans="2:204">
      <c r="B172" s="3" t="s">
        <v>165</v>
      </c>
      <c r="C172" s="6" t="s">
        <v>9</v>
      </c>
      <c r="D172" s="3" t="s">
        <v>164</v>
      </c>
      <c r="E172" s="4">
        <v>1803</v>
      </c>
      <c r="F172" s="18">
        <v>129</v>
      </c>
      <c r="H172" s="36" t="s">
        <v>1205</v>
      </c>
      <c r="I172" s="44" t="s">
        <v>1277</v>
      </c>
      <c r="J172" s="36" t="s">
        <v>689</v>
      </c>
      <c r="K172" s="27" t="s">
        <v>326</v>
      </c>
      <c r="L172" s="27" t="s">
        <v>931</v>
      </c>
      <c r="M172" s="27" t="s">
        <v>326</v>
      </c>
      <c r="N172" s="27" t="s">
        <v>937</v>
      </c>
      <c r="O172" s="27" t="s">
        <v>531</v>
      </c>
      <c r="P172" s="27" t="s">
        <v>2</v>
      </c>
      <c r="Q172" s="31" t="s">
        <v>872</v>
      </c>
      <c r="R172" s="31"/>
      <c r="S172" s="31"/>
      <c r="T172" s="27" t="s">
        <v>873</v>
      </c>
      <c r="U172" s="27"/>
      <c r="V172" s="27"/>
      <c r="W172" s="27"/>
      <c r="X172" s="27"/>
      <c r="Y172" s="34" t="s">
        <v>597</v>
      </c>
      <c r="AP172" s="40"/>
      <c r="AQ172" s="28"/>
      <c r="AR172" s="27"/>
      <c r="AS172" s="27"/>
      <c r="AT172" s="27"/>
      <c r="AU172" s="40"/>
      <c r="AV172" s="28"/>
      <c r="AW172" s="27"/>
      <c r="AX172" s="27"/>
      <c r="AY172" s="27"/>
      <c r="AZ172" s="40"/>
      <c r="BA172" s="27"/>
      <c r="BB172" s="27"/>
      <c r="BC172" s="27"/>
      <c r="BD172" s="27"/>
      <c r="BI172" s="19">
        <v>2</v>
      </c>
      <c r="BJ172" s="3">
        <v>1</v>
      </c>
      <c r="BK172" s="3">
        <v>1</v>
      </c>
      <c r="BL172" s="20" t="s">
        <v>7</v>
      </c>
      <c r="BN172" s="22">
        <v>1</v>
      </c>
      <c r="BP172" s="19">
        <v>1</v>
      </c>
      <c r="BQ172" s="23">
        <v>1</v>
      </c>
      <c r="BS172" s="20" t="s">
        <v>36</v>
      </c>
      <c r="BT172" s="3">
        <v>1</v>
      </c>
      <c r="BV172" s="21">
        <v>1</v>
      </c>
      <c r="BW172" s="21">
        <v>1</v>
      </c>
      <c r="BX172" s="24">
        <v>1</v>
      </c>
      <c r="BY172" s="3">
        <v>1</v>
      </c>
      <c r="CA172" s="20" t="s">
        <v>26</v>
      </c>
      <c r="CB172" s="22">
        <v>1</v>
      </c>
      <c r="CD172" s="3">
        <v>1</v>
      </c>
      <c r="CE172" s="20" t="s">
        <v>3</v>
      </c>
      <c r="CF172" s="3">
        <v>1</v>
      </c>
      <c r="CH172" s="3">
        <v>1</v>
      </c>
      <c r="CI172" s="20" t="s">
        <v>90</v>
      </c>
      <c r="CJ172" s="21">
        <v>4</v>
      </c>
      <c r="DB172" s="3">
        <v>2</v>
      </c>
      <c r="DC172" s="3">
        <v>1</v>
      </c>
      <c r="DE172" s="3">
        <v>1</v>
      </c>
      <c r="DF172" s="3" t="s">
        <v>163</v>
      </c>
      <c r="DH172" s="21">
        <v>1</v>
      </c>
      <c r="DN172" s="3">
        <v>2</v>
      </c>
      <c r="DO172" s="3">
        <v>1</v>
      </c>
      <c r="DP172" s="3">
        <v>1</v>
      </c>
      <c r="DQ172" s="3" t="s">
        <v>7</v>
      </c>
      <c r="DR172" s="21">
        <v>1</v>
      </c>
      <c r="DT172" s="21">
        <v>1</v>
      </c>
      <c r="DX172" s="21">
        <v>2</v>
      </c>
      <c r="DY172" s="3">
        <v>1</v>
      </c>
      <c r="EA172" s="3">
        <v>2</v>
      </c>
      <c r="EB172" s="3">
        <v>1</v>
      </c>
      <c r="EC172" s="3">
        <v>1</v>
      </c>
      <c r="ED172" s="3" t="s">
        <v>7</v>
      </c>
      <c r="EE172" s="21">
        <v>1</v>
      </c>
      <c r="EG172" s="22">
        <v>2</v>
      </c>
      <c r="EH172" s="3">
        <v>1</v>
      </c>
      <c r="EI172" s="3">
        <v>1</v>
      </c>
      <c r="EJ172" s="3" t="s">
        <v>7</v>
      </c>
      <c r="EM172" s="21">
        <v>1</v>
      </c>
      <c r="EO172" s="19">
        <v>3</v>
      </c>
      <c r="EQ172" s="3">
        <v>1</v>
      </c>
      <c r="ER172" s="3">
        <v>1</v>
      </c>
      <c r="EU172" s="3">
        <v>1</v>
      </c>
      <c r="FE172" s="3">
        <v>1</v>
      </c>
      <c r="FG172" s="21">
        <v>1</v>
      </c>
      <c r="FI172" s="21">
        <v>1</v>
      </c>
      <c r="FK172" s="21">
        <v>1</v>
      </c>
      <c r="FL172" s="26">
        <v>1</v>
      </c>
      <c r="FM172" s="3">
        <v>1</v>
      </c>
      <c r="FO172" s="3" t="s">
        <v>8</v>
      </c>
      <c r="FP172" s="19">
        <v>1</v>
      </c>
      <c r="FQ172" s="21">
        <v>1</v>
      </c>
      <c r="FR172" s="22">
        <v>1</v>
      </c>
      <c r="FS172" s="21">
        <v>1</v>
      </c>
      <c r="FT172" s="24">
        <v>2</v>
      </c>
      <c r="FU172" s="3">
        <v>1</v>
      </c>
      <c r="FV172" s="3">
        <v>1</v>
      </c>
      <c r="FW172" s="3" t="s">
        <v>7</v>
      </c>
      <c r="GD172" s="22">
        <v>1</v>
      </c>
      <c r="GE172" s="19">
        <v>2</v>
      </c>
      <c r="GF172" s="3">
        <v>1</v>
      </c>
      <c r="GH172" s="3">
        <v>1</v>
      </c>
      <c r="GI172" s="20" t="s">
        <v>23</v>
      </c>
      <c r="GJ172" s="3">
        <v>1</v>
      </c>
      <c r="GM172" s="3">
        <v>1</v>
      </c>
      <c r="GN172" s="21">
        <v>1</v>
      </c>
      <c r="GP172" s="24">
        <v>1</v>
      </c>
      <c r="GU172" s="3">
        <v>1</v>
      </c>
      <c r="GV172" s="20" t="s">
        <v>66</v>
      </c>
    </row>
    <row r="173" spans="2:204">
      <c r="B173" s="3" t="s">
        <v>161</v>
      </c>
      <c r="C173" s="6" t="s">
        <v>9</v>
      </c>
      <c r="D173" s="3" t="s">
        <v>162</v>
      </c>
      <c r="E173" s="4">
        <v>1819</v>
      </c>
      <c r="F173" s="18">
        <v>130</v>
      </c>
      <c r="H173" s="36" t="s">
        <v>1207</v>
      </c>
      <c r="I173" s="44" t="s">
        <v>1275</v>
      </c>
      <c r="J173" s="36" t="s">
        <v>326</v>
      </c>
      <c r="K173" s="27" t="s">
        <v>326</v>
      </c>
      <c r="L173" s="27" t="s">
        <v>939</v>
      </c>
      <c r="M173" s="27" t="s">
        <v>932</v>
      </c>
      <c r="N173" s="27" t="s">
        <v>938</v>
      </c>
      <c r="O173" s="27" t="s">
        <v>529</v>
      </c>
      <c r="P173" s="27" t="s">
        <v>2</v>
      </c>
      <c r="Q173" s="31" t="s">
        <v>665</v>
      </c>
      <c r="R173" s="31"/>
      <c r="S173" s="31"/>
      <c r="T173" s="27" t="s">
        <v>874</v>
      </c>
      <c r="U173" s="27"/>
      <c r="V173" s="27"/>
      <c r="W173" s="27"/>
      <c r="X173" s="27"/>
      <c r="Y173" s="34" t="s">
        <v>597</v>
      </c>
      <c r="AP173" s="40"/>
      <c r="AQ173" s="28"/>
      <c r="AR173" s="27"/>
      <c r="AS173" s="27"/>
      <c r="AT173" s="27"/>
      <c r="AU173" s="40"/>
      <c r="AV173" s="28"/>
      <c r="AW173" s="27"/>
      <c r="AX173" s="27"/>
      <c r="AY173" s="27"/>
      <c r="AZ173" s="40"/>
      <c r="BA173" s="27"/>
      <c r="BB173" s="27"/>
      <c r="BC173" s="27"/>
      <c r="BD173" s="27"/>
      <c r="BN173" s="3">
        <v>1</v>
      </c>
      <c r="BW173" s="21">
        <v>1</v>
      </c>
      <c r="BX173" s="22">
        <v>1</v>
      </c>
      <c r="BZ173" s="3">
        <v>1</v>
      </c>
      <c r="CA173" s="20" t="s">
        <v>20</v>
      </c>
      <c r="CB173" s="22">
        <v>2</v>
      </c>
      <c r="CC173" s="3">
        <v>1</v>
      </c>
      <c r="CD173" s="3">
        <v>1</v>
      </c>
      <c r="CE173" s="20" t="s">
        <v>7</v>
      </c>
      <c r="CJ173" s="21">
        <v>3</v>
      </c>
      <c r="CO173" s="3">
        <v>2</v>
      </c>
      <c r="CP173" s="3">
        <v>1</v>
      </c>
      <c r="CR173" s="3">
        <v>1</v>
      </c>
      <c r="CS173" s="20" t="s">
        <v>94</v>
      </c>
      <c r="CT173" s="22">
        <v>1</v>
      </c>
      <c r="CU173" s="3">
        <v>1</v>
      </c>
      <c r="CX173" s="3" t="s">
        <v>18</v>
      </c>
      <c r="CZ173" s="3">
        <v>1</v>
      </c>
      <c r="DB173" s="3">
        <v>2</v>
      </c>
      <c r="DC173" s="3">
        <v>1</v>
      </c>
      <c r="DD173" s="3">
        <v>1</v>
      </c>
      <c r="DF173" s="3" t="s">
        <v>86</v>
      </c>
      <c r="DG173" s="21">
        <v>1</v>
      </c>
      <c r="DH173" s="21">
        <v>1</v>
      </c>
      <c r="DI173" s="22">
        <v>1</v>
      </c>
      <c r="DJ173" s="3">
        <v>1</v>
      </c>
      <c r="DL173" s="3" t="s">
        <v>24</v>
      </c>
      <c r="DN173" s="3">
        <v>2</v>
      </c>
      <c r="DO173" s="3">
        <v>1</v>
      </c>
      <c r="DP173" s="3">
        <v>1</v>
      </c>
      <c r="DQ173" s="3" t="s">
        <v>7</v>
      </c>
      <c r="DU173" s="21">
        <v>1</v>
      </c>
      <c r="DV173" s="21">
        <v>1</v>
      </c>
      <c r="DW173" s="21">
        <v>1</v>
      </c>
      <c r="DY173" s="3">
        <v>1</v>
      </c>
      <c r="DZ173" s="21">
        <v>1</v>
      </c>
      <c r="EA173" s="26">
        <v>1</v>
      </c>
      <c r="EB173" s="3">
        <v>1</v>
      </c>
      <c r="ED173" s="3" t="s">
        <v>10</v>
      </c>
      <c r="EG173" s="22">
        <v>2</v>
      </c>
      <c r="EH173" s="3">
        <v>1</v>
      </c>
      <c r="EI173" s="3">
        <v>1</v>
      </c>
      <c r="EJ173" s="3" t="s">
        <v>7</v>
      </c>
      <c r="EM173" s="21">
        <v>1</v>
      </c>
      <c r="FD173" s="21">
        <v>1</v>
      </c>
      <c r="FI173" s="21">
        <v>1</v>
      </c>
      <c r="FP173" s="19">
        <v>1</v>
      </c>
      <c r="FQ173" s="21">
        <v>1</v>
      </c>
      <c r="FR173" s="3">
        <v>1</v>
      </c>
      <c r="GC173" s="21">
        <v>1</v>
      </c>
      <c r="GD173" s="3">
        <v>1</v>
      </c>
      <c r="GJ173" s="3">
        <v>1</v>
      </c>
      <c r="GO173" s="21">
        <v>1</v>
      </c>
    </row>
    <row r="174" spans="2:204">
      <c r="B174" s="3" t="s">
        <v>161</v>
      </c>
      <c r="C174" s="6" t="s">
        <v>9</v>
      </c>
      <c r="D174" s="3" t="s">
        <v>160</v>
      </c>
      <c r="E174" s="4">
        <v>1819</v>
      </c>
      <c r="F174" s="18">
        <v>131</v>
      </c>
      <c r="H174" s="36" t="s">
        <v>1206</v>
      </c>
      <c r="I174" s="44" t="s">
        <v>1291</v>
      </c>
      <c r="J174" s="36" t="s">
        <v>940</v>
      </c>
      <c r="K174" s="27" t="s">
        <v>326</v>
      </c>
      <c r="L174" s="27" t="s">
        <v>931</v>
      </c>
      <c r="M174" s="27" t="s">
        <v>932</v>
      </c>
      <c r="N174" s="27"/>
      <c r="O174" s="27" t="s">
        <v>529</v>
      </c>
      <c r="P174" s="27" t="s">
        <v>2</v>
      </c>
      <c r="Q174" s="31" t="s">
        <v>875</v>
      </c>
      <c r="R174" s="31"/>
      <c r="S174" s="31"/>
      <c r="T174" s="27" t="s">
        <v>876</v>
      </c>
      <c r="U174" s="27" t="s">
        <v>877</v>
      </c>
      <c r="V174" s="27"/>
      <c r="W174" s="27"/>
      <c r="X174" s="27"/>
      <c r="Y174" s="34" t="s">
        <v>597</v>
      </c>
      <c r="AP174" s="40"/>
      <c r="AQ174" s="28"/>
      <c r="AR174" s="27"/>
      <c r="AS174" s="27"/>
      <c r="AT174" s="27"/>
      <c r="AU174" s="40"/>
      <c r="AV174" s="28"/>
      <c r="AW174" s="27"/>
      <c r="AX174" s="27"/>
      <c r="AY174" s="27"/>
      <c r="AZ174" s="40"/>
      <c r="BA174" s="27"/>
      <c r="BB174" s="27"/>
      <c r="BC174" s="27"/>
      <c r="BD174" s="27"/>
      <c r="DB174" s="3">
        <v>1</v>
      </c>
      <c r="DD174" s="3">
        <v>1</v>
      </c>
      <c r="DF174" s="3" t="s">
        <v>17</v>
      </c>
      <c r="EG174" s="22">
        <v>1</v>
      </c>
      <c r="EH174" s="3">
        <v>1</v>
      </c>
      <c r="EJ174" s="3" t="s">
        <v>9</v>
      </c>
      <c r="FT174" s="3">
        <v>1</v>
      </c>
      <c r="FU174" s="3">
        <v>1</v>
      </c>
      <c r="FW174" s="3" t="s">
        <v>0</v>
      </c>
    </row>
    <row r="175" spans="2:204">
      <c r="B175" s="3" t="s">
        <v>159</v>
      </c>
      <c r="C175" s="6" t="s">
        <v>0</v>
      </c>
      <c r="D175" s="3" t="s">
        <v>158</v>
      </c>
      <c r="E175" s="4">
        <v>1822</v>
      </c>
      <c r="F175" s="18">
        <v>132</v>
      </c>
      <c r="H175" s="36" t="s">
        <v>1208</v>
      </c>
      <c r="I175" s="44" t="s">
        <v>1263</v>
      </c>
      <c r="J175" s="36" t="s">
        <v>689</v>
      </c>
      <c r="K175" s="27" t="s">
        <v>346</v>
      </c>
      <c r="L175" s="27" t="s">
        <v>942</v>
      </c>
      <c r="M175" s="27" t="s">
        <v>948</v>
      </c>
      <c r="N175" s="27" t="s">
        <v>941</v>
      </c>
      <c r="O175" s="27" t="s">
        <v>528</v>
      </c>
      <c r="P175" s="27" t="s">
        <v>2</v>
      </c>
      <c r="Q175" s="31" t="s">
        <v>878</v>
      </c>
      <c r="R175" s="31" t="s">
        <v>879</v>
      </c>
      <c r="S175" s="31"/>
      <c r="T175" s="27" t="s">
        <v>880</v>
      </c>
      <c r="U175" s="27" t="s">
        <v>881</v>
      </c>
      <c r="V175" s="27" t="s">
        <v>882</v>
      </c>
      <c r="W175" s="27"/>
      <c r="X175" s="27"/>
      <c r="Y175" s="34" t="s">
        <v>597</v>
      </c>
      <c r="AP175" s="40"/>
      <c r="AQ175" s="28"/>
      <c r="AR175" s="27"/>
      <c r="AS175" s="27"/>
      <c r="AT175" s="27"/>
      <c r="AU175" s="40"/>
      <c r="AV175" s="28"/>
      <c r="AW175" s="27"/>
      <c r="AX175" s="27"/>
      <c r="AY175" s="27"/>
      <c r="AZ175" s="40"/>
      <c r="BA175" s="27"/>
      <c r="BB175" s="27"/>
      <c r="BC175" s="27"/>
      <c r="BD175" s="27"/>
      <c r="CB175" s="3">
        <v>1</v>
      </c>
      <c r="CD175" s="3">
        <v>1</v>
      </c>
      <c r="CE175" s="20" t="s">
        <v>3</v>
      </c>
      <c r="CF175" s="3">
        <v>1</v>
      </c>
      <c r="CZ175" s="3">
        <v>1</v>
      </c>
      <c r="DG175" s="21">
        <v>1</v>
      </c>
      <c r="DN175" s="3">
        <v>2</v>
      </c>
      <c r="DO175" s="3">
        <v>1</v>
      </c>
      <c r="DP175" s="3">
        <v>1</v>
      </c>
      <c r="DQ175" s="3" t="s">
        <v>7</v>
      </c>
      <c r="DR175" s="21">
        <v>1</v>
      </c>
      <c r="DY175" s="3">
        <v>1</v>
      </c>
      <c r="EL175" s="3">
        <v>1</v>
      </c>
      <c r="FJ175" s="21">
        <v>1</v>
      </c>
      <c r="GD175" s="3">
        <v>1</v>
      </c>
    </row>
    <row r="176" spans="2:204">
      <c r="B176" s="3" t="s">
        <v>150</v>
      </c>
      <c r="C176" s="6" t="s">
        <v>0</v>
      </c>
      <c r="D176" s="3" t="s">
        <v>157</v>
      </c>
      <c r="E176" s="4">
        <v>1789</v>
      </c>
      <c r="F176" s="18">
        <v>133</v>
      </c>
      <c r="H176" s="36" t="s">
        <v>1125</v>
      </c>
      <c r="I176" s="44" t="s">
        <v>1264</v>
      </c>
      <c r="J176" s="36" t="s">
        <v>326</v>
      </c>
      <c r="K176" s="27" t="s">
        <v>326</v>
      </c>
      <c r="L176" s="27" t="s">
        <v>943</v>
      </c>
      <c r="M176" s="27" t="s">
        <v>947</v>
      </c>
      <c r="N176" s="27"/>
      <c r="O176" s="27" t="s">
        <v>529</v>
      </c>
      <c r="P176" s="27" t="s">
        <v>2</v>
      </c>
      <c r="Q176" s="31" t="s">
        <v>883</v>
      </c>
      <c r="R176" s="31" t="s">
        <v>884</v>
      </c>
      <c r="S176" s="31"/>
      <c r="T176" s="27" t="s">
        <v>885</v>
      </c>
      <c r="U176" s="27"/>
      <c r="V176" s="27"/>
      <c r="W176" s="27"/>
      <c r="X176" s="27"/>
      <c r="Y176" s="34" t="s">
        <v>597</v>
      </c>
      <c r="AP176" s="40"/>
      <c r="AQ176" s="28"/>
      <c r="AR176" s="27"/>
      <c r="AS176" s="27"/>
      <c r="AT176" s="27"/>
      <c r="AU176" s="40"/>
      <c r="AV176" s="28"/>
      <c r="AW176" s="27"/>
      <c r="AX176" s="27"/>
      <c r="AY176" s="27"/>
      <c r="AZ176" s="40"/>
      <c r="BA176" s="27"/>
      <c r="BB176" s="27"/>
      <c r="BC176" s="27"/>
      <c r="BD176" s="27"/>
      <c r="BI176" s="19">
        <v>1</v>
      </c>
      <c r="BJ176" s="3">
        <v>1</v>
      </c>
      <c r="BL176" s="20" t="s">
        <v>31</v>
      </c>
      <c r="BP176" s="19">
        <v>1</v>
      </c>
      <c r="BQ176" s="23">
        <v>1</v>
      </c>
      <c r="BS176" s="20" t="s">
        <v>36</v>
      </c>
      <c r="BU176" s="21">
        <v>1</v>
      </c>
      <c r="BV176" s="21">
        <v>1</v>
      </c>
      <c r="CB176" s="3">
        <v>1</v>
      </c>
      <c r="CC176" s="3">
        <v>1</v>
      </c>
      <c r="CE176" s="20" t="s">
        <v>30</v>
      </c>
      <c r="CJ176" s="21">
        <v>1</v>
      </c>
      <c r="CY176" s="21">
        <v>1</v>
      </c>
      <c r="DH176" s="21">
        <v>1</v>
      </c>
      <c r="DN176" s="3">
        <v>1</v>
      </c>
      <c r="DO176" s="3">
        <v>1</v>
      </c>
      <c r="DQ176" s="3" t="s">
        <v>31</v>
      </c>
      <c r="DZ176" s="21">
        <v>1</v>
      </c>
      <c r="EM176" s="21">
        <v>1</v>
      </c>
      <c r="EN176" s="3">
        <v>1</v>
      </c>
      <c r="FE176" s="3">
        <v>1</v>
      </c>
      <c r="FF176" s="21">
        <v>1</v>
      </c>
      <c r="FQ176" s="21">
        <v>1</v>
      </c>
      <c r="FX176" s="21">
        <v>1</v>
      </c>
      <c r="GD176" s="3">
        <v>1</v>
      </c>
      <c r="GL176" s="21">
        <v>1</v>
      </c>
    </row>
    <row r="177" spans="2:204">
      <c r="B177" s="3" t="s">
        <v>150</v>
      </c>
      <c r="C177" s="6" t="s">
        <v>0</v>
      </c>
      <c r="D177" s="3" t="s">
        <v>156</v>
      </c>
      <c r="E177" s="4">
        <v>1826</v>
      </c>
      <c r="F177" s="18">
        <v>134</v>
      </c>
      <c r="H177" s="36" t="s">
        <v>1210</v>
      </c>
      <c r="I177" s="44" t="s">
        <v>1263</v>
      </c>
      <c r="J177" s="36" t="s">
        <v>347</v>
      </c>
      <c r="K177" s="27" t="s">
        <v>618</v>
      </c>
      <c r="L177" s="27" t="s">
        <v>931</v>
      </c>
      <c r="M177" s="27" t="s">
        <v>947</v>
      </c>
      <c r="N177" s="27" t="s">
        <v>944</v>
      </c>
      <c r="O177" s="27" t="s">
        <v>531</v>
      </c>
      <c r="P177" s="27" t="s">
        <v>2</v>
      </c>
      <c r="Q177" s="31" t="s">
        <v>886</v>
      </c>
      <c r="R177" s="31"/>
      <c r="S177" s="31"/>
      <c r="T177" s="27" t="s">
        <v>887</v>
      </c>
      <c r="U177" s="27"/>
      <c r="V177" s="27"/>
      <c r="W177" s="27"/>
      <c r="X177" s="27"/>
      <c r="Y177" s="34" t="s">
        <v>597</v>
      </c>
      <c r="AP177" s="40"/>
      <c r="AQ177" s="28"/>
      <c r="AR177" s="27"/>
      <c r="AS177" s="27"/>
      <c r="AT177" s="27"/>
      <c r="AU177" s="40"/>
      <c r="AV177" s="28"/>
      <c r="AW177" s="27"/>
      <c r="AX177" s="27"/>
      <c r="AY177" s="27"/>
      <c r="AZ177" s="40"/>
      <c r="BA177" s="27"/>
      <c r="BB177" s="27"/>
      <c r="BC177" s="27"/>
      <c r="BD177" s="27"/>
      <c r="BN177" s="3">
        <v>1</v>
      </c>
      <c r="BT177" s="3">
        <v>2</v>
      </c>
      <c r="BU177" s="21">
        <v>1</v>
      </c>
      <c r="BX177" s="3">
        <v>1</v>
      </c>
      <c r="BY177" s="3">
        <v>1</v>
      </c>
      <c r="CA177" s="20" t="s">
        <v>26</v>
      </c>
      <c r="CJ177" s="21">
        <v>1</v>
      </c>
      <c r="DA177" s="21">
        <v>1</v>
      </c>
      <c r="DN177" s="3">
        <v>2</v>
      </c>
      <c r="DO177" s="3">
        <v>1</v>
      </c>
      <c r="DP177" s="3">
        <v>1</v>
      </c>
      <c r="DQ177" s="3" t="s">
        <v>7</v>
      </c>
      <c r="DR177" s="21">
        <v>1</v>
      </c>
      <c r="DU177" s="21">
        <v>1</v>
      </c>
      <c r="EL177" s="3">
        <v>1</v>
      </c>
      <c r="EM177" s="21">
        <v>1</v>
      </c>
      <c r="EN177" s="3">
        <v>1</v>
      </c>
      <c r="FE177" s="3">
        <v>1</v>
      </c>
      <c r="FI177" s="21">
        <v>2</v>
      </c>
      <c r="GD177" s="3">
        <v>1</v>
      </c>
      <c r="GN177" s="21">
        <v>1</v>
      </c>
      <c r="GP177" s="3">
        <v>1</v>
      </c>
      <c r="GU177" s="3">
        <v>1</v>
      </c>
      <c r="GV177" s="20" t="s">
        <v>66</v>
      </c>
    </row>
    <row r="178" spans="2:204">
      <c r="B178" s="3" t="s">
        <v>150</v>
      </c>
      <c r="C178" s="6" t="s">
        <v>0</v>
      </c>
      <c r="D178" s="3" t="s">
        <v>155</v>
      </c>
      <c r="E178" s="4">
        <v>1797</v>
      </c>
      <c r="F178" s="18">
        <v>135</v>
      </c>
      <c r="H178" s="36" t="s">
        <v>1209</v>
      </c>
      <c r="I178" s="44" t="s">
        <v>1261</v>
      </c>
      <c r="J178" s="36" t="s">
        <v>558</v>
      </c>
      <c r="K178" s="27" t="s">
        <v>326</v>
      </c>
      <c r="L178" s="27" t="s">
        <v>945</v>
      </c>
      <c r="M178" s="27" t="s">
        <v>946</v>
      </c>
      <c r="N178" s="27"/>
      <c r="O178" s="27" t="s">
        <v>528</v>
      </c>
      <c r="P178" s="27" t="s">
        <v>2</v>
      </c>
      <c r="Q178" s="31" t="s">
        <v>888</v>
      </c>
      <c r="R178" s="31" t="s">
        <v>889</v>
      </c>
      <c r="S178" s="31"/>
      <c r="T178" s="27" t="s">
        <v>890</v>
      </c>
      <c r="U178" s="27" t="s">
        <v>891</v>
      </c>
      <c r="V178" s="27" t="s">
        <v>892</v>
      </c>
      <c r="W178" s="27"/>
      <c r="X178" s="27"/>
      <c r="Y178" s="34" t="s">
        <v>653</v>
      </c>
      <c r="AP178" s="40"/>
      <c r="AQ178" s="28"/>
      <c r="AR178" s="27"/>
      <c r="AS178" s="27"/>
      <c r="AT178" s="27"/>
      <c r="AU178" s="40"/>
      <c r="AV178" s="28"/>
      <c r="AW178" s="27"/>
      <c r="AX178" s="27"/>
      <c r="AY178" s="27"/>
      <c r="AZ178" s="40"/>
      <c r="BA178" s="27"/>
      <c r="BB178" s="27"/>
      <c r="BC178" s="27"/>
      <c r="BD178" s="27"/>
      <c r="BE178" s="37">
        <v>2</v>
      </c>
      <c r="BF178" s="3">
        <v>1</v>
      </c>
      <c r="BG178" s="3">
        <v>1</v>
      </c>
      <c r="BH178" s="3" t="s">
        <v>7</v>
      </c>
      <c r="BI178" s="19">
        <v>1</v>
      </c>
      <c r="BJ178" s="22">
        <v>1</v>
      </c>
      <c r="BL178" s="20" t="s">
        <v>31</v>
      </c>
      <c r="BT178" s="3">
        <v>1</v>
      </c>
      <c r="BU178" s="21">
        <v>1</v>
      </c>
      <c r="BX178" s="3">
        <v>1</v>
      </c>
      <c r="BY178" s="3">
        <v>1</v>
      </c>
      <c r="CA178" s="20" t="s">
        <v>26</v>
      </c>
      <c r="CB178" s="3">
        <v>1</v>
      </c>
      <c r="CC178" s="3">
        <v>1</v>
      </c>
      <c r="CE178" s="20" t="s">
        <v>30</v>
      </c>
      <c r="CF178" s="3">
        <v>2</v>
      </c>
      <c r="CH178" s="3">
        <v>1</v>
      </c>
      <c r="CI178" s="20" t="s">
        <v>90</v>
      </c>
      <c r="CJ178" s="21">
        <v>1</v>
      </c>
      <c r="CT178" s="3">
        <v>1</v>
      </c>
      <c r="CU178" s="3">
        <v>1</v>
      </c>
      <c r="CX178" s="3" t="s">
        <v>18</v>
      </c>
      <c r="CY178" s="21">
        <v>1</v>
      </c>
      <c r="DH178" s="21">
        <v>1</v>
      </c>
      <c r="DN178" s="3">
        <v>2</v>
      </c>
      <c r="DO178" s="3">
        <v>1</v>
      </c>
      <c r="DP178" s="3">
        <v>1</v>
      </c>
      <c r="DQ178" s="3" t="s">
        <v>7</v>
      </c>
      <c r="DU178" s="21">
        <v>1</v>
      </c>
      <c r="DZ178" s="21">
        <v>1</v>
      </c>
      <c r="EA178" s="3">
        <v>1</v>
      </c>
      <c r="EC178" s="3">
        <v>1</v>
      </c>
      <c r="ED178" s="3" t="s">
        <v>10</v>
      </c>
      <c r="EE178" s="21">
        <v>1</v>
      </c>
      <c r="EL178" s="3">
        <v>1</v>
      </c>
      <c r="EM178" s="21">
        <v>1</v>
      </c>
      <c r="EO178" s="19">
        <v>1</v>
      </c>
      <c r="EQ178" s="3">
        <v>1</v>
      </c>
      <c r="FD178" s="21">
        <v>1</v>
      </c>
      <c r="FE178" s="3">
        <v>1</v>
      </c>
      <c r="FH178" s="3">
        <v>2</v>
      </c>
      <c r="FJ178" s="21">
        <v>1</v>
      </c>
      <c r="FL178" s="3">
        <v>1</v>
      </c>
      <c r="FN178" s="3">
        <v>1</v>
      </c>
      <c r="FO178" s="3" t="s">
        <v>38</v>
      </c>
      <c r="FQ178" s="21">
        <v>1</v>
      </c>
      <c r="FS178" s="21">
        <v>1</v>
      </c>
      <c r="FX178" s="21">
        <v>1</v>
      </c>
      <c r="GE178" s="19">
        <v>1</v>
      </c>
      <c r="GF178" s="3">
        <v>1</v>
      </c>
      <c r="GI178" s="20" t="s">
        <v>6</v>
      </c>
      <c r="GJ178" s="3">
        <v>1</v>
      </c>
      <c r="GM178" s="3">
        <v>1</v>
      </c>
      <c r="GP178" s="3">
        <v>1</v>
      </c>
      <c r="GU178" s="3">
        <v>1</v>
      </c>
      <c r="GV178" s="20" t="s">
        <v>66</v>
      </c>
    </row>
    <row r="179" spans="2:204">
      <c r="B179" s="3" t="s">
        <v>150</v>
      </c>
      <c r="C179" s="6" t="s">
        <v>0</v>
      </c>
      <c r="D179" s="3" t="s">
        <v>154</v>
      </c>
      <c r="E179" s="4">
        <v>1794</v>
      </c>
      <c r="F179" s="18">
        <v>136</v>
      </c>
      <c r="H179" s="36" t="s">
        <v>1125</v>
      </c>
      <c r="I179" s="44" t="s">
        <v>1264</v>
      </c>
      <c r="J179" s="36" t="s">
        <v>1075</v>
      </c>
      <c r="K179" s="27" t="s">
        <v>326</v>
      </c>
      <c r="L179" s="27" t="s">
        <v>945</v>
      </c>
      <c r="M179" s="27" t="s">
        <v>326</v>
      </c>
      <c r="N179" s="27"/>
      <c r="O179" s="27" t="s">
        <v>531</v>
      </c>
      <c r="P179" s="27" t="s">
        <v>2</v>
      </c>
      <c r="Q179" s="31" t="s">
        <v>893</v>
      </c>
      <c r="R179" s="31" t="s">
        <v>894</v>
      </c>
      <c r="S179" s="31" t="s">
        <v>895</v>
      </c>
      <c r="T179" s="27" t="s">
        <v>896</v>
      </c>
      <c r="U179" s="27" t="s">
        <v>897</v>
      </c>
      <c r="V179" s="27" t="s">
        <v>898</v>
      </c>
      <c r="W179" s="27"/>
      <c r="X179" s="27"/>
      <c r="Y179" s="34" t="s">
        <v>653</v>
      </c>
      <c r="AP179" s="40"/>
      <c r="AQ179" s="28"/>
      <c r="AR179" s="27"/>
      <c r="AS179" s="27"/>
      <c r="AT179" s="27"/>
      <c r="AU179" s="40"/>
      <c r="AV179" s="28"/>
      <c r="AW179" s="27"/>
      <c r="AX179" s="27"/>
      <c r="AY179" s="27"/>
      <c r="AZ179" s="40"/>
      <c r="BA179" s="27"/>
      <c r="BB179" s="27"/>
      <c r="BC179" s="27"/>
      <c r="BD179" s="27"/>
      <c r="BE179" s="37">
        <v>1</v>
      </c>
      <c r="BG179" s="3">
        <v>1</v>
      </c>
      <c r="BH179" s="3" t="s">
        <v>20</v>
      </c>
      <c r="BI179" s="19">
        <v>1</v>
      </c>
      <c r="BJ179" s="3">
        <v>1</v>
      </c>
      <c r="BL179" s="20" t="s">
        <v>31</v>
      </c>
      <c r="BM179" s="21">
        <v>1</v>
      </c>
      <c r="BN179" s="22">
        <v>1</v>
      </c>
      <c r="BT179" s="3">
        <v>1</v>
      </c>
      <c r="BV179" s="21">
        <v>1</v>
      </c>
      <c r="CB179" s="3">
        <v>2</v>
      </c>
      <c r="CC179" s="3">
        <v>1</v>
      </c>
      <c r="CD179" s="3">
        <v>1</v>
      </c>
      <c r="CE179" s="20" t="s">
        <v>7</v>
      </c>
      <c r="CJ179" s="21">
        <v>3</v>
      </c>
      <c r="CO179" s="3">
        <v>1</v>
      </c>
      <c r="CR179" s="3">
        <v>1</v>
      </c>
      <c r="CS179" s="20" t="s">
        <v>81</v>
      </c>
      <c r="CT179" s="3">
        <v>1</v>
      </c>
      <c r="CU179" s="3">
        <v>1</v>
      </c>
      <c r="CX179" s="3" t="s">
        <v>18</v>
      </c>
      <c r="CY179" s="21">
        <v>1</v>
      </c>
      <c r="DB179" s="3">
        <v>1</v>
      </c>
      <c r="DD179" s="3">
        <v>1</v>
      </c>
      <c r="DF179" s="3" t="s">
        <v>17</v>
      </c>
      <c r="DG179" s="21">
        <v>1</v>
      </c>
      <c r="DN179" s="3">
        <v>1</v>
      </c>
      <c r="DO179" s="3">
        <v>1</v>
      </c>
      <c r="DQ179" s="3" t="s">
        <v>31</v>
      </c>
      <c r="DR179" s="21">
        <v>1</v>
      </c>
      <c r="DS179" s="3">
        <v>1</v>
      </c>
      <c r="DV179" s="21">
        <v>1</v>
      </c>
      <c r="DW179" s="21">
        <v>1</v>
      </c>
      <c r="DX179" s="21">
        <v>1</v>
      </c>
      <c r="DZ179" s="21">
        <v>1</v>
      </c>
      <c r="EM179" s="21">
        <v>1</v>
      </c>
      <c r="EN179" s="3">
        <v>1</v>
      </c>
      <c r="EO179" s="19">
        <v>1</v>
      </c>
      <c r="EX179" s="3">
        <v>1</v>
      </c>
      <c r="FD179" s="21">
        <v>1</v>
      </c>
      <c r="FE179" s="3">
        <v>1</v>
      </c>
      <c r="FG179" s="21">
        <v>1</v>
      </c>
      <c r="FH179" s="25">
        <v>1</v>
      </c>
      <c r="FI179" s="26">
        <v>1</v>
      </c>
      <c r="FJ179" s="26">
        <v>1</v>
      </c>
      <c r="FK179" s="21">
        <v>1</v>
      </c>
      <c r="FP179" s="19">
        <v>1</v>
      </c>
      <c r="FX179" s="21">
        <v>1</v>
      </c>
      <c r="GD179" s="3">
        <v>1</v>
      </c>
      <c r="GJ179" s="3">
        <v>1</v>
      </c>
      <c r="GN179" s="21">
        <v>1</v>
      </c>
    </row>
    <row r="180" spans="2:204">
      <c r="B180" s="3" t="s">
        <v>150</v>
      </c>
      <c r="C180" s="6" t="s">
        <v>0</v>
      </c>
      <c r="D180" s="3" t="s">
        <v>153</v>
      </c>
      <c r="E180" s="4">
        <v>1791</v>
      </c>
      <c r="F180" s="18">
        <v>137</v>
      </c>
      <c r="H180" s="36" t="s">
        <v>1125</v>
      </c>
      <c r="I180" s="44" t="s">
        <v>1264</v>
      </c>
      <c r="J180" s="36" t="s">
        <v>370</v>
      </c>
      <c r="K180" s="27" t="s">
        <v>326</v>
      </c>
      <c r="L180" s="27" t="s">
        <v>1077</v>
      </c>
      <c r="M180" s="27" t="s">
        <v>326</v>
      </c>
      <c r="N180" s="27" t="s">
        <v>1076</v>
      </c>
      <c r="O180" s="27" t="s">
        <v>528</v>
      </c>
      <c r="P180" s="27" t="s">
        <v>2</v>
      </c>
      <c r="Q180" s="31" t="s">
        <v>899</v>
      </c>
      <c r="R180" s="31" t="s">
        <v>900</v>
      </c>
      <c r="S180" s="31" t="s">
        <v>901</v>
      </c>
      <c r="T180" s="27" t="s">
        <v>902</v>
      </c>
      <c r="U180" s="27"/>
      <c r="V180" s="27"/>
      <c r="W180" s="27"/>
      <c r="X180" s="27"/>
      <c r="Y180" s="34" t="s">
        <v>597</v>
      </c>
      <c r="AP180" s="40"/>
      <c r="AQ180" s="28"/>
      <c r="AR180" s="27"/>
      <c r="AS180" s="27"/>
      <c r="AT180" s="27"/>
      <c r="AU180" s="40"/>
      <c r="AV180" s="28"/>
      <c r="AW180" s="27"/>
      <c r="AX180" s="27"/>
      <c r="AY180" s="27"/>
      <c r="AZ180" s="40"/>
      <c r="BA180" s="27"/>
      <c r="BB180" s="27"/>
      <c r="BC180" s="27"/>
      <c r="BD180" s="27"/>
      <c r="BE180" s="37">
        <v>1</v>
      </c>
      <c r="BF180" s="3">
        <v>1</v>
      </c>
      <c r="BH180" s="3" t="s">
        <v>125</v>
      </c>
      <c r="BI180" s="19">
        <v>2</v>
      </c>
      <c r="BJ180" s="3">
        <v>1</v>
      </c>
      <c r="BK180" s="3">
        <v>1</v>
      </c>
      <c r="BL180" s="20" t="s">
        <v>7</v>
      </c>
      <c r="BO180" s="19">
        <v>1</v>
      </c>
      <c r="BT180" s="3">
        <v>1</v>
      </c>
      <c r="BU180" s="21">
        <v>1</v>
      </c>
      <c r="BX180" s="3">
        <v>1</v>
      </c>
      <c r="BZ180" s="3">
        <v>1</v>
      </c>
      <c r="CA180" s="20" t="s">
        <v>20</v>
      </c>
      <c r="CB180" s="3">
        <v>2</v>
      </c>
      <c r="CC180" s="3">
        <v>1</v>
      </c>
      <c r="CD180" s="3">
        <v>1</v>
      </c>
      <c r="CE180" s="20" t="s">
        <v>7</v>
      </c>
      <c r="CY180" s="21">
        <v>1</v>
      </c>
      <c r="CZ180" s="3">
        <v>1</v>
      </c>
      <c r="DB180" s="3">
        <v>1</v>
      </c>
      <c r="DD180" s="3">
        <v>1</v>
      </c>
      <c r="DF180" s="3" t="s">
        <v>17</v>
      </c>
      <c r="DG180" s="21">
        <v>1</v>
      </c>
      <c r="DN180" s="3">
        <v>2</v>
      </c>
      <c r="DO180" s="3">
        <v>1</v>
      </c>
      <c r="DP180" s="3">
        <v>1</v>
      </c>
      <c r="DQ180" s="3" t="s">
        <v>7</v>
      </c>
      <c r="DR180" s="21">
        <v>1</v>
      </c>
      <c r="DY180" s="3">
        <v>1</v>
      </c>
      <c r="DZ180" s="21">
        <v>1</v>
      </c>
      <c r="EA180" s="3">
        <v>1</v>
      </c>
      <c r="EC180" s="3">
        <v>1</v>
      </c>
      <c r="ED180" s="3" t="s">
        <v>10</v>
      </c>
      <c r="EF180" s="21">
        <v>1</v>
      </c>
      <c r="EG180" s="3">
        <v>1</v>
      </c>
      <c r="EH180" s="3">
        <v>1</v>
      </c>
      <c r="EJ180" s="3" t="s">
        <v>9</v>
      </c>
      <c r="EM180" s="21">
        <v>1</v>
      </c>
      <c r="EO180" s="19">
        <v>1</v>
      </c>
      <c r="EQ180" s="3">
        <v>1</v>
      </c>
      <c r="FA180" s="19">
        <v>1</v>
      </c>
      <c r="FB180" s="3">
        <v>1</v>
      </c>
      <c r="FE180" s="3">
        <v>1</v>
      </c>
      <c r="FY180" s="19">
        <v>1</v>
      </c>
      <c r="FZ180" s="23">
        <v>1</v>
      </c>
      <c r="GD180" s="3">
        <v>1</v>
      </c>
      <c r="GE180" s="19">
        <v>1</v>
      </c>
      <c r="GF180" s="3">
        <v>1</v>
      </c>
      <c r="GI180" s="20" t="s">
        <v>6</v>
      </c>
      <c r="GK180" s="21">
        <v>1</v>
      </c>
      <c r="GN180" s="21">
        <v>1</v>
      </c>
    </row>
    <row r="181" spans="2:204">
      <c r="B181" s="3" t="s">
        <v>150</v>
      </c>
      <c r="C181" s="6" t="s">
        <v>0</v>
      </c>
      <c r="D181" s="3" t="s">
        <v>152</v>
      </c>
      <c r="E181" s="4">
        <v>1790</v>
      </c>
      <c r="F181" s="18">
        <v>138</v>
      </c>
      <c r="H181" s="36" t="s">
        <v>1125</v>
      </c>
      <c r="I181" s="44" t="s">
        <v>1264</v>
      </c>
      <c r="J181" s="36" t="s">
        <v>558</v>
      </c>
      <c r="K181" s="27" t="s">
        <v>326</v>
      </c>
      <c r="L181" s="27" t="s">
        <v>945</v>
      </c>
      <c r="M181" s="27" t="s">
        <v>326</v>
      </c>
      <c r="N181" s="27" t="s">
        <v>563</v>
      </c>
      <c r="O181" s="27" t="s">
        <v>530</v>
      </c>
      <c r="P181" s="27" t="s">
        <v>2</v>
      </c>
      <c r="Q181" s="31" t="s">
        <v>903</v>
      </c>
      <c r="R181" s="31" t="s">
        <v>904</v>
      </c>
      <c r="S181" s="31" t="s">
        <v>905</v>
      </c>
      <c r="T181" s="27" t="s">
        <v>906</v>
      </c>
      <c r="U181" s="27"/>
      <c r="V181" s="27"/>
      <c r="W181" s="27"/>
      <c r="X181" s="27"/>
      <c r="Y181" s="34" t="s">
        <v>664</v>
      </c>
      <c r="AP181" s="40"/>
      <c r="AQ181" s="28"/>
      <c r="AR181" s="27"/>
      <c r="AS181" s="27"/>
      <c r="AT181" s="27"/>
      <c r="AU181" s="40"/>
      <c r="AV181" s="28"/>
      <c r="AW181" s="27"/>
      <c r="AX181" s="27"/>
      <c r="AY181" s="27"/>
      <c r="AZ181" s="40"/>
      <c r="BA181" s="27"/>
      <c r="BB181" s="27"/>
      <c r="BC181" s="27"/>
      <c r="BD181" s="27"/>
      <c r="BI181" s="19">
        <v>2</v>
      </c>
      <c r="BJ181" s="3">
        <v>1</v>
      </c>
      <c r="BK181" s="3">
        <v>1</v>
      </c>
      <c r="BL181" s="20" t="s">
        <v>7</v>
      </c>
      <c r="BM181" s="21">
        <v>1</v>
      </c>
      <c r="BN181" s="22">
        <v>1</v>
      </c>
      <c r="BV181" s="21">
        <v>1</v>
      </c>
      <c r="BX181" s="3">
        <v>1</v>
      </c>
      <c r="BY181" s="3">
        <v>1</v>
      </c>
      <c r="CA181" s="20" t="s">
        <v>26</v>
      </c>
      <c r="CB181" s="3">
        <v>1</v>
      </c>
      <c r="CC181" s="3">
        <v>1</v>
      </c>
      <c r="CE181" s="20" t="s">
        <v>30</v>
      </c>
      <c r="CF181" s="3">
        <v>1</v>
      </c>
      <c r="CG181" s="3">
        <v>1</v>
      </c>
      <c r="CI181" s="20" t="s">
        <v>13</v>
      </c>
      <c r="CT181" s="3">
        <v>1</v>
      </c>
      <c r="CW181" s="3">
        <v>1</v>
      </c>
      <c r="CX181" s="3" t="s">
        <v>42</v>
      </c>
      <c r="CY181" s="21">
        <v>1</v>
      </c>
      <c r="DB181" s="3">
        <v>1</v>
      </c>
      <c r="DC181" s="3">
        <v>1</v>
      </c>
      <c r="DF181" s="3" t="s">
        <v>11</v>
      </c>
      <c r="DG181" s="21">
        <v>1</v>
      </c>
      <c r="DH181" s="21">
        <v>1</v>
      </c>
      <c r="DI181" s="3">
        <v>1</v>
      </c>
      <c r="DK181" s="3">
        <v>1</v>
      </c>
      <c r="DL181" s="3" t="s">
        <v>85</v>
      </c>
      <c r="DN181" s="3">
        <v>1</v>
      </c>
      <c r="DO181" s="3">
        <v>1</v>
      </c>
      <c r="DQ181" s="3" t="s">
        <v>31</v>
      </c>
      <c r="DR181" s="21">
        <v>1</v>
      </c>
      <c r="EG181" s="3">
        <v>1</v>
      </c>
      <c r="EH181" s="3">
        <v>1</v>
      </c>
      <c r="EJ181" s="3" t="s">
        <v>9</v>
      </c>
      <c r="EM181" s="21">
        <v>1</v>
      </c>
      <c r="EZ181" s="21">
        <v>1</v>
      </c>
      <c r="FE181" s="3">
        <v>1</v>
      </c>
      <c r="FL181" s="3">
        <v>1</v>
      </c>
      <c r="FN181" s="3">
        <v>1</v>
      </c>
      <c r="FO181" s="3" t="s">
        <v>38</v>
      </c>
      <c r="FS181" s="21">
        <v>1</v>
      </c>
      <c r="FX181" s="21">
        <v>1</v>
      </c>
      <c r="GD181" s="3">
        <v>1</v>
      </c>
      <c r="GE181" s="19">
        <v>1</v>
      </c>
      <c r="GF181" s="3">
        <v>1</v>
      </c>
      <c r="GI181" s="20" t="s">
        <v>6</v>
      </c>
      <c r="GM181" s="3">
        <v>1</v>
      </c>
      <c r="GP181" s="3">
        <v>1</v>
      </c>
      <c r="GQ181" s="3">
        <v>1</v>
      </c>
      <c r="GV181" s="20" t="s">
        <v>151</v>
      </c>
    </row>
    <row r="182" spans="2:204">
      <c r="B182" s="3" t="s">
        <v>1212</v>
      </c>
      <c r="C182" s="6" t="s">
        <v>0</v>
      </c>
      <c r="D182" s="3" t="s">
        <v>149</v>
      </c>
      <c r="E182" s="4">
        <v>1809</v>
      </c>
      <c r="F182" s="18">
        <v>139</v>
      </c>
      <c r="H182" s="36" t="s">
        <v>1211</v>
      </c>
      <c r="I182" s="44" t="s">
        <v>1277</v>
      </c>
      <c r="J182" s="36"/>
      <c r="K182" s="27"/>
      <c r="L182" s="27"/>
      <c r="M182" s="27"/>
      <c r="N182" s="27"/>
      <c r="O182" s="27" t="s">
        <v>531</v>
      </c>
      <c r="P182" s="27" t="s">
        <v>2</v>
      </c>
      <c r="Q182" s="31" t="s">
        <v>665</v>
      </c>
      <c r="R182" s="31"/>
      <c r="S182" s="31"/>
      <c r="T182" s="27" t="s">
        <v>907</v>
      </c>
      <c r="U182" s="27"/>
      <c r="V182" s="27"/>
      <c r="W182" s="27"/>
      <c r="X182" s="27"/>
      <c r="Y182" s="34" t="s">
        <v>597</v>
      </c>
      <c r="AP182" s="40"/>
      <c r="AQ182" s="28"/>
      <c r="AR182" s="27"/>
      <c r="AS182" s="27"/>
      <c r="AT182" s="27"/>
      <c r="AU182" s="40"/>
      <c r="AV182" s="28"/>
      <c r="AW182" s="27"/>
      <c r="AX182" s="27"/>
      <c r="AY182" s="27"/>
      <c r="AZ182" s="40"/>
      <c r="BA182" s="27"/>
      <c r="BB182" s="27"/>
      <c r="BC182" s="27"/>
      <c r="BD182" s="27"/>
      <c r="BI182" s="19">
        <v>1</v>
      </c>
      <c r="BJ182" s="3">
        <v>1</v>
      </c>
      <c r="BL182" s="20" t="s">
        <v>31</v>
      </c>
      <c r="CB182" s="3">
        <v>1</v>
      </c>
      <c r="CC182" s="3">
        <v>1</v>
      </c>
      <c r="CE182" s="20" t="s">
        <v>30</v>
      </c>
      <c r="CO182" s="3">
        <v>1</v>
      </c>
      <c r="CR182" s="3">
        <v>1</v>
      </c>
      <c r="CS182" s="20" t="s">
        <v>81</v>
      </c>
      <c r="CY182" s="21">
        <v>1</v>
      </c>
      <c r="DB182" s="3">
        <v>1</v>
      </c>
      <c r="DC182" s="3">
        <v>1</v>
      </c>
      <c r="DF182" s="3" t="s">
        <v>11</v>
      </c>
      <c r="DH182" s="21">
        <v>1</v>
      </c>
      <c r="DN182" s="3">
        <v>1</v>
      </c>
      <c r="DP182" s="3">
        <v>1</v>
      </c>
      <c r="DQ182" s="3" t="s">
        <v>14</v>
      </c>
      <c r="DR182" s="21">
        <v>1</v>
      </c>
      <c r="DS182" s="3">
        <v>1</v>
      </c>
      <c r="DU182" s="21">
        <v>1</v>
      </c>
      <c r="DV182" s="21">
        <v>1</v>
      </c>
      <c r="DX182" s="21">
        <v>1</v>
      </c>
      <c r="FK182" s="21">
        <v>1</v>
      </c>
      <c r="FL182" s="3">
        <v>1</v>
      </c>
      <c r="FN182" s="3">
        <v>1</v>
      </c>
      <c r="FO182" s="3" t="s">
        <v>38</v>
      </c>
      <c r="FP182" s="19">
        <v>1</v>
      </c>
      <c r="FS182" s="21">
        <v>1</v>
      </c>
      <c r="FY182" s="19">
        <v>1</v>
      </c>
      <c r="FZ182" s="23">
        <v>1</v>
      </c>
      <c r="GK182" s="21">
        <v>1</v>
      </c>
      <c r="GP182" s="3">
        <v>3</v>
      </c>
      <c r="GR182" s="3">
        <v>1</v>
      </c>
      <c r="GT182" s="3">
        <v>1</v>
      </c>
      <c r="GU182" s="3">
        <v>1</v>
      </c>
      <c r="GV182" s="20" t="s">
        <v>148</v>
      </c>
    </row>
    <row r="183" spans="2:204">
      <c r="B183" s="3" t="s">
        <v>144</v>
      </c>
      <c r="C183" s="6" t="s">
        <v>0</v>
      </c>
      <c r="D183" s="3" t="s">
        <v>147</v>
      </c>
      <c r="E183" s="4">
        <v>1788</v>
      </c>
      <c r="F183" s="18">
        <v>140</v>
      </c>
      <c r="H183" s="36" t="s">
        <v>1214</v>
      </c>
      <c r="I183" s="44" t="s">
        <v>1265</v>
      </c>
      <c r="J183" s="36"/>
      <c r="K183" s="27"/>
      <c r="L183" s="27"/>
      <c r="M183" s="27"/>
      <c r="N183" s="27"/>
      <c r="O183" s="27" t="s">
        <v>528</v>
      </c>
      <c r="P183" s="27" t="s">
        <v>2</v>
      </c>
      <c r="Q183" s="31" t="s">
        <v>665</v>
      </c>
      <c r="R183" s="31"/>
      <c r="S183" s="31"/>
      <c r="T183" s="27"/>
      <c r="U183" s="27"/>
      <c r="V183" s="27"/>
      <c r="W183" s="27"/>
      <c r="X183" s="27"/>
      <c r="Y183" s="34" t="s">
        <v>660</v>
      </c>
      <c r="AP183" s="40"/>
      <c r="AQ183" s="28"/>
      <c r="AR183" s="27"/>
      <c r="AS183" s="27"/>
      <c r="AT183" s="27"/>
      <c r="AU183" s="40"/>
      <c r="AV183" s="28"/>
      <c r="AW183" s="27"/>
      <c r="AX183" s="27"/>
      <c r="AY183" s="27"/>
      <c r="AZ183" s="40"/>
      <c r="BA183" s="27"/>
      <c r="BB183" s="27"/>
      <c r="BC183" s="27"/>
      <c r="BD183" s="27"/>
      <c r="BO183" s="19">
        <v>1</v>
      </c>
      <c r="BU183" s="21">
        <v>1</v>
      </c>
      <c r="BW183" s="21">
        <v>1</v>
      </c>
      <c r="CO183" s="3">
        <v>1</v>
      </c>
      <c r="CR183" s="3">
        <v>1</v>
      </c>
      <c r="CS183" s="20" t="s">
        <v>81</v>
      </c>
      <c r="CZ183" s="3">
        <v>1</v>
      </c>
      <c r="DG183" s="21">
        <v>1</v>
      </c>
      <c r="DN183" s="3">
        <v>1</v>
      </c>
      <c r="DO183" s="3">
        <v>1</v>
      </c>
      <c r="DQ183" s="3" t="s">
        <v>31</v>
      </c>
      <c r="DX183" s="21">
        <v>1</v>
      </c>
      <c r="DZ183" s="21">
        <v>1</v>
      </c>
      <c r="EG183" s="3">
        <v>1</v>
      </c>
      <c r="EH183" s="3">
        <v>1</v>
      </c>
      <c r="EJ183" s="3" t="s">
        <v>9</v>
      </c>
      <c r="FD183" s="21">
        <v>1</v>
      </c>
      <c r="FL183" s="3">
        <v>1</v>
      </c>
      <c r="FN183" s="3">
        <v>1</v>
      </c>
      <c r="FO183" s="3" t="s">
        <v>38</v>
      </c>
      <c r="GP183" s="3">
        <v>1</v>
      </c>
      <c r="GR183" s="3">
        <v>1</v>
      </c>
      <c r="GV183" s="20" t="s">
        <v>53</v>
      </c>
    </row>
    <row r="184" spans="2:204">
      <c r="B184" s="3" t="s">
        <v>144</v>
      </c>
      <c r="C184" s="6" t="s">
        <v>0</v>
      </c>
      <c r="D184" s="3" t="s">
        <v>146</v>
      </c>
      <c r="E184" s="4">
        <v>1777</v>
      </c>
      <c r="F184" s="18">
        <v>141</v>
      </c>
      <c r="H184" s="36" t="s">
        <v>1213</v>
      </c>
      <c r="I184" s="44" t="s">
        <v>1263</v>
      </c>
      <c r="J184" s="36"/>
      <c r="K184" s="27"/>
      <c r="L184" s="27"/>
      <c r="M184" s="27"/>
      <c r="N184" s="27"/>
      <c r="O184" s="27" t="s">
        <v>529</v>
      </c>
      <c r="P184" s="27" t="s">
        <v>2</v>
      </c>
      <c r="Q184" s="31" t="s">
        <v>908</v>
      </c>
      <c r="R184" s="31" t="s">
        <v>909</v>
      </c>
      <c r="S184" s="31" t="s">
        <v>910</v>
      </c>
      <c r="T184" s="27" t="s">
        <v>911</v>
      </c>
      <c r="U184" s="27"/>
      <c r="V184" s="27"/>
      <c r="W184" s="27"/>
      <c r="X184" s="27"/>
      <c r="Y184" s="34" t="s">
        <v>597</v>
      </c>
      <c r="AP184" s="40"/>
      <c r="AQ184" s="28"/>
      <c r="AR184" s="27"/>
      <c r="AS184" s="27"/>
      <c r="AT184" s="27"/>
      <c r="AU184" s="40"/>
      <c r="AV184" s="28"/>
      <c r="AW184" s="27"/>
      <c r="AX184" s="27"/>
      <c r="AY184" s="27"/>
      <c r="AZ184" s="40"/>
      <c r="BA184" s="27"/>
      <c r="BB184" s="27"/>
      <c r="BC184" s="27"/>
      <c r="BD184" s="27"/>
      <c r="FF184" s="21">
        <v>1</v>
      </c>
      <c r="GK184" s="21">
        <v>1</v>
      </c>
    </row>
    <row r="185" spans="2:204">
      <c r="B185" s="3" t="s">
        <v>144</v>
      </c>
      <c r="C185" s="6" t="s">
        <v>0</v>
      </c>
      <c r="D185" s="3" t="s">
        <v>145</v>
      </c>
      <c r="E185" s="4">
        <v>1791</v>
      </c>
      <c r="F185" s="18">
        <v>142</v>
      </c>
      <c r="H185" s="36" t="s">
        <v>1214</v>
      </c>
      <c r="I185" s="44" t="s">
        <v>1265</v>
      </c>
      <c r="J185" s="36"/>
      <c r="K185" s="27"/>
      <c r="L185" s="27"/>
      <c r="M185" s="27"/>
      <c r="N185" s="27"/>
      <c r="O185" s="27" t="s">
        <v>528</v>
      </c>
      <c r="P185" s="27" t="s">
        <v>2</v>
      </c>
      <c r="Q185" s="31" t="s">
        <v>950</v>
      </c>
      <c r="R185" s="31" t="s">
        <v>951</v>
      </c>
      <c r="S185" s="31"/>
      <c r="T185" s="27" t="s">
        <v>912</v>
      </c>
      <c r="U185" s="27"/>
      <c r="V185" s="27"/>
      <c r="W185" s="27"/>
      <c r="X185" s="27"/>
      <c r="Y185" s="34" t="s">
        <v>653</v>
      </c>
      <c r="AP185" s="40"/>
      <c r="AQ185" s="28"/>
      <c r="AR185" s="27"/>
      <c r="AS185" s="27"/>
      <c r="AT185" s="27"/>
      <c r="AU185" s="40"/>
      <c r="AV185" s="28"/>
      <c r="AW185" s="27"/>
      <c r="AX185" s="27"/>
      <c r="AY185" s="27"/>
      <c r="AZ185" s="40"/>
      <c r="BA185" s="27"/>
      <c r="BB185" s="27"/>
      <c r="BC185" s="27"/>
      <c r="BD185" s="27"/>
      <c r="BT185" s="3">
        <v>1</v>
      </c>
      <c r="BU185" s="21">
        <v>1</v>
      </c>
      <c r="CK185" s="3">
        <v>1</v>
      </c>
      <c r="DN185" s="3">
        <v>1</v>
      </c>
      <c r="DO185" s="3">
        <v>1</v>
      </c>
      <c r="DQ185" s="3" t="s">
        <v>31</v>
      </c>
      <c r="DW185" s="21">
        <v>1</v>
      </c>
      <c r="DX185" s="21">
        <v>1</v>
      </c>
      <c r="DY185" s="3">
        <v>1</v>
      </c>
      <c r="EK185" s="21">
        <v>1</v>
      </c>
      <c r="FI185" s="21">
        <v>1</v>
      </c>
      <c r="GK185" s="21">
        <v>1</v>
      </c>
      <c r="GP185" s="3">
        <v>1</v>
      </c>
      <c r="GS185" s="3">
        <v>1</v>
      </c>
      <c r="GV185" s="20" t="s">
        <v>45</v>
      </c>
    </row>
    <row r="186" spans="2:204">
      <c r="B186" s="3" t="s">
        <v>144</v>
      </c>
      <c r="C186" s="6" t="s">
        <v>0</v>
      </c>
      <c r="D186" s="3" t="s">
        <v>143</v>
      </c>
      <c r="E186" s="4">
        <v>1783</v>
      </c>
      <c r="F186" s="18">
        <v>143</v>
      </c>
      <c r="H186" s="36" t="s">
        <v>1214</v>
      </c>
      <c r="I186" s="44" t="s">
        <v>1265</v>
      </c>
      <c r="J186" s="36"/>
      <c r="K186" s="27"/>
      <c r="L186" s="27"/>
      <c r="M186" s="27"/>
      <c r="N186" s="27"/>
      <c r="O186" s="27" t="s">
        <v>530</v>
      </c>
      <c r="P186" s="27" t="s">
        <v>2</v>
      </c>
      <c r="Q186" s="31" t="s">
        <v>913</v>
      </c>
      <c r="R186" s="31" t="s">
        <v>914</v>
      </c>
      <c r="S186" s="31"/>
      <c r="T186" s="27" t="s">
        <v>915</v>
      </c>
      <c r="U186" s="27" t="s">
        <v>916</v>
      </c>
      <c r="V186" s="27" t="s">
        <v>917</v>
      </c>
      <c r="W186" s="27"/>
      <c r="X186" s="27"/>
      <c r="Y186" s="34" t="s">
        <v>597</v>
      </c>
      <c r="AP186" s="40"/>
      <c r="AQ186" s="28"/>
      <c r="AR186" s="27"/>
      <c r="AS186" s="27"/>
      <c r="AT186" s="27"/>
      <c r="AU186" s="40"/>
      <c r="AV186" s="28"/>
      <c r="AW186" s="27"/>
      <c r="AX186" s="27"/>
      <c r="AY186" s="27"/>
      <c r="AZ186" s="40"/>
      <c r="BA186" s="27"/>
      <c r="BB186" s="27"/>
      <c r="BC186" s="27"/>
      <c r="BD186" s="27"/>
      <c r="BI186" s="19">
        <v>1</v>
      </c>
      <c r="BJ186" s="3">
        <v>1</v>
      </c>
      <c r="BL186" s="20" t="s">
        <v>31</v>
      </c>
      <c r="EA186" s="3">
        <v>1</v>
      </c>
      <c r="EC186" s="3">
        <v>1</v>
      </c>
      <c r="ED186" s="3" t="s">
        <v>10</v>
      </c>
      <c r="EG186" s="3">
        <v>1</v>
      </c>
      <c r="EH186" s="3">
        <v>1</v>
      </c>
      <c r="EJ186" s="3" t="s">
        <v>9</v>
      </c>
      <c r="EL186" s="3">
        <v>1</v>
      </c>
      <c r="FP186" s="19">
        <v>1</v>
      </c>
      <c r="FT186" s="3">
        <v>1</v>
      </c>
      <c r="FU186" s="3">
        <v>1</v>
      </c>
      <c r="FW186" s="3" t="s">
        <v>0</v>
      </c>
    </row>
    <row r="187" spans="2:204">
      <c r="B187" s="3" t="s">
        <v>142</v>
      </c>
      <c r="C187" s="6" t="s">
        <v>0</v>
      </c>
      <c r="D187" s="3" t="s">
        <v>141</v>
      </c>
      <c r="E187" s="4">
        <v>1807</v>
      </c>
      <c r="F187" s="18">
        <v>144</v>
      </c>
      <c r="H187" s="36" t="s">
        <v>1215</v>
      </c>
      <c r="I187" s="44" t="s">
        <v>1268</v>
      </c>
      <c r="J187" s="36"/>
      <c r="K187" s="27"/>
      <c r="L187" s="27"/>
      <c r="M187" s="27"/>
      <c r="N187" s="27"/>
      <c r="O187" s="27" t="s">
        <v>528</v>
      </c>
      <c r="P187" s="27" t="s">
        <v>2</v>
      </c>
      <c r="Q187" s="31" t="s">
        <v>665</v>
      </c>
      <c r="R187" s="31"/>
      <c r="S187" s="31"/>
      <c r="T187" s="27"/>
      <c r="U187" s="27"/>
      <c r="V187" s="27"/>
      <c r="W187" s="27"/>
      <c r="X187" s="27"/>
      <c r="Y187" s="34" t="s">
        <v>660</v>
      </c>
      <c r="AP187" s="40"/>
      <c r="AQ187" s="28"/>
      <c r="AR187" s="27"/>
      <c r="AS187" s="27"/>
      <c r="AT187" s="27"/>
      <c r="AU187" s="40"/>
      <c r="AV187" s="28"/>
      <c r="AW187" s="27"/>
      <c r="AX187" s="27"/>
      <c r="AY187" s="27"/>
      <c r="AZ187" s="40"/>
      <c r="BA187" s="27"/>
      <c r="BB187" s="27"/>
      <c r="BC187" s="27"/>
      <c r="BD187" s="27"/>
      <c r="BI187" s="19">
        <v>1</v>
      </c>
      <c r="BJ187" s="3">
        <v>1</v>
      </c>
      <c r="BL187" s="20" t="s">
        <v>31</v>
      </c>
      <c r="BU187" s="21">
        <v>1</v>
      </c>
      <c r="CB187" s="3">
        <v>2</v>
      </c>
      <c r="CC187" s="3">
        <v>1</v>
      </c>
      <c r="CD187" s="3">
        <v>1</v>
      </c>
      <c r="CE187" s="20" t="s">
        <v>7</v>
      </c>
      <c r="CO187" s="3">
        <v>1</v>
      </c>
      <c r="CP187" s="3">
        <v>1</v>
      </c>
      <c r="CS187" s="20" t="s">
        <v>58</v>
      </c>
      <c r="DG187" s="21">
        <v>1</v>
      </c>
      <c r="DI187" s="3">
        <v>1</v>
      </c>
      <c r="DJ187" s="3">
        <v>1</v>
      </c>
      <c r="DL187" s="3" t="s">
        <v>24</v>
      </c>
      <c r="DR187" s="21">
        <v>1</v>
      </c>
      <c r="DS187" s="3">
        <v>2</v>
      </c>
      <c r="EK187" s="21">
        <v>1</v>
      </c>
      <c r="EM187" s="21">
        <v>1</v>
      </c>
      <c r="FD187" s="21">
        <v>1</v>
      </c>
      <c r="FP187" s="19">
        <v>1</v>
      </c>
      <c r="GE187" s="19">
        <v>1</v>
      </c>
      <c r="GG187" s="3">
        <v>1</v>
      </c>
      <c r="GI187" s="20" t="s">
        <v>117</v>
      </c>
      <c r="GM187" s="3">
        <v>1</v>
      </c>
      <c r="GP187" s="3">
        <v>1</v>
      </c>
      <c r="GT187" s="3">
        <v>1</v>
      </c>
      <c r="GV187" s="20" t="s">
        <v>71</v>
      </c>
    </row>
    <row r="188" spans="2:204">
      <c r="B188" s="3" t="s">
        <v>140</v>
      </c>
      <c r="C188" s="6" t="s">
        <v>0</v>
      </c>
      <c r="D188" s="3" t="s">
        <v>139</v>
      </c>
      <c r="E188" s="4">
        <v>1792</v>
      </c>
      <c r="F188" s="18">
        <v>145</v>
      </c>
      <c r="H188" s="36" t="s">
        <v>1216</v>
      </c>
      <c r="I188" s="44" t="s">
        <v>1265</v>
      </c>
      <c r="J188" s="36"/>
      <c r="K188" s="27"/>
      <c r="L188" s="27"/>
      <c r="M188" s="27"/>
      <c r="N188" s="27"/>
      <c r="O188" s="27" t="s">
        <v>530</v>
      </c>
      <c r="P188" s="27" t="s">
        <v>2</v>
      </c>
      <c r="Q188" s="31" t="s">
        <v>665</v>
      </c>
      <c r="R188" s="31"/>
      <c r="S188" s="31"/>
      <c r="T188" s="27"/>
      <c r="U188" s="27"/>
      <c r="V188" s="27"/>
      <c r="W188" s="27"/>
      <c r="X188" s="27"/>
      <c r="Y188" s="34" t="s">
        <v>660</v>
      </c>
      <c r="AP188" s="40"/>
      <c r="AQ188" s="28"/>
      <c r="AR188" s="27"/>
      <c r="AS188" s="27"/>
      <c r="AT188" s="27"/>
      <c r="AU188" s="40"/>
      <c r="AV188" s="28"/>
      <c r="AW188" s="27"/>
      <c r="AX188" s="27"/>
      <c r="AY188" s="27"/>
      <c r="AZ188" s="40"/>
      <c r="BA188" s="27"/>
      <c r="BB188" s="27"/>
      <c r="BC188" s="27"/>
      <c r="BD188" s="27"/>
      <c r="BO188" s="19">
        <v>1</v>
      </c>
      <c r="CF188" s="3">
        <v>1</v>
      </c>
      <c r="CO188" s="3">
        <v>2</v>
      </c>
      <c r="CP188" s="3">
        <v>1</v>
      </c>
      <c r="CQ188" s="3">
        <v>1</v>
      </c>
      <c r="CS188" s="20" t="s">
        <v>43</v>
      </c>
      <c r="CT188" s="22">
        <v>1</v>
      </c>
      <c r="CW188" s="3">
        <v>1</v>
      </c>
      <c r="CX188" s="3" t="s">
        <v>42</v>
      </c>
      <c r="CY188" s="21">
        <v>1</v>
      </c>
      <c r="DB188" s="3">
        <v>1</v>
      </c>
      <c r="DD188" s="3">
        <v>1</v>
      </c>
      <c r="DF188" s="3" t="s">
        <v>17</v>
      </c>
      <c r="DG188" s="21">
        <v>1</v>
      </c>
      <c r="DN188" s="3">
        <v>1</v>
      </c>
      <c r="DO188" s="3">
        <v>1</v>
      </c>
      <c r="DQ188" s="3" t="s">
        <v>31</v>
      </c>
      <c r="DY188" s="3">
        <v>1</v>
      </c>
      <c r="DZ188" s="21">
        <v>1</v>
      </c>
      <c r="EA188" s="3">
        <v>1</v>
      </c>
      <c r="EC188" s="3">
        <v>1</v>
      </c>
      <c r="ED188" s="3" t="s">
        <v>10</v>
      </c>
      <c r="EG188" s="3">
        <v>1</v>
      </c>
      <c r="EH188" s="3">
        <v>1</v>
      </c>
      <c r="EJ188" s="3" t="s">
        <v>9</v>
      </c>
      <c r="EO188" s="19">
        <v>1</v>
      </c>
      <c r="EQ188" s="3">
        <v>1</v>
      </c>
      <c r="FD188" s="21">
        <v>1</v>
      </c>
      <c r="FH188" s="3">
        <v>1</v>
      </c>
    </row>
    <row r="189" spans="2:204">
      <c r="B189" s="3" t="s">
        <v>138</v>
      </c>
      <c r="C189" s="6" t="s">
        <v>9</v>
      </c>
      <c r="D189" s="3" t="s">
        <v>137</v>
      </c>
      <c r="E189" s="4">
        <v>1810</v>
      </c>
      <c r="F189" s="18">
        <v>146</v>
      </c>
      <c r="H189" s="36" t="s">
        <v>1217</v>
      </c>
      <c r="I189" s="44" t="s">
        <v>1268</v>
      </c>
      <c r="J189" s="36"/>
      <c r="K189" s="27"/>
      <c r="L189" s="27"/>
      <c r="M189" s="27"/>
      <c r="N189" s="27"/>
      <c r="O189" s="27" t="s">
        <v>530</v>
      </c>
      <c r="P189" s="27" t="s">
        <v>2</v>
      </c>
      <c r="Q189" s="31" t="s">
        <v>665</v>
      </c>
      <c r="R189" s="31"/>
      <c r="S189" s="31"/>
      <c r="T189" s="27" t="s">
        <v>918</v>
      </c>
      <c r="U189" s="27" t="s">
        <v>919</v>
      </c>
      <c r="V189" s="27" t="s">
        <v>920</v>
      </c>
      <c r="W189" s="27"/>
      <c r="X189" s="27"/>
      <c r="Y189" s="34" t="s">
        <v>597</v>
      </c>
      <c r="AP189" s="40"/>
      <c r="AQ189" s="28"/>
      <c r="AR189" s="27"/>
      <c r="AS189" s="27"/>
      <c r="AT189" s="27"/>
      <c r="AU189" s="40"/>
      <c r="AV189" s="28"/>
      <c r="AW189" s="27"/>
      <c r="AX189" s="27"/>
      <c r="AY189" s="27"/>
      <c r="AZ189" s="40"/>
      <c r="BA189" s="27"/>
      <c r="BB189" s="27"/>
      <c r="BC189" s="27"/>
      <c r="BD189" s="27"/>
      <c r="CB189" s="3">
        <v>1</v>
      </c>
      <c r="CD189" s="3">
        <v>1</v>
      </c>
      <c r="CE189" s="20" t="s">
        <v>3</v>
      </c>
      <c r="CO189" s="3">
        <v>2</v>
      </c>
      <c r="CP189" s="3">
        <v>1</v>
      </c>
      <c r="CR189" s="3">
        <v>1</v>
      </c>
      <c r="CS189" s="20" t="s">
        <v>94</v>
      </c>
      <c r="CT189" s="22">
        <v>1</v>
      </c>
      <c r="CU189" s="3">
        <v>1</v>
      </c>
      <c r="CX189" s="3" t="s">
        <v>18</v>
      </c>
      <c r="DX189" s="21">
        <v>1</v>
      </c>
      <c r="DY189" s="3">
        <v>1</v>
      </c>
      <c r="EK189" s="21">
        <v>1</v>
      </c>
      <c r="FF189" s="21">
        <v>1</v>
      </c>
      <c r="GD189" s="3">
        <v>1</v>
      </c>
      <c r="GE189" s="19">
        <v>1</v>
      </c>
      <c r="GF189" s="3">
        <v>1</v>
      </c>
      <c r="GI189" s="20" t="s">
        <v>6</v>
      </c>
    </row>
    <row r="190" spans="2:204">
      <c r="B190" s="3" t="s">
        <v>127</v>
      </c>
      <c r="C190" s="6" t="s">
        <v>0</v>
      </c>
      <c r="D190" s="3" t="s">
        <v>136</v>
      </c>
      <c r="E190" s="4">
        <v>1823</v>
      </c>
      <c r="F190" s="18">
        <v>147</v>
      </c>
      <c r="H190" s="36" t="s">
        <v>1126</v>
      </c>
      <c r="I190" s="44"/>
      <c r="J190" s="36"/>
      <c r="K190" s="27"/>
      <c r="L190" s="27"/>
      <c r="M190" s="27"/>
      <c r="N190" s="27"/>
      <c r="O190" s="27" t="s">
        <v>528</v>
      </c>
      <c r="P190" s="27" t="s">
        <v>2</v>
      </c>
      <c r="Q190" s="31" t="s">
        <v>665</v>
      </c>
      <c r="R190" s="31"/>
      <c r="S190" s="31"/>
      <c r="T190" s="27" t="s">
        <v>966</v>
      </c>
      <c r="U190" s="27"/>
      <c r="V190" s="27"/>
      <c r="W190" s="27"/>
      <c r="X190" s="27"/>
      <c r="Y190" s="34" t="s">
        <v>20</v>
      </c>
      <c r="AP190" s="40"/>
      <c r="AQ190" s="28"/>
      <c r="AR190" s="27"/>
      <c r="AS190" s="27"/>
      <c r="AT190" s="27"/>
      <c r="AU190" s="40"/>
      <c r="AV190" s="28"/>
      <c r="AW190" s="27"/>
      <c r="AX190" s="27"/>
      <c r="AY190" s="27"/>
      <c r="AZ190" s="40"/>
      <c r="BA190" s="27"/>
      <c r="BB190" s="27"/>
      <c r="BC190" s="27"/>
      <c r="BD190" s="27"/>
      <c r="BI190" s="19">
        <v>2</v>
      </c>
      <c r="BJ190" s="3">
        <v>1</v>
      </c>
      <c r="BK190" s="3">
        <v>1</v>
      </c>
      <c r="BL190" s="20" t="s">
        <v>7</v>
      </c>
      <c r="DB190" s="3">
        <v>1</v>
      </c>
      <c r="DD190" s="3">
        <v>1</v>
      </c>
      <c r="DF190" s="3" t="s">
        <v>17</v>
      </c>
      <c r="EK190" s="21">
        <v>1</v>
      </c>
      <c r="EM190" s="21">
        <v>1</v>
      </c>
      <c r="GE190" s="19">
        <v>1</v>
      </c>
      <c r="GF190" s="3">
        <v>1</v>
      </c>
      <c r="GI190" s="20" t="s">
        <v>6</v>
      </c>
      <c r="GN190" s="21">
        <v>1</v>
      </c>
      <c r="GP190" s="3">
        <v>1</v>
      </c>
      <c r="GT190" s="3">
        <v>1</v>
      </c>
      <c r="GV190" s="20" t="s">
        <v>71</v>
      </c>
    </row>
    <row r="191" spans="2:204">
      <c r="B191" s="3" t="s">
        <v>127</v>
      </c>
      <c r="C191" s="6" t="s">
        <v>0</v>
      </c>
      <c r="D191" s="3" t="s">
        <v>135</v>
      </c>
      <c r="E191" s="4">
        <v>1825</v>
      </c>
      <c r="F191" s="18">
        <v>148</v>
      </c>
      <c r="H191" s="36" t="s">
        <v>1222</v>
      </c>
      <c r="I191" s="44" t="s">
        <v>1268</v>
      </c>
      <c r="J191" s="36"/>
      <c r="K191" s="27"/>
      <c r="L191" s="27"/>
      <c r="M191" s="27"/>
      <c r="N191" s="27"/>
      <c r="O191" s="27" t="s">
        <v>528</v>
      </c>
      <c r="P191" s="27" t="s">
        <v>2</v>
      </c>
      <c r="Q191" s="31" t="s">
        <v>921</v>
      </c>
      <c r="R191" s="31"/>
      <c r="S191" s="31"/>
      <c r="T191" s="27" t="s">
        <v>922</v>
      </c>
      <c r="U191" s="27"/>
      <c r="V191" s="27"/>
      <c r="W191" s="27"/>
      <c r="X191" s="27"/>
      <c r="Y191" s="34" t="s">
        <v>597</v>
      </c>
      <c r="AP191" s="40"/>
      <c r="AQ191" s="28"/>
      <c r="AR191" s="27"/>
      <c r="AS191" s="27"/>
      <c r="AT191" s="27"/>
      <c r="AU191" s="40"/>
      <c r="AV191" s="28"/>
      <c r="AW191" s="27"/>
      <c r="AX191" s="27"/>
      <c r="AY191" s="27"/>
      <c r="AZ191" s="40"/>
      <c r="BA191" s="27"/>
      <c r="BB191" s="27"/>
      <c r="BC191" s="27"/>
      <c r="BD191" s="27"/>
      <c r="CJ191" s="21">
        <v>1</v>
      </c>
      <c r="CO191" s="3">
        <v>1</v>
      </c>
      <c r="CP191" s="3">
        <v>1</v>
      </c>
      <c r="CS191" s="20" t="s">
        <v>58</v>
      </c>
      <c r="DA191" s="21">
        <v>1</v>
      </c>
      <c r="DR191" s="21">
        <v>1</v>
      </c>
      <c r="EA191" s="3">
        <v>1</v>
      </c>
      <c r="EC191" s="3">
        <v>1</v>
      </c>
      <c r="ED191" s="3" t="s">
        <v>10</v>
      </c>
      <c r="EO191" s="19">
        <v>1</v>
      </c>
      <c r="EX191" s="3">
        <v>1</v>
      </c>
      <c r="GE191" s="19">
        <v>1</v>
      </c>
      <c r="GG191" s="3">
        <v>1</v>
      </c>
      <c r="GI191" s="20" t="s">
        <v>117</v>
      </c>
      <c r="GP191" s="3">
        <v>1</v>
      </c>
      <c r="GT191" s="3">
        <v>1</v>
      </c>
      <c r="GV191" s="20" t="s">
        <v>71</v>
      </c>
    </row>
    <row r="192" spans="2:204">
      <c r="B192" s="3" t="s">
        <v>127</v>
      </c>
      <c r="C192" s="6" t="s">
        <v>0</v>
      </c>
      <c r="D192" s="3" t="s">
        <v>134</v>
      </c>
      <c r="E192" s="4">
        <v>1796</v>
      </c>
      <c r="F192" s="18">
        <v>149</v>
      </c>
      <c r="H192" s="36" t="s">
        <v>1219</v>
      </c>
      <c r="I192" s="44" t="s">
        <v>1265</v>
      </c>
      <c r="J192" s="36"/>
      <c r="K192" s="27"/>
      <c r="L192" s="27"/>
      <c r="M192" s="27"/>
      <c r="N192" s="27"/>
      <c r="O192" s="27" t="s">
        <v>531</v>
      </c>
      <c r="P192" s="27" t="s">
        <v>2</v>
      </c>
      <c r="Q192" s="31" t="s">
        <v>923</v>
      </c>
      <c r="R192" s="31"/>
      <c r="S192" s="31"/>
      <c r="T192" s="31" t="s">
        <v>924</v>
      </c>
      <c r="U192" s="31" t="s">
        <v>925</v>
      </c>
      <c r="V192" s="27" t="s">
        <v>926</v>
      </c>
      <c r="W192" s="27" t="s">
        <v>927</v>
      </c>
      <c r="X192" s="27" t="s">
        <v>928</v>
      </c>
      <c r="Y192" s="34" t="s">
        <v>653</v>
      </c>
      <c r="AP192" s="40"/>
      <c r="AQ192" s="28"/>
      <c r="AR192" s="27"/>
      <c r="AS192" s="27"/>
      <c r="AT192" s="27"/>
      <c r="AU192" s="40"/>
      <c r="AV192" s="28"/>
      <c r="AW192" s="27"/>
      <c r="AX192" s="27"/>
      <c r="AY192" s="27"/>
      <c r="AZ192" s="40"/>
      <c r="BA192" s="27"/>
      <c r="BB192" s="27"/>
      <c r="BC192" s="27"/>
      <c r="BD192" s="27"/>
      <c r="BE192" s="37">
        <v>1</v>
      </c>
      <c r="BF192" s="3">
        <v>1</v>
      </c>
      <c r="BH192" s="3" t="s">
        <v>125</v>
      </c>
      <c r="BX192" s="3">
        <v>1</v>
      </c>
      <c r="BZ192" s="3">
        <v>1</v>
      </c>
      <c r="CA192" s="20" t="s">
        <v>20</v>
      </c>
      <c r="CB192" s="3">
        <v>2</v>
      </c>
      <c r="CC192" s="3">
        <v>1</v>
      </c>
      <c r="CD192" s="3">
        <v>1</v>
      </c>
      <c r="CE192" s="20" t="s">
        <v>7</v>
      </c>
      <c r="CF192" s="22">
        <v>1</v>
      </c>
      <c r="CG192" s="3">
        <v>1</v>
      </c>
      <c r="CI192" s="20" t="s">
        <v>13</v>
      </c>
      <c r="CJ192" s="21">
        <v>1</v>
      </c>
      <c r="CO192" s="3">
        <v>2</v>
      </c>
      <c r="CP192" s="3">
        <v>1</v>
      </c>
      <c r="CR192" s="3">
        <v>1</v>
      </c>
      <c r="CS192" s="20" t="s">
        <v>94</v>
      </c>
      <c r="CT192" s="22">
        <v>1</v>
      </c>
      <c r="CU192" s="3">
        <v>1</v>
      </c>
      <c r="CX192" s="3" t="s">
        <v>18</v>
      </c>
      <c r="DB192" s="3">
        <v>2</v>
      </c>
      <c r="DC192" s="3">
        <v>1</v>
      </c>
      <c r="DD192" s="3">
        <v>1</v>
      </c>
      <c r="DF192" s="3" t="s">
        <v>86</v>
      </c>
      <c r="DG192" s="21">
        <v>1</v>
      </c>
      <c r="DN192" s="3">
        <v>2</v>
      </c>
      <c r="DO192" s="3">
        <v>1</v>
      </c>
      <c r="DP192" s="3">
        <v>1</v>
      </c>
      <c r="DQ192" s="3" t="s">
        <v>7</v>
      </c>
      <c r="DR192" s="21">
        <v>1</v>
      </c>
      <c r="DT192" s="21">
        <v>1</v>
      </c>
      <c r="DV192" s="21">
        <v>1</v>
      </c>
      <c r="DZ192" s="21">
        <v>1</v>
      </c>
      <c r="EG192" s="3">
        <v>1</v>
      </c>
      <c r="EH192" s="3">
        <v>1</v>
      </c>
      <c r="EJ192" s="3" t="s">
        <v>9</v>
      </c>
      <c r="EK192" s="21">
        <v>1</v>
      </c>
      <c r="EM192" s="21">
        <v>1</v>
      </c>
      <c r="EN192" s="3">
        <v>1</v>
      </c>
      <c r="FD192" s="21">
        <v>1</v>
      </c>
      <c r="FI192" s="21">
        <v>1</v>
      </c>
      <c r="FQ192" s="21">
        <v>1</v>
      </c>
      <c r="GD192" s="3">
        <v>1</v>
      </c>
      <c r="GE192" s="19">
        <v>1</v>
      </c>
      <c r="GH192" s="3">
        <v>1</v>
      </c>
      <c r="GI192" s="20" t="s">
        <v>133</v>
      </c>
      <c r="GM192" s="3">
        <v>1</v>
      </c>
      <c r="GP192" s="3">
        <v>3</v>
      </c>
      <c r="GQ192" s="3">
        <v>1</v>
      </c>
      <c r="GR192" s="3">
        <v>1</v>
      </c>
      <c r="GS192" s="3">
        <v>1</v>
      </c>
      <c r="GV192" s="20" t="s">
        <v>132</v>
      </c>
    </row>
    <row r="193" spans="1:204">
      <c r="B193" s="3" t="s">
        <v>127</v>
      </c>
      <c r="C193" s="6" t="s">
        <v>0</v>
      </c>
      <c r="D193" s="3" t="s">
        <v>131</v>
      </c>
      <c r="E193" s="4">
        <v>1798</v>
      </c>
      <c r="F193" s="18">
        <v>150</v>
      </c>
      <c r="H193" s="36" t="s">
        <v>1125</v>
      </c>
      <c r="I193" s="44" t="s">
        <v>1264</v>
      </c>
      <c r="J193" s="36"/>
      <c r="K193" s="27"/>
      <c r="L193" s="27"/>
      <c r="M193" s="27"/>
      <c r="N193" s="27"/>
      <c r="O193" s="27" t="s">
        <v>531</v>
      </c>
      <c r="P193" s="27" t="s">
        <v>2</v>
      </c>
      <c r="Q193" s="31" t="s">
        <v>665</v>
      </c>
      <c r="R193" s="31"/>
      <c r="S193" s="31"/>
      <c r="T193" s="31" t="s">
        <v>929</v>
      </c>
      <c r="U193" s="31"/>
      <c r="V193" s="27"/>
      <c r="W193" s="27"/>
      <c r="X193" s="27"/>
      <c r="Y193" s="34" t="s">
        <v>597</v>
      </c>
      <c r="AP193" s="40"/>
      <c r="AQ193" s="28"/>
      <c r="AR193" s="27"/>
      <c r="AS193" s="27"/>
      <c r="AT193" s="27"/>
      <c r="AU193" s="40"/>
      <c r="AV193" s="28"/>
      <c r="AW193" s="27"/>
      <c r="AX193" s="27"/>
      <c r="AY193" s="27"/>
      <c r="AZ193" s="40"/>
      <c r="BA193" s="27"/>
      <c r="BB193" s="27"/>
      <c r="BC193" s="27"/>
      <c r="BD193" s="27"/>
      <c r="BI193" s="19">
        <v>2</v>
      </c>
      <c r="BJ193" s="3">
        <v>1</v>
      </c>
      <c r="BK193" s="3">
        <v>1</v>
      </c>
      <c r="BL193" s="20" t="s">
        <v>7</v>
      </c>
      <c r="BN193" s="22">
        <v>1</v>
      </c>
      <c r="BV193" s="21">
        <v>1</v>
      </c>
      <c r="CB193" s="3">
        <v>1</v>
      </c>
      <c r="CC193" s="3">
        <v>1</v>
      </c>
      <c r="CE193" s="20" t="s">
        <v>30</v>
      </c>
      <c r="CO193" s="3">
        <v>1</v>
      </c>
      <c r="CP193" s="3">
        <v>1</v>
      </c>
      <c r="CS193" s="20" t="s">
        <v>58</v>
      </c>
      <c r="DI193" s="3">
        <v>1</v>
      </c>
      <c r="DJ193" s="3">
        <v>1</v>
      </c>
      <c r="DL193" s="3" t="s">
        <v>24</v>
      </c>
      <c r="DN193" s="3">
        <v>1</v>
      </c>
      <c r="DO193" s="3">
        <v>1</v>
      </c>
      <c r="DQ193" s="3" t="s">
        <v>31</v>
      </c>
      <c r="DT193" s="21">
        <v>1</v>
      </c>
      <c r="EG193" s="3">
        <v>1</v>
      </c>
      <c r="EH193" s="3">
        <v>1</v>
      </c>
      <c r="EJ193" s="3" t="s">
        <v>9</v>
      </c>
      <c r="EM193" s="21">
        <v>1</v>
      </c>
      <c r="EO193" s="19">
        <v>1</v>
      </c>
      <c r="EQ193" s="3">
        <v>1</v>
      </c>
      <c r="EZ193" s="21">
        <v>1</v>
      </c>
      <c r="FH193" s="3">
        <v>1</v>
      </c>
      <c r="FP193" s="19">
        <v>1</v>
      </c>
      <c r="FX193" s="21">
        <v>1</v>
      </c>
      <c r="GD193" s="3">
        <v>1</v>
      </c>
      <c r="GE193" s="19">
        <v>1</v>
      </c>
      <c r="GF193" s="3">
        <v>1</v>
      </c>
      <c r="GI193" s="20" t="s">
        <v>6</v>
      </c>
      <c r="GK193" s="21">
        <v>1</v>
      </c>
      <c r="GN193" s="21">
        <v>1</v>
      </c>
    </row>
    <row r="194" spans="1:204">
      <c r="B194" s="3" t="s">
        <v>127</v>
      </c>
      <c r="C194" s="6" t="s">
        <v>0</v>
      </c>
      <c r="D194" s="3" t="s">
        <v>130</v>
      </c>
      <c r="E194" s="4">
        <v>1828</v>
      </c>
      <c r="F194" s="18">
        <v>151</v>
      </c>
      <c r="H194" s="36" t="s">
        <v>1223</v>
      </c>
      <c r="I194" s="44" t="s">
        <v>1265</v>
      </c>
      <c r="J194" s="36"/>
      <c r="K194" s="27"/>
      <c r="L194" s="27"/>
      <c r="M194" s="27"/>
      <c r="N194" s="27"/>
      <c r="O194" s="27" t="s">
        <v>528</v>
      </c>
      <c r="P194" s="27" t="s">
        <v>2</v>
      </c>
      <c r="Q194" s="31" t="s">
        <v>665</v>
      </c>
      <c r="R194" s="31"/>
      <c r="S194" s="31"/>
      <c r="T194" s="31" t="s">
        <v>952</v>
      </c>
      <c r="U194" s="31" t="s">
        <v>953</v>
      </c>
      <c r="V194" s="27"/>
      <c r="W194" s="27"/>
      <c r="X194" s="27"/>
      <c r="Y194" s="34" t="s">
        <v>20</v>
      </c>
      <c r="AP194" s="40"/>
      <c r="AQ194" s="28"/>
      <c r="AR194" s="27"/>
      <c r="AS194" s="27"/>
      <c r="AT194" s="27"/>
      <c r="AU194" s="40"/>
      <c r="AV194" s="28"/>
      <c r="AW194" s="27"/>
      <c r="AX194" s="27"/>
      <c r="AY194" s="27"/>
      <c r="AZ194" s="40"/>
      <c r="BA194" s="27"/>
      <c r="BB194" s="27"/>
      <c r="BC194" s="27"/>
      <c r="BD194" s="27"/>
      <c r="BI194" s="19">
        <v>1</v>
      </c>
      <c r="BJ194" s="3">
        <v>1</v>
      </c>
      <c r="BL194" s="20" t="s">
        <v>31</v>
      </c>
      <c r="BV194" s="21">
        <v>1</v>
      </c>
      <c r="CB194" s="3">
        <v>1</v>
      </c>
      <c r="CC194" s="3">
        <v>1</v>
      </c>
      <c r="CE194" s="20" t="s">
        <v>30</v>
      </c>
      <c r="CO194" s="3">
        <v>1</v>
      </c>
      <c r="CP194" s="3">
        <v>1</v>
      </c>
      <c r="CS194" s="20" t="s">
        <v>58</v>
      </c>
      <c r="CY194" s="21">
        <v>1</v>
      </c>
      <c r="DN194" s="3">
        <v>1</v>
      </c>
      <c r="DO194" s="3">
        <v>1</v>
      </c>
      <c r="DQ194" s="3" t="s">
        <v>31</v>
      </c>
      <c r="DR194" s="21">
        <v>1</v>
      </c>
      <c r="DS194" s="3">
        <v>1</v>
      </c>
      <c r="EG194" s="3">
        <v>1</v>
      </c>
      <c r="EH194" s="3">
        <v>1</v>
      </c>
      <c r="EJ194" s="3" t="s">
        <v>9</v>
      </c>
      <c r="EM194" s="21">
        <v>1</v>
      </c>
      <c r="FD194" s="21">
        <v>1</v>
      </c>
      <c r="FI194" s="21">
        <v>1</v>
      </c>
      <c r="FQ194" s="21">
        <v>1</v>
      </c>
      <c r="GD194" s="3">
        <v>1</v>
      </c>
      <c r="GN194" s="21">
        <v>1</v>
      </c>
      <c r="GP194" s="3">
        <v>1</v>
      </c>
      <c r="GT194" s="3">
        <v>1</v>
      </c>
      <c r="GV194" s="20" t="s">
        <v>71</v>
      </c>
    </row>
    <row r="195" spans="1:204">
      <c r="B195" s="3" t="s">
        <v>127</v>
      </c>
      <c r="C195" s="6" t="s">
        <v>0</v>
      </c>
      <c r="D195" s="3" t="s">
        <v>129</v>
      </c>
      <c r="E195" s="4">
        <v>1807</v>
      </c>
      <c r="F195" s="18">
        <v>152</v>
      </c>
      <c r="H195" s="36" t="s">
        <v>1221</v>
      </c>
      <c r="I195" s="44" t="s">
        <v>1268</v>
      </c>
      <c r="J195" s="36"/>
      <c r="K195" s="27"/>
      <c r="L195" s="27"/>
      <c r="M195" s="27"/>
      <c r="N195" s="27"/>
      <c r="O195" s="27" t="s">
        <v>538</v>
      </c>
      <c r="P195" s="27" t="s">
        <v>2</v>
      </c>
      <c r="Q195" s="31" t="s">
        <v>954</v>
      </c>
      <c r="R195" s="31"/>
      <c r="S195" s="31"/>
      <c r="T195" s="31" t="s">
        <v>955</v>
      </c>
      <c r="U195" s="31" t="s">
        <v>956</v>
      </c>
      <c r="V195" s="27" t="s">
        <v>957</v>
      </c>
      <c r="W195" s="27"/>
      <c r="X195" s="27"/>
      <c r="Y195" s="34" t="s">
        <v>20</v>
      </c>
      <c r="AP195" s="40"/>
      <c r="AQ195" s="28"/>
      <c r="AR195" s="27"/>
      <c r="AS195" s="27"/>
      <c r="AT195" s="27"/>
      <c r="AU195" s="40"/>
      <c r="AV195" s="28"/>
      <c r="AW195" s="27"/>
      <c r="AX195" s="27"/>
      <c r="AY195" s="27"/>
      <c r="AZ195" s="40"/>
      <c r="BA195" s="27"/>
      <c r="BB195" s="27"/>
      <c r="BC195" s="27"/>
      <c r="BD195" s="27"/>
      <c r="BI195" s="19">
        <v>2</v>
      </c>
      <c r="BJ195" s="3">
        <v>1</v>
      </c>
      <c r="BK195" s="3">
        <v>1</v>
      </c>
      <c r="BL195" s="20" t="s">
        <v>7</v>
      </c>
      <c r="BN195" s="22">
        <v>1</v>
      </c>
      <c r="BV195" s="21">
        <v>1</v>
      </c>
      <c r="CB195" s="3">
        <v>1</v>
      </c>
      <c r="CD195" s="3">
        <v>1</v>
      </c>
      <c r="CE195" s="20" t="s">
        <v>3</v>
      </c>
      <c r="DG195" s="21">
        <v>1</v>
      </c>
      <c r="DI195" s="3">
        <v>1</v>
      </c>
      <c r="DJ195" s="3">
        <v>1</v>
      </c>
      <c r="DL195" s="3" t="s">
        <v>24</v>
      </c>
      <c r="DN195" s="3">
        <v>2</v>
      </c>
      <c r="DO195" s="3">
        <v>1</v>
      </c>
      <c r="DP195" s="3">
        <v>1</v>
      </c>
      <c r="DQ195" s="3" t="s">
        <v>7</v>
      </c>
      <c r="DS195" s="3">
        <v>1</v>
      </c>
      <c r="EM195" s="21">
        <v>1</v>
      </c>
      <c r="FP195" s="19">
        <v>1</v>
      </c>
      <c r="FT195" s="3">
        <v>1</v>
      </c>
      <c r="FU195" s="3">
        <v>1</v>
      </c>
      <c r="FW195" s="3" t="s">
        <v>0</v>
      </c>
      <c r="FX195" s="21">
        <v>1</v>
      </c>
      <c r="GD195" s="22">
        <v>1</v>
      </c>
      <c r="GO195" s="21">
        <v>1</v>
      </c>
      <c r="GP195" s="3">
        <v>1</v>
      </c>
      <c r="GU195" s="3">
        <v>1</v>
      </c>
      <c r="GV195" s="20" t="s">
        <v>66</v>
      </c>
    </row>
    <row r="196" spans="1:204">
      <c r="B196" s="3" t="s">
        <v>127</v>
      </c>
      <c r="C196" s="6" t="s">
        <v>0</v>
      </c>
      <c r="D196" s="3" t="s">
        <v>128</v>
      </c>
      <c r="E196" s="4">
        <v>1793</v>
      </c>
      <c r="F196" s="18">
        <v>153</v>
      </c>
      <c r="H196" s="36" t="s">
        <v>1218</v>
      </c>
      <c r="I196" s="44" t="s">
        <v>1265</v>
      </c>
      <c r="J196" s="36"/>
      <c r="K196" s="27"/>
      <c r="L196" s="27"/>
      <c r="M196" s="27"/>
      <c r="N196" s="27"/>
      <c r="O196" s="27" t="s">
        <v>530</v>
      </c>
      <c r="P196" s="27" t="s">
        <v>2</v>
      </c>
      <c r="Q196" s="31" t="s">
        <v>958</v>
      </c>
      <c r="R196" s="31"/>
      <c r="S196" s="31"/>
      <c r="T196" s="31" t="s">
        <v>959</v>
      </c>
      <c r="U196" s="31" t="s">
        <v>960</v>
      </c>
      <c r="V196" s="27" t="s">
        <v>961</v>
      </c>
      <c r="W196" s="27"/>
      <c r="X196" s="27"/>
      <c r="Y196" s="34" t="s">
        <v>597</v>
      </c>
      <c r="AP196" s="40"/>
      <c r="AQ196" s="28"/>
      <c r="AR196" s="27"/>
      <c r="AS196" s="27"/>
      <c r="AT196" s="27"/>
      <c r="AU196" s="40"/>
      <c r="AV196" s="28"/>
      <c r="AW196" s="27"/>
      <c r="AX196" s="27"/>
      <c r="AY196" s="27"/>
      <c r="AZ196" s="40"/>
      <c r="BA196" s="27"/>
      <c r="BB196" s="27"/>
      <c r="BC196" s="27"/>
      <c r="BD196" s="27"/>
      <c r="DV196" s="21">
        <v>1</v>
      </c>
      <c r="EK196" s="21">
        <v>1</v>
      </c>
      <c r="FD196" s="21">
        <v>1</v>
      </c>
      <c r="FT196" s="3">
        <v>1</v>
      </c>
      <c r="FU196" s="3">
        <v>1</v>
      </c>
      <c r="FW196" s="3" t="s">
        <v>0</v>
      </c>
    </row>
    <row r="197" spans="1:204">
      <c r="B197" s="3" t="s">
        <v>127</v>
      </c>
      <c r="C197" s="6" t="s">
        <v>0</v>
      </c>
      <c r="D197" s="3" t="s">
        <v>126</v>
      </c>
      <c r="E197" s="4">
        <v>1800</v>
      </c>
      <c r="F197" s="18">
        <v>154</v>
      </c>
      <c r="H197" s="36" t="s">
        <v>1220</v>
      </c>
      <c r="I197" s="44" t="s">
        <v>1268</v>
      </c>
      <c r="J197" s="36"/>
      <c r="K197" s="27"/>
      <c r="L197" s="27"/>
      <c r="M197" s="27"/>
      <c r="N197" s="27"/>
      <c r="O197" s="27" t="s">
        <v>531</v>
      </c>
      <c r="P197" s="27" t="s">
        <v>2</v>
      </c>
      <c r="Q197" s="31" t="s">
        <v>962</v>
      </c>
      <c r="R197" s="31"/>
      <c r="S197" s="31"/>
      <c r="T197" s="31" t="s">
        <v>963</v>
      </c>
      <c r="U197" s="31" t="s">
        <v>964</v>
      </c>
      <c r="V197" s="27" t="s">
        <v>965</v>
      </c>
      <c r="W197" s="27"/>
      <c r="X197" s="27"/>
      <c r="Y197" s="34" t="s">
        <v>597</v>
      </c>
      <c r="AP197" s="40"/>
      <c r="AQ197" s="28"/>
      <c r="AR197" s="27"/>
      <c r="AS197" s="27"/>
      <c r="AT197" s="27"/>
      <c r="AU197" s="40"/>
      <c r="AV197" s="28"/>
      <c r="AW197" s="27"/>
      <c r="AX197" s="27"/>
      <c r="AY197" s="27"/>
      <c r="AZ197" s="40"/>
      <c r="BA197" s="27"/>
      <c r="BB197" s="27"/>
      <c r="BC197" s="27"/>
      <c r="BD197" s="27"/>
      <c r="BE197" s="37">
        <v>1</v>
      </c>
      <c r="BF197" s="3">
        <v>1</v>
      </c>
      <c r="BH197" s="3" t="s">
        <v>125</v>
      </c>
      <c r="BI197" s="19">
        <v>1</v>
      </c>
      <c r="BJ197" s="3">
        <v>1</v>
      </c>
      <c r="BL197" s="20" t="s">
        <v>31</v>
      </c>
      <c r="BP197" s="19">
        <v>1</v>
      </c>
      <c r="BQ197" s="23">
        <v>1</v>
      </c>
      <c r="BS197" s="20" t="s">
        <v>36</v>
      </c>
      <c r="BU197" s="21">
        <v>1</v>
      </c>
      <c r="CB197" s="3">
        <v>1</v>
      </c>
      <c r="CC197" s="3">
        <v>1</v>
      </c>
      <c r="CE197" s="20" t="s">
        <v>30</v>
      </c>
      <c r="CF197" s="3">
        <v>1</v>
      </c>
      <c r="CG197" s="3">
        <v>1</v>
      </c>
      <c r="CI197" s="20" t="s">
        <v>13</v>
      </c>
      <c r="CJ197" s="21">
        <v>1</v>
      </c>
      <c r="CO197" s="3">
        <v>1</v>
      </c>
      <c r="CR197" s="3">
        <v>1</v>
      </c>
      <c r="CS197" s="20" t="s">
        <v>81</v>
      </c>
      <c r="CY197" s="21">
        <v>1</v>
      </c>
      <c r="DG197" s="21">
        <v>1</v>
      </c>
      <c r="DI197" s="3">
        <v>1</v>
      </c>
      <c r="DJ197" s="3">
        <v>1</v>
      </c>
      <c r="DL197" s="3" t="s">
        <v>24</v>
      </c>
      <c r="DN197" s="3">
        <v>1</v>
      </c>
      <c r="DO197" s="3">
        <v>1</v>
      </c>
      <c r="DQ197" s="3" t="s">
        <v>31</v>
      </c>
      <c r="EA197" s="23">
        <v>1</v>
      </c>
      <c r="EC197" s="3">
        <v>1</v>
      </c>
      <c r="ED197" s="3" t="s">
        <v>10</v>
      </c>
      <c r="EF197" s="21">
        <v>1</v>
      </c>
      <c r="EG197" s="3">
        <v>2</v>
      </c>
      <c r="EH197" s="3">
        <v>1</v>
      </c>
      <c r="EI197" s="3">
        <v>1</v>
      </c>
      <c r="EJ197" s="3" t="s">
        <v>7</v>
      </c>
      <c r="EK197" s="21">
        <v>1</v>
      </c>
      <c r="EL197" s="22">
        <v>1</v>
      </c>
      <c r="EM197" s="21">
        <v>1</v>
      </c>
      <c r="FA197" s="19">
        <v>1</v>
      </c>
      <c r="FF197" s="21">
        <v>1</v>
      </c>
      <c r="FJ197" s="21">
        <v>1</v>
      </c>
      <c r="FL197" s="3">
        <v>1</v>
      </c>
      <c r="FN197" s="3">
        <v>1</v>
      </c>
      <c r="FO197" s="3" t="s">
        <v>38</v>
      </c>
      <c r="FP197" s="19">
        <v>1</v>
      </c>
      <c r="FQ197" s="21">
        <v>1</v>
      </c>
      <c r="FS197" s="21">
        <v>1</v>
      </c>
      <c r="FT197" s="24">
        <v>1</v>
      </c>
      <c r="FU197" s="3">
        <v>1</v>
      </c>
      <c r="FW197" s="3" t="s">
        <v>0</v>
      </c>
      <c r="GD197" s="3">
        <v>1</v>
      </c>
      <c r="GN197" s="21">
        <v>1</v>
      </c>
    </row>
    <row r="198" spans="1:204">
      <c r="B198" s="2" t="s">
        <v>65</v>
      </c>
      <c r="C198" s="1" t="s">
        <v>64</v>
      </c>
      <c r="D198" s="3" t="s">
        <v>124</v>
      </c>
      <c r="E198" s="4">
        <v>1808</v>
      </c>
      <c r="F198" s="18">
        <v>155</v>
      </c>
      <c r="H198" s="36" t="s">
        <v>1224</v>
      </c>
      <c r="I198" s="44" t="s">
        <v>1259</v>
      </c>
      <c r="J198" s="36"/>
      <c r="K198" s="27"/>
      <c r="L198" s="27"/>
      <c r="M198" s="27"/>
      <c r="N198" s="27"/>
      <c r="O198" s="27" t="s">
        <v>530</v>
      </c>
      <c r="P198" s="27" t="s">
        <v>2</v>
      </c>
      <c r="Q198" s="31" t="s">
        <v>665</v>
      </c>
      <c r="R198" s="31"/>
      <c r="S198" s="31"/>
      <c r="T198" s="31"/>
      <c r="U198" s="31"/>
      <c r="V198" s="27"/>
      <c r="W198" s="27"/>
      <c r="X198" s="27"/>
      <c r="Y198" s="34" t="s">
        <v>660</v>
      </c>
      <c r="AP198" s="40"/>
      <c r="AQ198" s="28"/>
      <c r="AR198" s="27"/>
      <c r="AS198" s="27"/>
      <c r="AT198" s="27"/>
      <c r="AU198" s="40"/>
      <c r="AV198" s="28"/>
      <c r="AW198" s="27"/>
      <c r="AX198" s="27"/>
      <c r="AY198" s="27"/>
      <c r="AZ198" s="40"/>
      <c r="BA198" s="27"/>
      <c r="BB198" s="27"/>
      <c r="BC198" s="27"/>
      <c r="BD198" s="27"/>
      <c r="BI198" s="19">
        <v>1</v>
      </c>
      <c r="BJ198" s="3">
        <v>1</v>
      </c>
      <c r="BL198" s="20" t="s">
        <v>31</v>
      </c>
      <c r="BN198" s="3">
        <v>1</v>
      </c>
      <c r="BT198" s="3">
        <v>1</v>
      </c>
      <c r="BU198" s="21">
        <v>1</v>
      </c>
      <c r="BV198" s="21">
        <v>1</v>
      </c>
      <c r="CB198" s="3">
        <v>1</v>
      </c>
      <c r="CC198" s="3">
        <v>1</v>
      </c>
      <c r="CE198" s="20" t="s">
        <v>30</v>
      </c>
      <c r="CK198" s="3">
        <v>1</v>
      </c>
      <c r="CO198" s="3">
        <v>1</v>
      </c>
      <c r="CP198" s="3">
        <v>1</v>
      </c>
      <c r="CS198" s="20" t="s">
        <v>58</v>
      </c>
      <c r="CY198" s="21">
        <v>1</v>
      </c>
      <c r="DA198" s="21">
        <v>1</v>
      </c>
      <c r="DH198" s="21">
        <v>1</v>
      </c>
      <c r="DN198" s="3">
        <v>2</v>
      </c>
      <c r="DO198" s="3">
        <v>1</v>
      </c>
      <c r="DP198" s="3">
        <v>1</v>
      </c>
      <c r="DQ198" s="3" t="s">
        <v>7</v>
      </c>
      <c r="EE198" s="21">
        <v>1</v>
      </c>
      <c r="EK198" s="21">
        <v>1</v>
      </c>
      <c r="EL198" s="3">
        <v>1</v>
      </c>
      <c r="EM198" s="21">
        <v>1</v>
      </c>
      <c r="EO198" s="19">
        <v>1</v>
      </c>
      <c r="EQ198" s="3">
        <v>1</v>
      </c>
      <c r="FE198" s="3">
        <v>1</v>
      </c>
      <c r="FH198" s="23">
        <v>1</v>
      </c>
      <c r="FP198" s="19">
        <v>1</v>
      </c>
      <c r="GJ198" s="3">
        <v>1</v>
      </c>
    </row>
    <row r="199" spans="1:204">
      <c r="B199" s="3" t="s">
        <v>122</v>
      </c>
      <c r="C199" s="6" t="s">
        <v>0</v>
      </c>
      <c r="D199" s="3" t="s">
        <v>123</v>
      </c>
      <c r="E199" s="4">
        <v>1816</v>
      </c>
      <c r="F199" s="18">
        <v>156</v>
      </c>
      <c r="H199" s="36" t="s">
        <v>1126</v>
      </c>
      <c r="I199" s="44"/>
      <c r="J199" s="36"/>
      <c r="K199" s="27"/>
      <c r="L199" s="27"/>
      <c r="M199" s="27"/>
      <c r="N199" s="27"/>
      <c r="O199" s="27" t="s">
        <v>528</v>
      </c>
      <c r="P199" s="27" t="s">
        <v>2</v>
      </c>
      <c r="Q199" s="31" t="s">
        <v>969</v>
      </c>
      <c r="R199" s="31" t="s">
        <v>970</v>
      </c>
      <c r="S199" s="31"/>
      <c r="T199" s="31" t="s">
        <v>967</v>
      </c>
      <c r="U199" s="31" t="s">
        <v>968</v>
      </c>
      <c r="V199" s="27"/>
      <c r="W199" s="27"/>
      <c r="X199" s="27"/>
      <c r="Y199" s="34" t="s">
        <v>597</v>
      </c>
      <c r="AP199" s="40"/>
      <c r="AQ199" s="28"/>
      <c r="AR199" s="27"/>
      <c r="AS199" s="27"/>
      <c r="AT199" s="27"/>
      <c r="AU199" s="40"/>
      <c r="AV199" s="28"/>
      <c r="AW199" s="27"/>
      <c r="AX199" s="27"/>
      <c r="AY199" s="27"/>
      <c r="AZ199" s="40"/>
      <c r="BA199" s="27"/>
      <c r="BB199" s="27"/>
      <c r="BC199" s="27"/>
      <c r="BD199" s="27"/>
    </row>
    <row r="200" spans="1:204">
      <c r="B200" s="3" t="s">
        <v>122</v>
      </c>
      <c r="C200" s="6" t="s">
        <v>0</v>
      </c>
      <c r="D200" s="3" t="s">
        <v>121</v>
      </c>
      <c r="E200" s="4">
        <v>1813</v>
      </c>
      <c r="F200" s="18">
        <v>157</v>
      </c>
      <c r="H200" s="36" t="s">
        <v>1225</v>
      </c>
      <c r="I200" s="44" t="s">
        <v>1291</v>
      </c>
      <c r="J200" s="36"/>
      <c r="K200" s="27"/>
      <c r="L200" s="27"/>
      <c r="M200" s="27"/>
      <c r="N200" s="27"/>
      <c r="O200" s="27" t="s">
        <v>528</v>
      </c>
      <c r="P200" s="27" t="s">
        <v>2</v>
      </c>
      <c r="Q200" s="31" t="s">
        <v>665</v>
      </c>
      <c r="R200" s="31"/>
      <c r="S200" s="31"/>
      <c r="T200" s="31"/>
      <c r="U200" s="31"/>
      <c r="V200" s="27"/>
      <c r="W200" s="27"/>
      <c r="X200" s="27"/>
      <c r="Y200" s="34" t="s">
        <v>660</v>
      </c>
      <c r="AP200" s="40"/>
      <c r="AQ200" s="28"/>
      <c r="AR200" s="27"/>
      <c r="AS200" s="27"/>
      <c r="AT200" s="27"/>
      <c r="AU200" s="40"/>
      <c r="AV200" s="28"/>
      <c r="AW200" s="27"/>
      <c r="AX200" s="27"/>
      <c r="AY200" s="27"/>
      <c r="AZ200" s="40"/>
      <c r="BA200" s="27"/>
      <c r="BB200" s="27"/>
      <c r="BC200" s="27"/>
      <c r="BD200" s="27"/>
      <c r="CO200" s="3">
        <v>1</v>
      </c>
      <c r="CP200" s="3">
        <v>1</v>
      </c>
      <c r="CS200" s="20" t="s">
        <v>58</v>
      </c>
      <c r="DB200" s="3">
        <v>1</v>
      </c>
      <c r="DD200" s="3">
        <v>1</v>
      </c>
      <c r="DF200" s="3" t="s">
        <v>17</v>
      </c>
    </row>
    <row r="201" spans="1:204">
      <c r="B201" s="3" t="s">
        <v>120</v>
      </c>
      <c r="C201" s="1" t="s">
        <v>64</v>
      </c>
      <c r="D201" s="3" t="s">
        <v>119</v>
      </c>
      <c r="E201" s="4">
        <v>1801</v>
      </c>
      <c r="F201" s="18">
        <v>158</v>
      </c>
      <c r="H201" s="36" t="s">
        <v>1126</v>
      </c>
      <c r="I201" s="44"/>
      <c r="J201" s="36"/>
      <c r="K201" s="27"/>
      <c r="L201" s="27"/>
      <c r="M201" s="27"/>
      <c r="N201" s="27"/>
      <c r="O201" s="27" t="s">
        <v>529</v>
      </c>
      <c r="P201" s="27" t="s">
        <v>2</v>
      </c>
      <c r="Q201" s="31" t="s">
        <v>971</v>
      </c>
      <c r="R201" s="31"/>
      <c r="S201" s="31"/>
      <c r="T201" s="31"/>
      <c r="U201" s="31"/>
      <c r="V201" s="27"/>
      <c r="W201" s="27"/>
      <c r="X201" s="27"/>
      <c r="Y201" s="34" t="s">
        <v>653</v>
      </c>
      <c r="AP201" s="40"/>
      <c r="AQ201" s="28"/>
      <c r="AR201" s="27"/>
      <c r="AS201" s="27"/>
      <c r="AT201" s="27"/>
      <c r="AU201" s="40"/>
      <c r="AV201" s="28"/>
      <c r="AW201" s="27"/>
      <c r="AX201" s="27"/>
      <c r="AY201" s="27"/>
      <c r="AZ201" s="40"/>
      <c r="BA201" s="27"/>
      <c r="BB201" s="27"/>
      <c r="BC201" s="27"/>
      <c r="BD201" s="27"/>
      <c r="BN201" s="3">
        <v>1</v>
      </c>
      <c r="BT201" s="3">
        <v>1</v>
      </c>
      <c r="DU201" s="21">
        <v>1</v>
      </c>
      <c r="EK201" s="21">
        <v>1</v>
      </c>
      <c r="EL201" s="3">
        <v>1</v>
      </c>
      <c r="FR201" s="3">
        <v>1</v>
      </c>
      <c r="FY201" s="19">
        <v>1</v>
      </c>
      <c r="FZ201" s="23">
        <v>1</v>
      </c>
      <c r="GD201" s="3">
        <v>1</v>
      </c>
      <c r="GJ201" s="3">
        <v>1</v>
      </c>
      <c r="GN201" s="21">
        <v>1</v>
      </c>
    </row>
    <row r="202" spans="1:204">
      <c r="B202" s="3" t="s">
        <v>110</v>
      </c>
      <c r="C202" s="6" t="s">
        <v>0</v>
      </c>
      <c r="D202" s="3" t="s">
        <v>118</v>
      </c>
      <c r="E202" s="4">
        <v>1837</v>
      </c>
      <c r="F202" s="18">
        <v>159</v>
      </c>
      <c r="H202" s="36" t="s">
        <v>1126</v>
      </c>
      <c r="I202" s="44"/>
      <c r="J202" s="36"/>
      <c r="K202" s="27"/>
      <c r="L202" s="27"/>
      <c r="M202" s="27"/>
      <c r="N202" s="27"/>
      <c r="O202" s="27" t="s">
        <v>528</v>
      </c>
      <c r="P202" s="27" t="s">
        <v>2</v>
      </c>
      <c r="Q202" s="31" t="s">
        <v>1068</v>
      </c>
      <c r="R202" s="31"/>
      <c r="S202" s="31"/>
      <c r="T202" s="31" t="s">
        <v>972</v>
      </c>
      <c r="U202" s="31" t="s">
        <v>973</v>
      </c>
      <c r="V202" s="27"/>
      <c r="W202" s="27"/>
      <c r="X202" s="27"/>
      <c r="Y202" s="34" t="s">
        <v>653</v>
      </c>
      <c r="AP202" s="40"/>
      <c r="AQ202" s="28"/>
      <c r="AR202" s="27"/>
      <c r="AS202" s="27"/>
      <c r="AT202" s="27"/>
      <c r="AU202" s="40"/>
      <c r="AV202" s="28"/>
      <c r="AW202" s="27"/>
      <c r="AX202" s="27"/>
      <c r="AY202" s="27"/>
      <c r="AZ202" s="40"/>
      <c r="BA202" s="27"/>
      <c r="BB202" s="27"/>
      <c r="BC202" s="27"/>
      <c r="BD202" s="27"/>
      <c r="BI202" s="19">
        <v>1</v>
      </c>
      <c r="BJ202" s="3">
        <v>1</v>
      </c>
      <c r="BL202" s="20" t="s">
        <v>31</v>
      </c>
      <c r="BO202" s="19">
        <v>1</v>
      </c>
      <c r="CB202" s="3">
        <v>1</v>
      </c>
      <c r="CD202" s="3">
        <v>1</v>
      </c>
      <c r="CE202" s="20" t="s">
        <v>3</v>
      </c>
      <c r="DV202" s="21">
        <v>1</v>
      </c>
      <c r="FD202" s="21">
        <v>1</v>
      </c>
      <c r="GD202" s="3">
        <v>1</v>
      </c>
      <c r="GE202" s="19">
        <v>1</v>
      </c>
      <c r="GG202" s="3">
        <v>1</v>
      </c>
      <c r="GI202" s="20" t="s">
        <v>117</v>
      </c>
    </row>
    <row r="203" spans="1:204">
      <c r="B203" s="3" t="s">
        <v>110</v>
      </c>
      <c r="C203" s="6" t="s">
        <v>0</v>
      </c>
      <c r="D203" s="3" t="s">
        <v>116</v>
      </c>
      <c r="E203" s="4">
        <v>1830</v>
      </c>
      <c r="F203" s="18">
        <v>160</v>
      </c>
      <c r="H203" s="36" t="s">
        <v>1208</v>
      </c>
      <c r="I203" s="44" t="s">
        <v>1263</v>
      </c>
      <c r="J203" s="36"/>
      <c r="K203" s="27"/>
      <c r="L203" s="27"/>
      <c r="M203" s="27"/>
      <c r="N203" s="27"/>
      <c r="O203" s="27" t="s">
        <v>528</v>
      </c>
      <c r="P203" s="27" t="s">
        <v>2</v>
      </c>
      <c r="Q203" s="31" t="s">
        <v>974</v>
      </c>
      <c r="R203" s="31"/>
      <c r="S203" s="31"/>
      <c r="T203" s="31" t="s">
        <v>975</v>
      </c>
      <c r="U203" s="31" t="s">
        <v>976</v>
      </c>
      <c r="V203" s="27" t="s">
        <v>977</v>
      </c>
      <c r="W203" s="27" t="s">
        <v>978</v>
      </c>
      <c r="X203" s="27"/>
      <c r="Y203" s="34" t="s">
        <v>597</v>
      </c>
      <c r="AP203" s="40"/>
      <c r="AQ203" s="28"/>
      <c r="AR203" s="27"/>
      <c r="AS203" s="27"/>
      <c r="AT203" s="27"/>
      <c r="AU203" s="40"/>
      <c r="AV203" s="28"/>
      <c r="AW203" s="27"/>
      <c r="AX203" s="27"/>
      <c r="AY203" s="27"/>
      <c r="AZ203" s="40"/>
      <c r="BA203" s="27"/>
      <c r="BB203" s="27"/>
      <c r="BC203" s="27"/>
      <c r="BD203" s="27"/>
      <c r="BI203" s="19">
        <v>1</v>
      </c>
      <c r="BK203" s="3">
        <v>1</v>
      </c>
      <c r="BL203" s="20" t="s">
        <v>14</v>
      </c>
      <c r="CB203" s="3">
        <v>2</v>
      </c>
      <c r="CC203" s="3">
        <v>1</v>
      </c>
      <c r="CD203" s="3">
        <v>1</v>
      </c>
      <c r="CE203" s="20" t="s">
        <v>7</v>
      </c>
      <c r="DH203" s="21">
        <v>1</v>
      </c>
      <c r="DS203" s="3">
        <v>1</v>
      </c>
      <c r="DZ203" s="21">
        <v>1</v>
      </c>
      <c r="EG203" s="3">
        <v>1</v>
      </c>
      <c r="EH203" s="3">
        <v>1</v>
      </c>
      <c r="EJ203" s="3" t="s">
        <v>9</v>
      </c>
      <c r="FP203" s="19">
        <v>1</v>
      </c>
      <c r="GD203" s="3">
        <v>1</v>
      </c>
      <c r="GK203" s="21">
        <v>1</v>
      </c>
    </row>
    <row r="204" spans="1:204">
      <c r="B204" s="3" t="s">
        <v>110</v>
      </c>
      <c r="C204" s="6" t="s">
        <v>0</v>
      </c>
      <c r="D204" s="3" t="s">
        <v>115</v>
      </c>
      <c r="E204" s="4">
        <v>1818</v>
      </c>
      <c r="F204" s="18">
        <v>161</v>
      </c>
      <c r="H204" s="36" t="s">
        <v>1226</v>
      </c>
      <c r="I204" s="44" t="s">
        <v>1290</v>
      </c>
      <c r="J204" s="36"/>
      <c r="K204" s="27"/>
      <c r="L204" s="27"/>
      <c r="M204" s="27"/>
      <c r="N204" s="27"/>
      <c r="O204" s="27" t="s">
        <v>528</v>
      </c>
      <c r="P204" s="27" t="s">
        <v>2</v>
      </c>
      <c r="Q204" s="31" t="s">
        <v>979</v>
      </c>
      <c r="R204" s="31" t="s">
        <v>980</v>
      </c>
      <c r="S204" s="31"/>
      <c r="T204" s="31" t="s">
        <v>981</v>
      </c>
      <c r="U204" s="31"/>
      <c r="V204" s="27"/>
      <c r="W204" s="27"/>
      <c r="X204" s="27"/>
      <c r="Y204" s="34" t="s">
        <v>597</v>
      </c>
      <c r="AP204" s="40"/>
      <c r="AQ204" s="28"/>
      <c r="AR204" s="27"/>
      <c r="AS204" s="27"/>
      <c r="AT204" s="27"/>
      <c r="AU204" s="40"/>
      <c r="AV204" s="28"/>
      <c r="AW204" s="27"/>
      <c r="AX204" s="27"/>
      <c r="AY204" s="27"/>
      <c r="AZ204" s="40"/>
      <c r="BA204" s="27"/>
      <c r="BB204" s="27"/>
      <c r="BC204" s="27"/>
      <c r="BD204" s="27"/>
      <c r="BW204" s="21">
        <v>1</v>
      </c>
      <c r="CO204" s="3">
        <v>2</v>
      </c>
      <c r="CP204" s="3">
        <v>1</v>
      </c>
      <c r="CQ204" s="3">
        <v>1</v>
      </c>
      <c r="CS204" s="20" t="s">
        <v>43</v>
      </c>
      <c r="CZ204" s="3">
        <v>1</v>
      </c>
      <c r="DM204" s="21">
        <v>1</v>
      </c>
      <c r="DR204" s="21">
        <v>1</v>
      </c>
      <c r="DS204" s="3">
        <v>1</v>
      </c>
      <c r="EM204" s="21">
        <v>1</v>
      </c>
      <c r="FD204" s="21">
        <v>1</v>
      </c>
      <c r="FK204" s="21">
        <v>1</v>
      </c>
      <c r="GD204" s="3">
        <v>1</v>
      </c>
    </row>
    <row r="205" spans="1:204">
      <c r="B205" s="3" t="s">
        <v>110</v>
      </c>
      <c r="C205" s="6" t="s">
        <v>0</v>
      </c>
      <c r="D205" s="3" t="s">
        <v>114</v>
      </c>
      <c r="E205" s="4">
        <v>1826</v>
      </c>
      <c r="F205" s="18">
        <v>162</v>
      </c>
      <c r="H205" s="36" t="s">
        <v>1228</v>
      </c>
      <c r="I205" s="44" t="s">
        <v>1291</v>
      </c>
      <c r="J205" s="36"/>
      <c r="K205" s="27"/>
      <c r="L205" s="27"/>
      <c r="M205" s="27"/>
      <c r="N205" s="27"/>
      <c r="O205" s="27" t="s">
        <v>528</v>
      </c>
      <c r="P205" s="27" t="s">
        <v>2</v>
      </c>
      <c r="Q205" s="31" t="s">
        <v>982</v>
      </c>
      <c r="R205" s="31" t="s">
        <v>983</v>
      </c>
      <c r="S205" s="31"/>
      <c r="T205" s="31" t="s">
        <v>984</v>
      </c>
      <c r="U205" s="31" t="s">
        <v>985</v>
      </c>
      <c r="V205" s="27"/>
      <c r="W205" s="27"/>
      <c r="X205" s="27"/>
      <c r="Y205" s="34" t="s">
        <v>597</v>
      </c>
      <c r="AP205" s="40"/>
      <c r="AQ205" s="28"/>
      <c r="AR205" s="27"/>
      <c r="AS205" s="27"/>
      <c r="AT205" s="27"/>
      <c r="AU205" s="40"/>
      <c r="AV205" s="28"/>
      <c r="AW205" s="27"/>
      <c r="AX205" s="27"/>
      <c r="AY205" s="27"/>
      <c r="AZ205" s="40"/>
      <c r="BA205" s="27"/>
      <c r="BB205" s="27"/>
      <c r="BC205" s="27"/>
      <c r="BD205" s="27"/>
      <c r="BI205" s="19">
        <v>1</v>
      </c>
      <c r="BJ205" s="3">
        <v>1</v>
      </c>
      <c r="BL205" s="20" t="s">
        <v>31</v>
      </c>
      <c r="BM205" s="21">
        <v>1</v>
      </c>
      <c r="BW205" s="21">
        <v>1</v>
      </c>
      <c r="BX205" s="23"/>
      <c r="CB205" s="3">
        <v>2</v>
      </c>
      <c r="CC205" s="3">
        <v>1</v>
      </c>
      <c r="CD205" s="3">
        <v>1</v>
      </c>
      <c r="CE205" s="20" t="s">
        <v>7</v>
      </c>
      <c r="CJ205" s="21">
        <v>1</v>
      </c>
      <c r="CK205" s="3">
        <v>1</v>
      </c>
      <c r="CO205" s="3">
        <v>1</v>
      </c>
      <c r="CP205" s="3">
        <v>1</v>
      </c>
      <c r="CS205" s="20" t="s">
        <v>58</v>
      </c>
      <c r="DA205" s="21">
        <v>1</v>
      </c>
      <c r="DB205" s="3">
        <v>1</v>
      </c>
      <c r="DD205" s="3">
        <v>1</v>
      </c>
      <c r="DF205" s="3" t="s">
        <v>17</v>
      </c>
      <c r="DH205" s="21">
        <v>1</v>
      </c>
      <c r="DN205" s="3">
        <v>1</v>
      </c>
      <c r="DO205" s="3">
        <v>1</v>
      </c>
      <c r="DQ205" s="3" t="s">
        <v>31</v>
      </c>
      <c r="DS205" s="3">
        <v>1</v>
      </c>
      <c r="DT205" s="21">
        <v>1</v>
      </c>
      <c r="DZ205" s="21">
        <v>1</v>
      </c>
      <c r="EG205" s="3">
        <v>1</v>
      </c>
      <c r="EH205" s="3">
        <v>1</v>
      </c>
      <c r="EJ205" s="3" t="s">
        <v>9</v>
      </c>
      <c r="EK205" s="21">
        <v>1</v>
      </c>
      <c r="FD205" s="21">
        <v>1</v>
      </c>
      <c r="FF205" s="21">
        <v>1</v>
      </c>
      <c r="FJ205" s="21">
        <v>1</v>
      </c>
      <c r="FQ205" s="21">
        <v>1</v>
      </c>
      <c r="FX205" s="21">
        <v>1</v>
      </c>
      <c r="GC205" s="21">
        <v>1</v>
      </c>
      <c r="GD205" s="3">
        <v>1</v>
      </c>
      <c r="GE205" s="19">
        <v>1</v>
      </c>
      <c r="GF205" s="3">
        <v>1</v>
      </c>
      <c r="GI205" s="20" t="s">
        <v>6</v>
      </c>
    </row>
    <row r="206" spans="1:204">
      <c r="B206" s="3" t="s">
        <v>110</v>
      </c>
      <c r="C206" s="6" t="s">
        <v>0</v>
      </c>
      <c r="D206" s="3" t="s">
        <v>113</v>
      </c>
      <c r="E206" s="4">
        <v>1835</v>
      </c>
      <c r="F206" s="18">
        <v>163</v>
      </c>
      <c r="H206" s="36" t="s">
        <v>1229</v>
      </c>
      <c r="I206" s="44" t="s">
        <v>1268</v>
      </c>
      <c r="J206" s="36"/>
      <c r="K206" s="27"/>
      <c r="L206" s="27"/>
      <c r="M206" s="27"/>
      <c r="N206" s="27"/>
      <c r="O206" s="27" t="s">
        <v>528</v>
      </c>
      <c r="P206" s="27" t="s">
        <v>2</v>
      </c>
      <c r="Q206" s="31" t="s">
        <v>986</v>
      </c>
      <c r="R206" s="31" t="s">
        <v>987</v>
      </c>
      <c r="S206" s="31"/>
      <c r="T206" s="31" t="s">
        <v>988</v>
      </c>
      <c r="U206" s="31"/>
      <c r="V206" s="27"/>
      <c r="W206" s="27"/>
      <c r="X206" s="27"/>
      <c r="Y206" s="34" t="s">
        <v>664</v>
      </c>
      <c r="AP206" s="40"/>
      <c r="AQ206" s="28"/>
      <c r="AR206" s="27"/>
      <c r="AS206" s="27"/>
      <c r="AT206" s="27"/>
      <c r="AU206" s="40"/>
      <c r="AV206" s="28"/>
      <c r="AW206" s="27"/>
      <c r="AX206" s="27"/>
      <c r="AY206" s="27"/>
      <c r="AZ206" s="40"/>
      <c r="BA206" s="27"/>
      <c r="BB206" s="27"/>
      <c r="BC206" s="27"/>
      <c r="BD206" s="27"/>
      <c r="BO206" s="19">
        <v>1</v>
      </c>
      <c r="CB206" s="3">
        <v>1</v>
      </c>
      <c r="CD206" s="3">
        <v>1</v>
      </c>
      <c r="CE206" s="20" t="s">
        <v>3</v>
      </c>
      <c r="DI206" s="3">
        <v>1</v>
      </c>
      <c r="DJ206" s="3">
        <v>1</v>
      </c>
      <c r="DL206" s="3" t="s">
        <v>24</v>
      </c>
    </row>
    <row r="207" spans="1:204">
      <c r="A207" s="3" t="s">
        <v>112</v>
      </c>
      <c r="B207" s="3" t="s">
        <v>110</v>
      </c>
      <c r="C207" s="6" t="s">
        <v>0</v>
      </c>
      <c r="D207" s="3" t="s">
        <v>111</v>
      </c>
      <c r="E207" s="5">
        <v>1819</v>
      </c>
      <c r="F207" s="18">
        <v>164</v>
      </c>
      <c r="H207" s="36" t="s">
        <v>1126</v>
      </c>
      <c r="I207" s="44"/>
      <c r="J207" s="36"/>
      <c r="K207" s="27"/>
      <c r="L207" s="27"/>
      <c r="M207" s="27"/>
      <c r="N207" s="27"/>
      <c r="O207" s="27" t="s">
        <v>529</v>
      </c>
      <c r="P207" s="27" t="s">
        <v>2</v>
      </c>
      <c r="Q207" s="31" t="s">
        <v>665</v>
      </c>
      <c r="R207" s="31"/>
      <c r="S207" s="31"/>
      <c r="T207" s="31" t="s">
        <v>989</v>
      </c>
      <c r="U207" s="31"/>
      <c r="V207" s="27"/>
      <c r="W207" s="27"/>
      <c r="X207" s="27"/>
      <c r="Y207" s="34" t="s">
        <v>653</v>
      </c>
      <c r="AP207" s="40"/>
      <c r="AQ207" s="28"/>
      <c r="AR207" s="27"/>
      <c r="AS207" s="27"/>
      <c r="AT207" s="27"/>
      <c r="AU207" s="40"/>
      <c r="AV207" s="28"/>
      <c r="AW207" s="27"/>
      <c r="AX207" s="27"/>
      <c r="AY207" s="27"/>
      <c r="AZ207" s="40"/>
      <c r="BA207" s="27"/>
      <c r="BB207" s="27"/>
      <c r="BC207" s="27"/>
      <c r="BD207" s="27"/>
      <c r="CZ207" s="3">
        <v>1</v>
      </c>
      <c r="DW207" s="21">
        <v>1</v>
      </c>
      <c r="DZ207" s="21">
        <v>1</v>
      </c>
      <c r="GE207" s="19">
        <v>2</v>
      </c>
      <c r="GF207" s="3">
        <v>1</v>
      </c>
      <c r="GH207" s="3">
        <v>1</v>
      </c>
      <c r="GI207" s="20" t="s">
        <v>23</v>
      </c>
    </row>
    <row r="208" spans="1:204">
      <c r="B208" s="3" t="s">
        <v>110</v>
      </c>
      <c r="C208" s="6" t="s">
        <v>0</v>
      </c>
      <c r="D208" s="3" t="s">
        <v>109</v>
      </c>
      <c r="E208" s="4">
        <v>1823</v>
      </c>
      <c r="F208" s="18">
        <v>165</v>
      </c>
      <c r="H208" s="36" t="s">
        <v>1227</v>
      </c>
      <c r="I208" s="44" t="s">
        <v>1263</v>
      </c>
      <c r="J208" s="36"/>
      <c r="K208" s="27"/>
      <c r="L208" s="27"/>
      <c r="M208" s="27"/>
      <c r="N208" s="27"/>
      <c r="O208" s="27" t="s">
        <v>528</v>
      </c>
      <c r="P208" s="27" t="s">
        <v>2</v>
      </c>
      <c r="Q208" s="31" t="s">
        <v>990</v>
      </c>
      <c r="R208" s="31"/>
      <c r="S208" s="31"/>
      <c r="T208" s="31" t="s">
        <v>991</v>
      </c>
      <c r="U208" s="31" t="s">
        <v>992</v>
      </c>
      <c r="V208" s="27"/>
      <c r="W208" s="27"/>
      <c r="X208" s="27"/>
      <c r="Y208" s="34" t="s">
        <v>597</v>
      </c>
      <c r="AP208" s="40"/>
      <c r="AQ208" s="28"/>
      <c r="AR208" s="27"/>
      <c r="AS208" s="27"/>
      <c r="AT208" s="27"/>
      <c r="AU208" s="40"/>
      <c r="AV208" s="28"/>
      <c r="AW208" s="27"/>
      <c r="AX208" s="27"/>
      <c r="AY208" s="27"/>
      <c r="AZ208" s="40"/>
      <c r="BA208" s="27"/>
      <c r="BB208" s="27"/>
      <c r="BC208" s="27"/>
      <c r="BD208" s="27"/>
      <c r="BO208" s="19">
        <v>1</v>
      </c>
      <c r="BV208" s="21">
        <v>1</v>
      </c>
      <c r="CB208" s="3">
        <v>1</v>
      </c>
      <c r="CD208" s="3">
        <v>1</v>
      </c>
      <c r="CE208" s="20" t="s">
        <v>3</v>
      </c>
      <c r="CK208" s="3">
        <v>1</v>
      </c>
      <c r="CO208" s="3">
        <v>1</v>
      </c>
      <c r="CP208" s="3">
        <v>1</v>
      </c>
      <c r="CS208" s="20" t="s">
        <v>58</v>
      </c>
      <c r="CZ208" s="3">
        <v>1</v>
      </c>
      <c r="DH208" s="21">
        <v>1</v>
      </c>
      <c r="DN208" s="3">
        <v>1</v>
      </c>
      <c r="DO208" s="3">
        <v>1</v>
      </c>
      <c r="DQ208" s="3" t="s">
        <v>31</v>
      </c>
      <c r="DR208" s="21">
        <v>1</v>
      </c>
      <c r="DX208" s="21">
        <v>1</v>
      </c>
      <c r="DZ208" s="21">
        <v>1</v>
      </c>
      <c r="EA208" s="3">
        <v>1</v>
      </c>
      <c r="EC208" s="3">
        <v>1</v>
      </c>
      <c r="ED208" s="3" t="s">
        <v>10</v>
      </c>
      <c r="EE208" s="21">
        <v>1</v>
      </c>
      <c r="EG208" s="22">
        <v>1</v>
      </c>
      <c r="EH208" s="3">
        <v>1</v>
      </c>
      <c r="EJ208" s="3" t="s">
        <v>9</v>
      </c>
      <c r="EK208" s="21">
        <v>1</v>
      </c>
      <c r="FD208" s="21">
        <v>1</v>
      </c>
      <c r="FF208" s="21">
        <v>1</v>
      </c>
      <c r="FX208" s="21">
        <v>1</v>
      </c>
      <c r="GD208" s="3">
        <v>1</v>
      </c>
      <c r="GJ208" s="3">
        <v>1</v>
      </c>
    </row>
    <row r="209" spans="1:204">
      <c r="B209" s="3" t="s">
        <v>107</v>
      </c>
      <c r="C209" s="6" t="s">
        <v>9</v>
      </c>
      <c r="D209" s="3" t="s">
        <v>108</v>
      </c>
      <c r="E209" s="4">
        <v>1811</v>
      </c>
      <c r="F209" s="18">
        <v>166</v>
      </c>
      <c r="H209" s="36" t="s">
        <v>1230</v>
      </c>
      <c r="I209" s="44" t="s">
        <v>1292</v>
      </c>
      <c r="J209" s="36"/>
      <c r="K209" s="27"/>
      <c r="L209" s="27"/>
      <c r="M209" s="27"/>
      <c r="N209" s="27"/>
      <c r="O209" s="27" t="s">
        <v>529</v>
      </c>
      <c r="P209" s="27" t="s">
        <v>2</v>
      </c>
      <c r="Q209" s="31" t="s">
        <v>665</v>
      </c>
      <c r="R209" s="31"/>
      <c r="S209" s="31"/>
      <c r="T209" s="31"/>
      <c r="U209" s="31"/>
      <c r="V209" s="27"/>
      <c r="W209" s="27"/>
      <c r="X209" s="27"/>
      <c r="Y209" s="34" t="s">
        <v>660</v>
      </c>
      <c r="AP209" s="40"/>
      <c r="AQ209" s="28"/>
      <c r="AR209" s="27"/>
      <c r="AS209" s="27"/>
      <c r="AT209" s="27"/>
      <c r="AU209" s="40"/>
      <c r="AV209" s="28"/>
      <c r="AW209" s="27"/>
      <c r="AX209" s="27"/>
      <c r="AY209" s="27"/>
      <c r="AZ209" s="40"/>
      <c r="BA209" s="27"/>
      <c r="BB209" s="27"/>
      <c r="BC209" s="27"/>
      <c r="BD209" s="27"/>
      <c r="BI209" s="19">
        <v>1</v>
      </c>
      <c r="BJ209" s="3">
        <v>1</v>
      </c>
      <c r="BL209" s="20" t="s">
        <v>31</v>
      </c>
      <c r="BN209" s="3">
        <v>1</v>
      </c>
      <c r="DB209" s="3">
        <v>1</v>
      </c>
      <c r="DD209" s="3">
        <v>1</v>
      </c>
      <c r="DF209" s="3" t="s">
        <v>17</v>
      </c>
      <c r="DN209" s="3">
        <v>2</v>
      </c>
      <c r="DO209" s="3">
        <v>1</v>
      </c>
      <c r="DP209" s="3">
        <v>1</v>
      </c>
      <c r="DQ209" s="3" t="s">
        <v>7</v>
      </c>
      <c r="DX209" s="21">
        <v>1</v>
      </c>
      <c r="DY209" s="3">
        <v>1</v>
      </c>
      <c r="FH209" s="3">
        <v>1</v>
      </c>
      <c r="FK209" s="21">
        <v>1</v>
      </c>
      <c r="FR209" s="3">
        <v>1</v>
      </c>
      <c r="FT209" s="3">
        <v>1</v>
      </c>
      <c r="FU209" s="3">
        <v>1</v>
      </c>
      <c r="FW209" s="3" t="s">
        <v>0</v>
      </c>
      <c r="GD209" s="3">
        <v>1</v>
      </c>
      <c r="GE209" s="19">
        <v>2</v>
      </c>
      <c r="GF209" s="3">
        <v>1</v>
      </c>
      <c r="GG209" s="3">
        <v>1</v>
      </c>
      <c r="GI209" s="20" t="s">
        <v>41</v>
      </c>
      <c r="GL209" s="21">
        <v>1</v>
      </c>
      <c r="GM209" s="3">
        <v>1</v>
      </c>
    </row>
    <row r="210" spans="1:204">
      <c r="B210" s="3" t="s">
        <v>107</v>
      </c>
      <c r="C210" s="6" t="s">
        <v>9</v>
      </c>
      <c r="D210" s="3" t="s">
        <v>106</v>
      </c>
      <c r="E210" s="4">
        <v>1810</v>
      </c>
      <c r="F210" s="18">
        <v>167</v>
      </c>
      <c r="H210" s="36" t="s">
        <v>1230</v>
      </c>
      <c r="I210" s="44" t="s">
        <v>1292</v>
      </c>
      <c r="J210" s="36"/>
      <c r="K210" s="27"/>
      <c r="L210" s="27"/>
      <c r="M210" s="27"/>
      <c r="N210" s="27"/>
      <c r="O210" s="27" t="s">
        <v>529</v>
      </c>
      <c r="P210" s="27" t="s">
        <v>2</v>
      </c>
      <c r="Q210" s="31" t="s">
        <v>665</v>
      </c>
      <c r="R210" s="31"/>
      <c r="S210" s="31"/>
      <c r="T210" s="31" t="s">
        <v>993</v>
      </c>
      <c r="U210" s="31"/>
      <c r="V210" s="27"/>
      <c r="W210" s="27"/>
      <c r="X210" s="27"/>
      <c r="Y210" s="34" t="s">
        <v>597</v>
      </c>
      <c r="AP210" s="40"/>
      <c r="AQ210" s="28"/>
      <c r="AR210" s="27"/>
      <c r="AS210" s="27"/>
      <c r="AT210" s="27"/>
      <c r="AU210" s="40"/>
      <c r="AV210" s="28"/>
      <c r="AW210" s="27"/>
      <c r="AX210" s="27"/>
      <c r="AY210" s="27"/>
      <c r="AZ210" s="40"/>
      <c r="BA210" s="27"/>
      <c r="BB210" s="27"/>
      <c r="BC210" s="27"/>
      <c r="BD210" s="27"/>
      <c r="BV210" s="21">
        <v>1</v>
      </c>
      <c r="CB210" s="3">
        <v>1</v>
      </c>
      <c r="CC210" s="3">
        <v>1</v>
      </c>
      <c r="CE210" s="20" t="s">
        <v>30</v>
      </c>
      <c r="CJ210" s="21">
        <v>1</v>
      </c>
      <c r="DH210" s="21">
        <v>1</v>
      </c>
      <c r="DM210" s="21">
        <v>1</v>
      </c>
      <c r="DY210" s="3">
        <v>1</v>
      </c>
      <c r="EE210" s="21">
        <v>1</v>
      </c>
      <c r="EO210" s="19">
        <v>1</v>
      </c>
      <c r="EU210" s="3">
        <v>1</v>
      </c>
      <c r="FH210" s="3">
        <v>1</v>
      </c>
      <c r="FT210" s="3">
        <v>1</v>
      </c>
      <c r="FU210" s="3">
        <v>1</v>
      </c>
      <c r="FW210" s="3" t="s">
        <v>0</v>
      </c>
      <c r="GD210" s="3">
        <v>1</v>
      </c>
      <c r="GE210" s="19">
        <v>2</v>
      </c>
      <c r="GF210" s="3">
        <v>1</v>
      </c>
      <c r="GG210" s="3">
        <v>1</v>
      </c>
      <c r="GI210" s="20" t="s">
        <v>41</v>
      </c>
      <c r="GJ210" s="3">
        <v>1</v>
      </c>
      <c r="GL210" s="21">
        <v>1</v>
      </c>
    </row>
    <row r="211" spans="1:204">
      <c r="B211" s="3" t="s">
        <v>105</v>
      </c>
      <c r="C211" s="6" t="s">
        <v>9</v>
      </c>
      <c r="D211" s="3" t="s">
        <v>104</v>
      </c>
      <c r="E211" s="4">
        <v>1800</v>
      </c>
      <c r="F211" s="18">
        <v>168</v>
      </c>
      <c r="H211" s="36" t="s">
        <v>1231</v>
      </c>
      <c r="I211" s="44" t="s">
        <v>1277</v>
      </c>
      <c r="J211" s="36"/>
      <c r="K211" s="27"/>
      <c r="L211" s="27"/>
      <c r="M211" s="27"/>
      <c r="N211" s="27"/>
      <c r="O211" s="27" t="s">
        <v>530</v>
      </c>
      <c r="P211" s="27" t="s">
        <v>2</v>
      </c>
      <c r="Q211" s="31" t="s">
        <v>665</v>
      </c>
      <c r="R211" s="31"/>
      <c r="S211" s="31"/>
      <c r="T211" s="31" t="s">
        <v>994</v>
      </c>
      <c r="U211" s="31"/>
      <c r="V211" s="27"/>
      <c r="W211" s="27"/>
      <c r="X211" s="27"/>
      <c r="Y211" s="34" t="s">
        <v>597</v>
      </c>
      <c r="AP211" s="40"/>
      <c r="AQ211" s="28"/>
      <c r="AR211" s="27"/>
      <c r="AS211" s="27"/>
      <c r="AT211" s="27"/>
      <c r="AU211" s="40"/>
      <c r="AV211" s="28"/>
      <c r="AW211" s="27"/>
      <c r="AX211" s="27"/>
      <c r="AY211" s="27"/>
      <c r="AZ211" s="40"/>
      <c r="BA211" s="27"/>
      <c r="BB211" s="27"/>
      <c r="BC211" s="27"/>
      <c r="BD211" s="27"/>
      <c r="BI211" s="19">
        <v>1</v>
      </c>
      <c r="BJ211" s="3">
        <v>1</v>
      </c>
      <c r="BL211" s="20" t="s">
        <v>31</v>
      </c>
      <c r="CB211" s="3">
        <v>1</v>
      </c>
      <c r="CD211" s="3">
        <v>1</v>
      </c>
      <c r="CE211" s="20" t="s">
        <v>3</v>
      </c>
      <c r="CJ211" s="21">
        <v>1</v>
      </c>
      <c r="CY211" s="21">
        <v>1</v>
      </c>
      <c r="DB211" s="3">
        <v>2</v>
      </c>
      <c r="DC211" s="3">
        <v>1</v>
      </c>
      <c r="DD211" s="3">
        <v>1</v>
      </c>
      <c r="DF211" s="3" t="s">
        <v>86</v>
      </c>
      <c r="DG211" s="21">
        <v>1</v>
      </c>
      <c r="DN211" s="3">
        <v>2</v>
      </c>
      <c r="DO211" s="3">
        <v>1</v>
      </c>
      <c r="DP211" s="3">
        <v>1</v>
      </c>
      <c r="DQ211" s="3" t="s">
        <v>7</v>
      </c>
      <c r="DS211" s="3">
        <v>1</v>
      </c>
      <c r="DZ211" s="21">
        <v>1</v>
      </c>
      <c r="EM211" s="21">
        <v>1</v>
      </c>
      <c r="FD211" s="21">
        <v>1</v>
      </c>
      <c r="FK211" s="21">
        <v>1</v>
      </c>
      <c r="FL211" s="3">
        <v>1</v>
      </c>
      <c r="FN211" s="3">
        <v>1</v>
      </c>
      <c r="FO211" s="3" t="s">
        <v>38</v>
      </c>
      <c r="FP211" s="19">
        <v>1</v>
      </c>
      <c r="FQ211" s="21">
        <v>1</v>
      </c>
      <c r="FT211" s="3">
        <v>1</v>
      </c>
      <c r="FU211" s="3">
        <v>1</v>
      </c>
      <c r="FW211" s="3" t="s">
        <v>0</v>
      </c>
      <c r="FX211" s="21">
        <v>1</v>
      </c>
      <c r="FY211" s="19">
        <v>1</v>
      </c>
      <c r="GA211" s="23">
        <v>1</v>
      </c>
      <c r="GE211" s="19">
        <v>1</v>
      </c>
      <c r="GF211" s="3">
        <v>1</v>
      </c>
      <c r="GI211" s="20" t="s">
        <v>6</v>
      </c>
      <c r="GP211" s="3">
        <v>1</v>
      </c>
      <c r="GR211" s="3">
        <v>1</v>
      </c>
      <c r="GV211" s="20" t="s">
        <v>53</v>
      </c>
    </row>
    <row r="212" spans="1:204">
      <c r="B212" s="3" t="s">
        <v>103</v>
      </c>
      <c r="C212" s="6" t="s">
        <v>9</v>
      </c>
      <c r="D212" s="3" t="s">
        <v>102</v>
      </c>
      <c r="E212" s="4">
        <v>1809</v>
      </c>
      <c r="F212" s="18">
        <v>169</v>
      </c>
      <c r="H212" s="36" t="s">
        <v>1232</v>
      </c>
      <c r="I212" s="44" t="s">
        <v>1268</v>
      </c>
      <c r="J212" s="36"/>
      <c r="K212" s="27"/>
      <c r="L212" s="27"/>
      <c r="M212" s="27"/>
      <c r="N212" s="27"/>
      <c r="O212" s="27" t="s">
        <v>531</v>
      </c>
      <c r="P212" s="27" t="s">
        <v>2</v>
      </c>
      <c r="Q212" s="31" t="s">
        <v>665</v>
      </c>
      <c r="R212" s="31"/>
      <c r="S212" s="31"/>
      <c r="T212" s="31" t="s">
        <v>995</v>
      </c>
      <c r="U212" s="31"/>
      <c r="V212" s="27"/>
      <c r="W212" s="27"/>
      <c r="X212" s="27"/>
      <c r="Y212" s="34" t="s">
        <v>597</v>
      </c>
      <c r="AP212" s="40"/>
      <c r="AQ212" s="28"/>
      <c r="AR212" s="27"/>
      <c r="AS212" s="27"/>
      <c r="AT212" s="27"/>
      <c r="AU212" s="40"/>
      <c r="AV212" s="28"/>
      <c r="AW212" s="27"/>
      <c r="AX212" s="27"/>
      <c r="AY212" s="27"/>
      <c r="AZ212" s="40"/>
      <c r="BA212" s="27"/>
      <c r="BB212" s="27"/>
      <c r="BC212" s="27"/>
      <c r="BD212" s="27"/>
      <c r="DB212" s="3">
        <v>1</v>
      </c>
      <c r="DD212" s="3">
        <v>1</v>
      </c>
      <c r="DF212" s="3" t="s">
        <v>17</v>
      </c>
      <c r="DN212" s="3">
        <v>1</v>
      </c>
      <c r="DP212" s="3">
        <v>1</v>
      </c>
      <c r="DQ212" s="3" t="s">
        <v>14</v>
      </c>
      <c r="DS212" s="3">
        <v>2</v>
      </c>
      <c r="EK212" s="21">
        <v>1</v>
      </c>
      <c r="FD212" s="21">
        <v>1</v>
      </c>
      <c r="GP212" s="3">
        <v>1</v>
      </c>
      <c r="GR212" s="3">
        <v>1</v>
      </c>
      <c r="GV212" s="20" t="s">
        <v>53</v>
      </c>
    </row>
    <row r="213" spans="1:204">
      <c r="B213" s="3" t="s">
        <v>98</v>
      </c>
      <c r="C213" s="6" t="s">
        <v>0</v>
      </c>
      <c r="D213" s="3" t="s">
        <v>101</v>
      </c>
      <c r="E213" s="4">
        <v>1810</v>
      </c>
      <c r="F213" s="18">
        <v>170</v>
      </c>
      <c r="H213" s="36" t="s">
        <v>1235</v>
      </c>
      <c r="I213" s="44" t="s">
        <v>1267</v>
      </c>
      <c r="J213" s="36"/>
      <c r="K213" s="27"/>
      <c r="L213" s="27"/>
      <c r="M213" s="27"/>
      <c r="N213" s="27"/>
      <c r="O213" s="27" t="s">
        <v>530</v>
      </c>
      <c r="P213" s="27" t="s">
        <v>2</v>
      </c>
      <c r="Q213" s="31" t="s">
        <v>996</v>
      </c>
      <c r="R213" s="31"/>
      <c r="S213" s="31"/>
      <c r="T213" s="31" t="s">
        <v>997</v>
      </c>
      <c r="U213" s="31"/>
      <c r="V213" s="27"/>
      <c r="W213" s="27"/>
      <c r="X213" s="27"/>
      <c r="Y213" s="34" t="s">
        <v>597</v>
      </c>
      <c r="AP213" s="40"/>
      <c r="AQ213" s="28"/>
      <c r="AR213" s="27"/>
      <c r="AS213" s="27"/>
      <c r="AT213" s="27"/>
      <c r="AU213" s="40"/>
      <c r="AV213" s="28"/>
      <c r="AW213" s="27"/>
      <c r="AX213" s="27"/>
      <c r="AY213" s="27"/>
      <c r="AZ213" s="40"/>
      <c r="BA213" s="27"/>
      <c r="BB213" s="27"/>
      <c r="BC213" s="27"/>
      <c r="BD213" s="27"/>
      <c r="BW213" s="21">
        <v>1</v>
      </c>
      <c r="CB213" s="3">
        <v>2</v>
      </c>
      <c r="CC213" s="3">
        <v>1</v>
      </c>
      <c r="CD213" s="3">
        <v>1</v>
      </c>
      <c r="CE213" s="20" t="s">
        <v>7</v>
      </c>
      <c r="CY213" s="21">
        <v>1</v>
      </c>
      <c r="DA213" s="21">
        <v>1</v>
      </c>
      <c r="DB213" s="3">
        <v>1</v>
      </c>
      <c r="DC213" s="3">
        <v>1</v>
      </c>
      <c r="DF213" s="3" t="s">
        <v>11</v>
      </c>
      <c r="DN213" s="3">
        <v>1</v>
      </c>
      <c r="DO213" s="3">
        <v>1</v>
      </c>
      <c r="DQ213" s="3" t="s">
        <v>31</v>
      </c>
      <c r="EN213" s="3">
        <v>1</v>
      </c>
      <c r="FA213" s="19">
        <v>1</v>
      </c>
      <c r="FE213" s="3">
        <v>1</v>
      </c>
      <c r="FF213" s="21">
        <v>1</v>
      </c>
      <c r="FS213" s="21">
        <v>1</v>
      </c>
      <c r="FT213" s="23"/>
      <c r="FX213" s="21">
        <v>1</v>
      </c>
      <c r="FY213" s="19">
        <v>1</v>
      </c>
      <c r="GA213" s="23">
        <v>1</v>
      </c>
      <c r="GM213" s="3">
        <v>1</v>
      </c>
      <c r="GN213" s="21">
        <v>1</v>
      </c>
    </row>
    <row r="214" spans="1:204">
      <c r="B214" s="3" t="s">
        <v>98</v>
      </c>
      <c r="C214" s="6" t="s">
        <v>0</v>
      </c>
      <c r="D214" s="3" t="s">
        <v>100</v>
      </c>
      <c r="E214" s="4">
        <v>1798</v>
      </c>
      <c r="F214" s="18">
        <v>171</v>
      </c>
      <c r="H214" s="36" t="s">
        <v>1234</v>
      </c>
      <c r="I214" s="44" t="s">
        <v>1264</v>
      </c>
      <c r="J214" s="36"/>
      <c r="K214" s="27"/>
      <c r="L214" s="27"/>
      <c r="M214" s="27"/>
      <c r="N214" s="27"/>
      <c r="O214" s="27" t="s">
        <v>531</v>
      </c>
      <c r="P214" s="27" t="s">
        <v>2</v>
      </c>
      <c r="Q214" s="31" t="s">
        <v>665</v>
      </c>
      <c r="R214" s="31"/>
      <c r="S214" s="31"/>
      <c r="T214" s="31"/>
      <c r="U214" s="31"/>
      <c r="V214" s="27"/>
      <c r="W214" s="27"/>
      <c r="X214" s="27"/>
      <c r="Y214" s="34" t="s">
        <v>660</v>
      </c>
      <c r="AP214" s="40"/>
      <c r="AQ214" s="28"/>
      <c r="AR214" s="27"/>
      <c r="AS214" s="27"/>
      <c r="AT214" s="27"/>
      <c r="AU214" s="40"/>
      <c r="AV214" s="28"/>
      <c r="AW214" s="27"/>
      <c r="AX214" s="27"/>
      <c r="AY214" s="27"/>
      <c r="AZ214" s="40"/>
      <c r="BA214" s="27"/>
      <c r="BB214" s="27"/>
      <c r="BC214" s="27"/>
      <c r="BD214" s="27"/>
      <c r="BE214" s="37">
        <v>1</v>
      </c>
      <c r="BG214" s="3">
        <v>1</v>
      </c>
      <c r="BH214" s="3" t="s">
        <v>20</v>
      </c>
      <c r="BI214" s="19">
        <v>1</v>
      </c>
      <c r="BJ214" s="3">
        <v>1</v>
      </c>
      <c r="BL214" s="20" t="s">
        <v>31</v>
      </c>
      <c r="BM214" s="21">
        <v>1</v>
      </c>
      <c r="CB214" s="3">
        <v>1</v>
      </c>
      <c r="CC214" s="3">
        <v>1</v>
      </c>
      <c r="CE214" s="20" t="s">
        <v>30</v>
      </c>
      <c r="CF214" s="3">
        <v>1</v>
      </c>
      <c r="CG214" s="3">
        <v>1</v>
      </c>
      <c r="CI214" s="20" t="s">
        <v>13</v>
      </c>
      <c r="DB214" s="3">
        <v>1</v>
      </c>
      <c r="DD214" s="3">
        <v>1</v>
      </c>
      <c r="DF214" s="3" t="s">
        <v>17</v>
      </c>
      <c r="DI214" s="3">
        <v>1</v>
      </c>
      <c r="DJ214" s="3">
        <v>1</v>
      </c>
      <c r="DL214" s="3" t="s">
        <v>24</v>
      </c>
      <c r="DW214" s="21">
        <v>1</v>
      </c>
      <c r="DY214" s="3">
        <v>1</v>
      </c>
      <c r="DZ214" s="21">
        <v>1</v>
      </c>
      <c r="EA214" s="26">
        <v>1</v>
      </c>
      <c r="EC214" s="3">
        <v>1</v>
      </c>
      <c r="ED214" s="3" t="s">
        <v>10</v>
      </c>
      <c r="EE214" s="21">
        <v>1</v>
      </c>
      <c r="EM214" s="21">
        <v>1</v>
      </c>
      <c r="FP214" s="19">
        <v>1</v>
      </c>
      <c r="GP214" s="3">
        <v>1</v>
      </c>
      <c r="GS214" s="3">
        <v>1</v>
      </c>
      <c r="GV214" s="20" t="s">
        <v>45</v>
      </c>
    </row>
    <row r="215" spans="1:204">
      <c r="B215" s="3" t="s">
        <v>98</v>
      </c>
      <c r="C215" s="6" t="s">
        <v>0</v>
      </c>
      <c r="D215" s="3" t="s">
        <v>99</v>
      </c>
      <c r="E215" s="4">
        <v>1811</v>
      </c>
      <c r="F215" s="18">
        <v>172</v>
      </c>
      <c r="H215" s="36" t="s">
        <v>1236</v>
      </c>
      <c r="I215" s="44" t="s">
        <v>1277</v>
      </c>
      <c r="J215" s="36"/>
      <c r="K215" s="27"/>
      <c r="L215" s="27"/>
      <c r="M215" s="27"/>
      <c r="N215" s="27"/>
      <c r="O215" s="27" t="s">
        <v>528</v>
      </c>
      <c r="P215" s="27" t="s">
        <v>2</v>
      </c>
      <c r="Q215" s="31" t="s">
        <v>665</v>
      </c>
      <c r="R215" s="31"/>
      <c r="S215" s="31"/>
      <c r="T215" s="31" t="s">
        <v>998</v>
      </c>
      <c r="U215" s="31"/>
      <c r="V215" s="27"/>
      <c r="W215" s="27"/>
      <c r="X215" s="27"/>
      <c r="Y215" s="34" t="s">
        <v>597</v>
      </c>
      <c r="AP215" s="40"/>
      <c r="AQ215" s="28"/>
      <c r="AR215" s="27"/>
      <c r="AS215" s="27"/>
      <c r="AT215" s="27"/>
      <c r="AU215" s="40"/>
      <c r="AV215" s="28"/>
      <c r="AW215" s="27"/>
      <c r="AX215" s="27"/>
      <c r="AY215" s="27"/>
      <c r="AZ215" s="40"/>
      <c r="BA215" s="27"/>
      <c r="BB215" s="27"/>
      <c r="BC215" s="27"/>
      <c r="BD215" s="27"/>
      <c r="BI215" s="19">
        <v>2</v>
      </c>
      <c r="BJ215" s="3">
        <v>1</v>
      </c>
      <c r="BK215" s="3">
        <v>1</v>
      </c>
      <c r="BL215" s="20" t="s">
        <v>7</v>
      </c>
      <c r="BN215" s="22">
        <v>1</v>
      </c>
      <c r="BU215" s="21">
        <v>1</v>
      </c>
      <c r="CB215" s="3">
        <v>2</v>
      </c>
      <c r="CC215" s="3">
        <v>1</v>
      </c>
      <c r="CD215" s="3">
        <v>1</v>
      </c>
      <c r="CE215" s="20" t="s">
        <v>7</v>
      </c>
      <c r="CY215" s="21">
        <v>1</v>
      </c>
      <c r="DB215" s="3">
        <v>1</v>
      </c>
      <c r="DD215" s="3">
        <v>1</v>
      </c>
      <c r="DF215" s="3" t="s">
        <v>17</v>
      </c>
      <c r="DN215" s="3">
        <v>1</v>
      </c>
      <c r="DO215" s="3">
        <v>1</v>
      </c>
      <c r="DQ215" s="3" t="s">
        <v>31</v>
      </c>
      <c r="EG215" s="3">
        <v>1</v>
      </c>
      <c r="EI215" s="3">
        <v>1</v>
      </c>
      <c r="EJ215" s="3" t="s">
        <v>0</v>
      </c>
      <c r="EK215" s="21">
        <v>1</v>
      </c>
      <c r="EM215" s="21">
        <v>1</v>
      </c>
      <c r="FD215" s="21">
        <v>1</v>
      </c>
      <c r="FE215" s="3">
        <v>1</v>
      </c>
      <c r="FH215" s="3">
        <v>1</v>
      </c>
      <c r="FL215" s="23"/>
      <c r="FQ215" s="21">
        <v>1</v>
      </c>
      <c r="GD215" s="3">
        <v>1</v>
      </c>
      <c r="GN215" s="21">
        <v>1</v>
      </c>
    </row>
    <row r="216" spans="1:204">
      <c r="B216" s="3" t="s">
        <v>98</v>
      </c>
      <c r="C216" s="6" t="s">
        <v>0</v>
      </c>
      <c r="D216" s="3" t="s">
        <v>97</v>
      </c>
      <c r="E216" s="4">
        <v>1802</v>
      </c>
      <c r="F216" s="18">
        <v>173</v>
      </c>
      <c r="H216" s="36" t="s">
        <v>1237</v>
      </c>
      <c r="I216" s="44" t="s">
        <v>1264</v>
      </c>
      <c r="J216" s="36"/>
      <c r="K216" s="27"/>
      <c r="L216" s="27"/>
      <c r="M216" s="27"/>
      <c r="N216" s="27"/>
      <c r="O216" s="27" t="s">
        <v>531</v>
      </c>
      <c r="P216" s="27" t="s">
        <v>2</v>
      </c>
      <c r="Q216" s="31" t="s">
        <v>665</v>
      </c>
      <c r="R216" s="31"/>
      <c r="S216" s="31"/>
      <c r="T216" s="31"/>
      <c r="U216" s="31"/>
      <c r="V216" s="27"/>
      <c r="W216" s="27"/>
      <c r="X216" s="27"/>
      <c r="Y216" s="34" t="s">
        <v>660</v>
      </c>
      <c r="AP216" s="40"/>
      <c r="AQ216" s="28"/>
      <c r="AR216" s="27"/>
      <c r="AS216" s="27"/>
      <c r="AT216" s="27"/>
      <c r="AU216" s="40"/>
      <c r="AV216" s="28"/>
      <c r="AW216" s="27"/>
      <c r="AX216" s="27"/>
      <c r="AY216" s="27"/>
      <c r="AZ216" s="40"/>
      <c r="BA216" s="27"/>
      <c r="BB216" s="27"/>
      <c r="BC216" s="27"/>
      <c r="BD216" s="27"/>
      <c r="BT216" s="3">
        <v>1</v>
      </c>
      <c r="CF216" s="3">
        <v>1</v>
      </c>
      <c r="CJ216" s="21">
        <v>1</v>
      </c>
      <c r="DB216" s="3">
        <v>1</v>
      </c>
      <c r="DD216" s="3">
        <v>1</v>
      </c>
      <c r="DF216" s="3" t="s">
        <v>17</v>
      </c>
      <c r="DN216" s="3">
        <v>1</v>
      </c>
      <c r="DO216" s="3">
        <v>1</v>
      </c>
      <c r="DQ216" s="3" t="s">
        <v>31</v>
      </c>
      <c r="DS216" s="3">
        <v>1</v>
      </c>
      <c r="EE216" s="21">
        <v>1</v>
      </c>
      <c r="EM216" s="21">
        <v>1</v>
      </c>
      <c r="FP216" s="19">
        <v>1</v>
      </c>
      <c r="GD216" s="3">
        <v>1</v>
      </c>
      <c r="GJ216" s="3">
        <v>1</v>
      </c>
    </row>
    <row r="217" spans="1:204">
      <c r="B217" s="3" t="s">
        <v>96</v>
      </c>
      <c r="C217" s="6" t="s">
        <v>0</v>
      </c>
      <c r="D217" s="3" t="s">
        <v>95</v>
      </c>
      <c r="E217" s="4">
        <v>1815</v>
      </c>
      <c r="F217" s="18">
        <v>174</v>
      </c>
      <c r="H217" s="36" t="s">
        <v>1137</v>
      </c>
      <c r="I217" s="44" t="s">
        <v>1261</v>
      </c>
      <c r="J217" s="36"/>
      <c r="K217" s="27"/>
      <c r="L217" s="27"/>
      <c r="M217" s="27"/>
      <c r="N217" s="27"/>
      <c r="O217" s="27" t="s">
        <v>530</v>
      </c>
      <c r="P217" s="27" t="s">
        <v>2</v>
      </c>
      <c r="Q217" s="31" t="s">
        <v>665</v>
      </c>
      <c r="R217" s="31"/>
      <c r="S217" s="31"/>
      <c r="T217" s="31" t="s">
        <v>999</v>
      </c>
      <c r="U217" s="31"/>
      <c r="V217" s="27"/>
      <c r="W217" s="27"/>
      <c r="X217" s="27"/>
      <c r="Y217" s="34" t="s">
        <v>597</v>
      </c>
      <c r="AP217" s="40"/>
      <c r="AQ217" s="28"/>
      <c r="AR217" s="27"/>
      <c r="AS217" s="27"/>
      <c r="AT217" s="27"/>
      <c r="AU217" s="40"/>
      <c r="AV217" s="28"/>
      <c r="AW217" s="27"/>
      <c r="AX217" s="27"/>
      <c r="AY217" s="27"/>
      <c r="AZ217" s="40"/>
      <c r="BA217" s="27"/>
      <c r="BB217" s="27"/>
      <c r="BC217" s="27"/>
      <c r="BD217" s="27"/>
      <c r="BN217" s="3">
        <v>1</v>
      </c>
      <c r="BO217" s="19">
        <v>1</v>
      </c>
      <c r="BU217" s="21">
        <v>1</v>
      </c>
      <c r="BW217" s="21">
        <v>1</v>
      </c>
      <c r="CB217" s="3">
        <v>1</v>
      </c>
      <c r="CC217" s="3">
        <v>1</v>
      </c>
      <c r="CE217" s="20" t="s">
        <v>30</v>
      </c>
      <c r="CO217" s="3">
        <v>2</v>
      </c>
      <c r="CP217" s="3">
        <v>1</v>
      </c>
      <c r="CR217" s="3">
        <v>1</v>
      </c>
      <c r="CS217" s="20" t="s">
        <v>94</v>
      </c>
      <c r="CY217" s="21">
        <v>1</v>
      </c>
      <c r="DA217" s="21">
        <v>1</v>
      </c>
      <c r="DB217" s="3">
        <v>1</v>
      </c>
      <c r="DD217" s="3">
        <v>1</v>
      </c>
      <c r="DF217" s="3" t="s">
        <v>17</v>
      </c>
      <c r="DI217" s="3">
        <v>1</v>
      </c>
      <c r="DK217" s="3">
        <v>1</v>
      </c>
      <c r="DL217" s="3" t="s">
        <v>77</v>
      </c>
      <c r="DM217" s="21">
        <v>1</v>
      </c>
      <c r="DN217" s="22">
        <v>2</v>
      </c>
      <c r="DO217" s="3">
        <v>1</v>
      </c>
      <c r="DP217" s="3">
        <v>1</v>
      </c>
      <c r="DQ217" s="3" t="s">
        <v>7</v>
      </c>
      <c r="DS217" s="3">
        <v>1</v>
      </c>
      <c r="DX217" s="21">
        <v>1</v>
      </c>
      <c r="DZ217" s="21">
        <v>1</v>
      </c>
      <c r="EE217" s="21">
        <v>1</v>
      </c>
      <c r="EF217" s="21">
        <v>2</v>
      </c>
      <c r="EG217" s="3">
        <v>1</v>
      </c>
      <c r="EH217" s="3">
        <v>1</v>
      </c>
      <c r="EJ217" s="3" t="s">
        <v>9</v>
      </c>
      <c r="EK217" s="21">
        <v>1</v>
      </c>
      <c r="EL217" s="22">
        <v>1</v>
      </c>
      <c r="EO217" s="19">
        <v>1</v>
      </c>
      <c r="EQ217" s="3">
        <v>1</v>
      </c>
      <c r="FF217" s="21">
        <v>1</v>
      </c>
      <c r="FG217" s="21">
        <v>1</v>
      </c>
      <c r="FP217" s="19">
        <v>1</v>
      </c>
      <c r="FT217" s="3">
        <v>1</v>
      </c>
      <c r="FU217" s="3">
        <v>1</v>
      </c>
      <c r="FW217" s="3" t="s">
        <v>0</v>
      </c>
      <c r="GD217" s="3">
        <v>1</v>
      </c>
      <c r="GE217" s="19">
        <v>1</v>
      </c>
      <c r="GF217" s="3">
        <v>1</v>
      </c>
      <c r="GI217" s="20" t="s">
        <v>6</v>
      </c>
      <c r="GJ217" s="3">
        <v>1</v>
      </c>
      <c r="GK217" s="21">
        <v>1</v>
      </c>
      <c r="GN217" s="21">
        <v>1</v>
      </c>
      <c r="GP217" s="24">
        <v>1</v>
      </c>
      <c r="GR217" s="3">
        <v>1</v>
      </c>
      <c r="GV217" s="20" t="s">
        <v>53</v>
      </c>
    </row>
    <row r="218" spans="1:204">
      <c r="B218" s="3" t="s">
        <v>92</v>
      </c>
      <c r="C218" s="6" t="s">
        <v>0</v>
      </c>
      <c r="D218" s="3" t="s">
        <v>93</v>
      </c>
      <c r="E218" s="4">
        <v>1796</v>
      </c>
      <c r="F218" s="18">
        <v>175</v>
      </c>
      <c r="H218" s="36" t="s">
        <v>1238</v>
      </c>
      <c r="I218" s="44" t="s">
        <v>1265</v>
      </c>
      <c r="J218" s="36"/>
      <c r="K218" s="27"/>
      <c r="L218" s="27"/>
      <c r="M218" s="27"/>
      <c r="N218" s="27"/>
      <c r="O218" s="27" t="s">
        <v>531</v>
      </c>
      <c r="P218" s="27" t="s">
        <v>2</v>
      </c>
      <c r="Q218" s="31" t="s">
        <v>1069</v>
      </c>
      <c r="R218" s="31"/>
      <c r="S218" s="31"/>
      <c r="T218" s="31" t="s">
        <v>1000</v>
      </c>
      <c r="U218" s="31" t="s">
        <v>1001</v>
      </c>
      <c r="V218" s="27"/>
      <c r="W218" s="27"/>
      <c r="X218" s="27"/>
      <c r="Y218" s="34" t="s">
        <v>597</v>
      </c>
      <c r="AP218" s="40"/>
      <c r="AQ218" s="28"/>
      <c r="AR218" s="27"/>
      <c r="AS218" s="27"/>
      <c r="AT218" s="27"/>
      <c r="AU218" s="40"/>
      <c r="AV218" s="28"/>
      <c r="AW218" s="27"/>
      <c r="AX218" s="27"/>
      <c r="AY218" s="27"/>
      <c r="AZ218" s="40"/>
      <c r="BA218" s="27"/>
      <c r="BB218" s="27"/>
      <c r="BC218" s="27"/>
      <c r="BD218" s="27"/>
      <c r="BO218" s="19">
        <v>1</v>
      </c>
      <c r="BW218" s="21">
        <v>1</v>
      </c>
      <c r="CO218" s="3">
        <v>1</v>
      </c>
      <c r="CP218" s="3">
        <v>1</v>
      </c>
      <c r="CS218" s="20" t="s">
        <v>58</v>
      </c>
      <c r="DB218" s="3">
        <v>1</v>
      </c>
      <c r="DC218" s="3">
        <v>1</v>
      </c>
      <c r="DF218" s="3" t="s">
        <v>11</v>
      </c>
      <c r="DN218" s="22">
        <v>1</v>
      </c>
      <c r="DO218" s="3">
        <v>1</v>
      </c>
      <c r="DQ218" s="3" t="s">
        <v>31</v>
      </c>
      <c r="DZ218" s="21">
        <v>1</v>
      </c>
      <c r="EG218" s="3">
        <v>1</v>
      </c>
      <c r="EH218" s="3">
        <v>1</v>
      </c>
      <c r="EJ218" s="3" t="s">
        <v>9</v>
      </c>
      <c r="EK218" s="21">
        <v>1</v>
      </c>
      <c r="EL218" s="22">
        <v>1</v>
      </c>
      <c r="FQ218" s="21">
        <v>1</v>
      </c>
      <c r="FX218" s="21">
        <v>1</v>
      </c>
      <c r="GD218" s="3">
        <v>1</v>
      </c>
    </row>
    <row r="219" spans="1:204">
      <c r="B219" s="3" t="s">
        <v>92</v>
      </c>
      <c r="C219" s="6" t="s">
        <v>0</v>
      </c>
      <c r="D219" s="3" t="s">
        <v>91</v>
      </c>
      <c r="E219" s="4">
        <v>1794</v>
      </c>
      <c r="F219" s="18">
        <v>176</v>
      </c>
      <c r="H219" s="36" t="s">
        <v>1126</v>
      </c>
      <c r="I219" s="44"/>
      <c r="J219" s="36"/>
      <c r="K219" s="27"/>
      <c r="L219" s="27"/>
      <c r="M219" s="27"/>
      <c r="N219" s="27"/>
      <c r="O219" s="27" t="s">
        <v>529</v>
      </c>
      <c r="P219" s="27" t="s">
        <v>2</v>
      </c>
      <c r="Q219" s="31" t="s">
        <v>1070</v>
      </c>
      <c r="R219" s="31" t="s">
        <v>1071</v>
      </c>
      <c r="S219" s="31"/>
      <c r="T219" s="31" t="s">
        <v>1002</v>
      </c>
      <c r="U219" s="31"/>
      <c r="V219" s="27"/>
      <c r="W219" s="27"/>
      <c r="X219" s="27"/>
      <c r="Y219" s="34" t="s">
        <v>653</v>
      </c>
      <c r="AP219" s="40"/>
      <c r="AQ219" s="28"/>
      <c r="AR219" s="27"/>
      <c r="AS219" s="27"/>
      <c r="AT219" s="27"/>
      <c r="AU219" s="40"/>
      <c r="AV219" s="28"/>
      <c r="AW219" s="27"/>
      <c r="AX219" s="27"/>
      <c r="AY219" s="27"/>
      <c r="AZ219" s="40"/>
      <c r="BA219" s="27"/>
      <c r="BB219" s="27"/>
      <c r="BC219" s="27"/>
      <c r="BD219" s="27"/>
      <c r="CF219" s="3">
        <v>1</v>
      </c>
      <c r="CH219" s="3">
        <v>1</v>
      </c>
      <c r="CI219" s="20" t="s">
        <v>90</v>
      </c>
      <c r="DB219" s="3">
        <v>1</v>
      </c>
      <c r="DD219" s="3">
        <v>1</v>
      </c>
      <c r="DF219" s="3" t="s">
        <v>17</v>
      </c>
      <c r="DG219" s="21">
        <v>1</v>
      </c>
      <c r="DT219" s="21">
        <v>1</v>
      </c>
      <c r="FG219" s="21">
        <v>1</v>
      </c>
      <c r="FX219" s="21">
        <v>1</v>
      </c>
    </row>
    <row r="220" spans="1:204">
      <c r="A220" s="3" t="s">
        <v>89</v>
      </c>
      <c r="B220" s="3" t="s">
        <v>88</v>
      </c>
      <c r="C220" s="6" t="s">
        <v>9</v>
      </c>
      <c r="D220" s="3" t="s">
        <v>87</v>
      </c>
      <c r="E220" s="4">
        <v>1753</v>
      </c>
      <c r="F220" s="18">
        <v>177</v>
      </c>
      <c r="H220" s="36" t="s">
        <v>1239</v>
      </c>
      <c r="I220" s="44" t="s">
        <v>1291</v>
      </c>
      <c r="J220" s="36"/>
      <c r="K220" s="27"/>
      <c r="L220" s="27"/>
      <c r="M220" s="27"/>
      <c r="N220" s="27"/>
      <c r="O220" s="27" t="s">
        <v>530</v>
      </c>
      <c r="P220" s="27" t="s">
        <v>2</v>
      </c>
      <c r="Q220" s="31" t="s">
        <v>1003</v>
      </c>
      <c r="R220" s="31" t="s">
        <v>1004</v>
      </c>
      <c r="S220" s="31" t="s">
        <v>1005</v>
      </c>
      <c r="T220" s="31"/>
      <c r="U220" s="31"/>
      <c r="V220" s="27"/>
      <c r="W220" s="27"/>
      <c r="X220" s="27"/>
      <c r="Y220" s="34" t="s">
        <v>653</v>
      </c>
      <c r="AP220" s="40"/>
      <c r="AQ220" s="28"/>
      <c r="AR220" s="27"/>
      <c r="AS220" s="27"/>
      <c r="AT220" s="27"/>
      <c r="AU220" s="40"/>
      <c r="AV220" s="28"/>
      <c r="AW220" s="27"/>
      <c r="AX220" s="27"/>
      <c r="AY220" s="27"/>
      <c r="AZ220" s="40"/>
      <c r="BA220" s="27"/>
      <c r="BB220" s="27"/>
      <c r="BC220" s="27"/>
      <c r="BD220" s="27"/>
      <c r="BM220" s="21">
        <v>1</v>
      </c>
      <c r="BN220" s="3">
        <v>1</v>
      </c>
      <c r="CB220" s="3">
        <v>1</v>
      </c>
      <c r="CD220" s="3">
        <v>1</v>
      </c>
      <c r="CE220" s="20" t="s">
        <v>3</v>
      </c>
      <c r="CJ220" s="21">
        <v>3</v>
      </c>
      <c r="DB220" s="3">
        <v>2</v>
      </c>
      <c r="DC220" s="3">
        <v>1</v>
      </c>
      <c r="DD220" s="3">
        <v>1</v>
      </c>
      <c r="DF220" s="3" t="s">
        <v>86</v>
      </c>
      <c r="DG220" s="21">
        <v>1</v>
      </c>
      <c r="DH220" s="21">
        <v>1</v>
      </c>
      <c r="DI220" s="3">
        <v>1</v>
      </c>
      <c r="DK220" s="3">
        <v>1</v>
      </c>
      <c r="DL220" s="3" t="s">
        <v>85</v>
      </c>
      <c r="DN220" s="3">
        <v>2</v>
      </c>
      <c r="DO220" s="3">
        <v>1</v>
      </c>
      <c r="DP220" s="3">
        <v>1</v>
      </c>
      <c r="DQ220" s="3" t="s">
        <v>7</v>
      </c>
      <c r="DU220" s="21">
        <v>1</v>
      </c>
      <c r="DY220" s="3">
        <v>1</v>
      </c>
      <c r="DZ220" s="21">
        <v>1</v>
      </c>
      <c r="EA220" s="23"/>
      <c r="EF220" s="21">
        <v>1</v>
      </c>
      <c r="EG220" s="3">
        <v>1</v>
      </c>
      <c r="EI220" s="3">
        <v>1</v>
      </c>
      <c r="EJ220" s="3" t="s">
        <v>0</v>
      </c>
      <c r="EK220" s="21">
        <v>1</v>
      </c>
      <c r="EL220" s="3">
        <v>1</v>
      </c>
      <c r="EN220" s="3">
        <v>1</v>
      </c>
      <c r="EO220" s="19">
        <v>1</v>
      </c>
      <c r="EP220" s="3">
        <v>1</v>
      </c>
      <c r="EX220" s="3">
        <v>1</v>
      </c>
      <c r="FD220" s="21">
        <v>1</v>
      </c>
      <c r="FL220" s="3">
        <v>1</v>
      </c>
      <c r="FN220" s="3">
        <v>1</v>
      </c>
      <c r="FO220" s="3" t="s">
        <v>38</v>
      </c>
      <c r="FQ220" s="21">
        <v>1</v>
      </c>
      <c r="FT220" s="3">
        <v>1</v>
      </c>
      <c r="FU220" s="3">
        <v>1</v>
      </c>
      <c r="FW220" s="3" t="s">
        <v>0</v>
      </c>
      <c r="GD220" s="3">
        <v>1</v>
      </c>
      <c r="GE220" s="19">
        <v>1</v>
      </c>
      <c r="GF220" s="3">
        <v>1</v>
      </c>
      <c r="GI220" s="20" t="s">
        <v>6</v>
      </c>
      <c r="GL220" s="21">
        <v>1</v>
      </c>
    </row>
    <row r="221" spans="1:204">
      <c r="B221" s="3" t="s">
        <v>73</v>
      </c>
      <c r="C221" s="6" t="s">
        <v>0</v>
      </c>
      <c r="D221" s="3" t="s">
        <v>84</v>
      </c>
      <c r="E221" s="4">
        <v>1812</v>
      </c>
      <c r="F221" s="18">
        <v>178</v>
      </c>
      <c r="H221" s="36" t="s">
        <v>1240</v>
      </c>
      <c r="I221" s="44" t="s">
        <v>1277</v>
      </c>
      <c r="J221" s="36"/>
      <c r="K221" s="27"/>
      <c r="L221" s="27"/>
      <c r="M221" s="27"/>
      <c r="N221" s="27"/>
      <c r="O221" s="27" t="s">
        <v>531</v>
      </c>
      <c r="P221" s="27" t="s">
        <v>2</v>
      </c>
      <c r="Q221" s="31" t="s">
        <v>1006</v>
      </c>
      <c r="R221" s="31" t="s">
        <v>1007</v>
      </c>
      <c r="S221" s="31"/>
      <c r="T221" s="31" t="s">
        <v>1008</v>
      </c>
      <c r="U221" s="31" t="s">
        <v>1009</v>
      </c>
      <c r="V221" s="27"/>
      <c r="W221" s="27"/>
      <c r="X221" s="27"/>
      <c r="Y221" s="34" t="s">
        <v>597</v>
      </c>
      <c r="AP221" s="40"/>
      <c r="AQ221" s="28"/>
      <c r="AR221" s="27"/>
      <c r="AS221" s="27"/>
      <c r="AT221" s="27"/>
      <c r="AU221" s="40"/>
      <c r="AV221" s="28"/>
      <c r="AW221" s="27"/>
      <c r="AX221" s="27"/>
      <c r="AY221" s="27"/>
      <c r="AZ221" s="40"/>
      <c r="BA221" s="27"/>
      <c r="BB221" s="27"/>
      <c r="BC221" s="27"/>
      <c r="BD221" s="27"/>
      <c r="BI221" s="19">
        <v>1</v>
      </c>
      <c r="BJ221" s="3">
        <v>1</v>
      </c>
      <c r="BL221" s="20" t="s">
        <v>31</v>
      </c>
      <c r="BN221" s="3">
        <v>1</v>
      </c>
      <c r="BV221" s="21">
        <v>1</v>
      </c>
      <c r="CB221" s="3">
        <v>1</v>
      </c>
      <c r="CC221" s="3">
        <v>1</v>
      </c>
      <c r="CE221" s="20" t="s">
        <v>30</v>
      </c>
      <c r="DH221" s="21">
        <v>1</v>
      </c>
      <c r="DN221" s="3">
        <v>1</v>
      </c>
      <c r="DO221" s="3">
        <v>1</v>
      </c>
      <c r="DQ221" s="3" t="s">
        <v>31</v>
      </c>
      <c r="DR221" s="21">
        <v>2</v>
      </c>
      <c r="DU221" s="21">
        <v>1</v>
      </c>
      <c r="EM221" s="21">
        <v>1</v>
      </c>
      <c r="EO221" s="19">
        <v>1</v>
      </c>
      <c r="EZ221" s="21">
        <v>1</v>
      </c>
      <c r="FP221" s="19">
        <v>1</v>
      </c>
      <c r="GE221" s="19">
        <v>1</v>
      </c>
      <c r="GF221" s="3">
        <v>1</v>
      </c>
      <c r="GI221" s="20" t="s">
        <v>6</v>
      </c>
      <c r="GK221" s="21">
        <v>1</v>
      </c>
      <c r="GN221" s="21">
        <v>1</v>
      </c>
      <c r="GP221" s="3">
        <v>1</v>
      </c>
      <c r="GU221" s="3">
        <v>1</v>
      </c>
      <c r="GV221" s="20" t="s">
        <v>66</v>
      </c>
    </row>
    <row r="222" spans="1:204">
      <c r="B222" s="3" t="s">
        <v>73</v>
      </c>
      <c r="C222" s="6" t="s">
        <v>0</v>
      </c>
      <c r="D222" s="3" t="s">
        <v>83</v>
      </c>
      <c r="E222" s="4">
        <v>1830</v>
      </c>
      <c r="F222" s="18">
        <v>179</v>
      </c>
      <c r="H222" s="36" t="s">
        <v>1247</v>
      </c>
      <c r="I222" s="44" t="s">
        <v>1260</v>
      </c>
      <c r="J222" s="36"/>
      <c r="K222" s="27"/>
      <c r="L222" s="27"/>
      <c r="M222" s="27"/>
      <c r="N222" s="27"/>
      <c r="O222" s="27" t="s">
        <v>528</v>
      </c>
      <c r="P222" s="27" t="s">
        <v>2</v>
      </c>
      <c r="Q222" s="31" t="s">
        <v>1010</v>
      </c>
      <c r="R222" s="31"/>
      <c r="S222" s="31"/>
      <c r="T222" s="31" t="s">
        <v>1011</v>
      </c>
      <c r="U222" s="31"/>
      <c r="V222" s="27"/>
      <c r="W222" s="27"/>
      <c r="X222" s="27"/>
      <c r="Y222" s="34" t="s">
        <v>597</v>
      </c>
      <c r="AP222" s="40"/>
      <c r="AQ222" s="28"/>
      <c r="AR222" s="27"/>
      <c r="AS222" s="27"/>
      <c r="AT222" s="27"/>
      <c r="AU222" s="40"/>
      <c r="AV222" s="28"/>
      <c r="AW222" s="27"/>
      <c r="AX222" s="27"/>
      <c r="AY222" s="27"/>
      <c r="AZ222" s="40"/>
      <c r="BA222" s="27"/>
      <c r="BB222" s="27"/>
      <c r="BC222" s="27"/>
      <c r="BD222" s="27"/>
      <c r="BI222" s="19">
        <v>1</v>
      </c>
      <c r="BJ222" s="3">
        <v>1</v>
      </c>
      <c r="BL222" s="20" t="s">
        <v>31</v>
      </c>
      <c r="BX222" s="3">
        <v>1</v>
      </c>
      <c r="BY222" s="3">
        <v>1</v>
      </c>
      <c r="CA222" s="20" t="s">
        <v>26</v>
      </c>
      <c r="DM222" s="21">
        <v>1</v>
      </c>
      <c r="DW222" s="21">
        <v>1</v>
      </c>
      <c r="FG222" s="21">
        <v>1</v>
      </c>
      <c r="FP222" s="19">
        <v>1</v>
      </c>
      <c r="FX222" s="21">
        <v>1</v>
      </c>
      <c r="GP222" s="3">
        <v>1</v>
      </c>
      <c r="GT222" s="3">
        <v>1</v>
      </c>
      <c r="GV222" s="20" t="s">
        <v>71</v>
      </c>
    </row>
    <row r="223" spans="1:204">
      <c r="B223" s="3" t="s">
        <v>73</v>
      </c>
      <c r="C223" s="6" t="s">
        <v>0</v>
      </c>
      <c r="D223" s="3" t="s">
        <v>82</v>
      </c>
      <c r="E223" s="4">
        <v>1810</v>
      </c>
      <c r="F223" s="18">
        <v>180</v>
      </c>
      <c r="H223" s="36" t="s">
        <v>1242</v>
      </c>
      <c r="I223" s="44" t="s">
        <v>1277</v>
      </c>
      <c r="J223" s="36"/>
      <c r="K223" s="27"/>
      <c r="L223" s="27"/>
      <c r="M223" s="27"/>
      <c r="N223" s="27"/>
      <c r="O223" s="27" t="s">
        <v>531</v>
      </c>
      <c r="P223" s="27" t="s">
        <v>2</v>
      </c>
      <c r="Q223" s="31" t="s">
        <v>1012</v>
      </c>
      <c r="R223" s="31" t="s">
        <v>1013</v>
      </c>
      <c r="S223" s="31"/>
      <c r="T223" s="31" t="s">
        <v>1014</v>
      </c>
      <c r="U223" s="31"/>
      <c r="V223" s="27"/>
      <c r="W223" s="27"/>
      <c r="X223" s="27"/>
      <c r="Y223" s="34" t="s">
        <v>597</v>
      </c>
      <c r="AP223" s="40"/>
      <c r="AQ223" s="28"/>
      <c r="AR223" s="27"/>
      <c r="AS223" s="27"/>
      <c r="AT223" s="27"/>
      <c r="AU223" s="40"/>
      <c r="AV223" s="28"/>
      <c r="AW223" s="27"/>
      <c r="AX223" s="27"/>
      <c r="AY223" s="27"/>
      <c r="AZ223" s="40"/>
      <c r="BA223" s="27"/>
      <c r="BB223" s="27"/>
      <c r="BC223" s="27"/>
      <c r="BD223" s="27"/>
      <c r="BN223" s="3">
        <v>1</v>
      </c>
      <c r="BW223" s="21">
        <v>1</v>
      </c>
      <c r="BX223" s="3">
        <v>2</v>
      </c>
      <c r="BY223" s="3">
        <v>1</v>
      </c>
      <c r="BZ223" s="3">
        <v>1</v>
      </c>
      <c r="CA223" s="20" t="s">
        <v>7</v>
      </c>
      <c r="CB223" s="22">
        <v>1</v>
      </c>
      <c r="CC223" s="3">
        <v>1</v>
      </c>
      <c r="CE223" s="20" t="s">
        <v>30</v>
      </c>
      <c r="CK223" s="3">
        <v>1</v>
      </c>
      <c r="CO223" s="3">
        <v>1</v>
      </c>
      <c r="CR223" s="3">
        <v>1</v>
      </c>
      <c r="CS223" s="20" t="s">
        <v>81</v>
      </c>
      <c r="CZ223" s="3">
        <v>1</v>
      </c>
      <c r="DB223" s="3">
        <v>1</v>
      </c>
      <c r="DC223" s="3">
        <v>1</v>
      </c>
      <c r="DF223" s="3" t="s">
        <v>11</v>
      </c>
      <c r="DH223" s="21">
        <v>1</v>
      </c>
      <c r="DN223" s="3">
        <v>1</v>
      </c>
      <c r="DP223" s="3">
        <v>1</v>
      </c>
      <c r="DQ223" s="3" t="s">
        <v>14</v>
      </c>
      <c r="DZ223" s="21">
        <v>1</v>
      </c>
      <c r="EE223" s="21">
        <v>1</v>
      </c>
      <c r="EG223" s="3">
        <v>1</v>
      </c>
      <c r="EH223" s="3">
        <v>1</v>
      </c>
      <c r="EJ223" s="3" t="s">
        <v>9</v>
      </c>
      <c r="EK223" s="21">
        <v>1</v>
      </c>
      <c r="EM223" s="21">
        <v>1</v>
      </c>
      <c r="EO223" s="19">
        <v>1</v>
      </c>
      <c r="EQ223" s="3">
        <v>1</v>
      </c>
      <c r="EZ223" s="21">
        <v>2</v>
      </c>
      <c r="FH223" s="3">
        <v>1</v>
      </c>
      <c r="FS223" s="21">
        <v>1</v>
      </c>
      <c r="GD223" s="3">
        <v>1</v>
      </c>
      <c r="GE223" s="19">
        <v>1</v>
      </c>
      <c r="GF223" s="3">
        <v>1</v>
      </c>
      <c r="GI223" s="20" t="s">
        <v>6</v>
      </c>
      <c r="GJ223" s="3">
        <v>1</v>
      </c>
      <c r="GK223" s="21">
        <v>1</v>
      </c>
      <c r="GL223" s="21">
        <v>1</v>
      </c>
      <c r="GP223" s="24">
        <v>1</v>
      </c>
      <c r="GR223" s="3">
        <v>1</v>
      </c>
      <c r="GV223" s="20" t="s">
        <v>53</v>
      </c>
    </row>
    <row r="224" spans="1:204">
      <c r="B224" s="3" t="s">
        <v>73</v>
      </c>
      <c r="C224" s="6" t="s">
        <v>0</v>
      </c>
      <c r="D224" s="3" t="s">
        <v>80</v>
      </c>
      <c r="E224" s="4">
        <v>1814</v>
      </c>
      <c r="F224" s="18">
        <v>181</v>
      </c>
      <c r="H224" s="36" t="s">
        <v>1243</v>
      </c>
      <c r="I224" s="44" t="s">
        <v>1265</v>
      </c>
      <c r="J224" s="36"/>
      <c r="K224" s="27"/>
      <c r="L224" s="27"/>
      <c r="M224" s="27"/>
      <c r="N224" s="27"/>
      <c r="O224" s="27" t="s">
        <v>531</v>
      </c>
      <c r="P224" s="27" t="s">
        <v>2</v>
      </c>
      <c r="Q224" s="31" t="s">
        <v>1015</v>
      </c>
      <c r="R224" s="31"/>
      <c r="S224" s="31"/>
      <c r="T224" s="31" t="s">
        <v>1016</v>
      </c>
      <c r="U224" s="31"/>
      <c r="V224" s="27"/>
      <c r="W224" s="27"/>
      <c r="X224" s="27"/>
      <c r="Y224" s="34" t="s">
        <v>597</v>
      </c>
      <c r="AP224" s="40"/>
      <c r="AQ224" s="28"/>
      <c r="AR224" s="27"/>
      <c r="AS224" s="27"/>
      <c r="AT224" s="27"/>
      <c r="AU224" s="40"/>
      <c r="AV224" s="28"/>
      <c r="AW224" s="27"/>
      <c r="AX224" s="27"/>
      <c r="AY224" s="27"/>
      <c r="AZ224" s="40"/>
      <c r="BA224" s="27"/>
      <c r="BB224" s="27"/>
      <c r="BC224" s="27"/>
      <c r="BD224" s="27"/>
      <c r="CO224" s="3">
        <v>1</v>
      </c>
      <c r="CQ224" s="3">
        <v>1</v>
      </c>
      <c r="CS224" s="20" t="s">
        <v>74</v>
      </c>
      <c r="EK224" s="21">
        <v>1</v>
      </c>
      <c r="FD224" s="21">
        <v>1</v>
      </c>
      <c r="FT224" s="3">
        <v>1</v>
      </c>
      <c r="FU224" s="3">
        <v>1</v>
      </c>
      <c r="FW224" s="3" t="s">
        <v>0</v>
      </c>
      <c r="GN224" s="21">
        <v>1</v>
      </c>
      <c r="GP224" s="22">
        <v>1</v>
      </c>
      <c r="GT224" s="3">
        <v>1</v>
      </c>
      <c r="GV224" s="20" t="s">
        <v>71</v>
      </c>
    </row>
    <row r="225" spans="1:204">
      <c r="B225" s="3" t="s">
        <v>73</v>
      </c>
      <c r="C225" s="6" t="s">
        <v>0</v>
      </c>
      <c r="D225" s="3" t="s">
        <v>79</v>
      </c>
      <c r="E225" s="4">
        <v>1806</v>
      </c>
      <c r="F225" s="18">
        <v>182</v>
      </c>
      <c r="H225" s="36" t="s">
        <v>1241</v>
      </c>
      <c r="I225" s="44" t="s">
        <v>1265</v>
      </c>
      <c r="J225" s="36"/>
      <c r="K225" s="27"/>
      <c r="L225" s="27"/>
      <c r="M225" s="27"/>
      <c r="N225" s="27"/>
      <c r="O225" s="27" t="s">
        <v>530</v>
      </c>
      <c r="P225" s="27" t="s">
        <v>2</v>
      </c>
      <c r="Q225" s="31" t="s">
        <v>665</v>
      </c>
      <c r="R225" s="31"/>
      <c r="S225" s="31"/>
      <c r="T225" s="31"/>
      <c r="U225" s="31"/>
      <c r="V225" s="27"/>
      <c r="W225" s="27"/>
      <c r="X225" s="27"/>
      <c r="Y225" s="34" t="s">
        <v>660</v>
      </c>
      <c r="AP225" s="40"/>
      <c r="AQ225" s="28"/>
      <c r="AR225" s="27"/>
      <c r="AS225" s="27"/>
      <c r="AT225" s="27"/>
      <c r="AU225" s="40"/>
      <c r="AV225" s="28"/>
      <c r="AW225" s="27"/>
      <c r="AX225" s="27"/>
      <c r="AY225" s="27"/>
      <c r="AZ225" s="40"/>
      <c r="BA225" s="27"/>
      <c r="BB225" s="27"/>
      <c r="BC225" s="27"/>
      <c r="BD225" s="27"/>
      <c r="BM225" s="21">
        <v>1</v>
      </c>
      <c r="BO225" s="19">
        <v>1</v>
      </c>
      <c r="BW225" s="21">
        <v>1</v>
      </c>
      <c r="CO225" s="3">
        <v>1</v>
      </c>
      <c r="CP225" s="3">
        <v>1</v>
      </c>
      <c r="CS225" s="20" t="s">
        <v>58</v>
      </c>
      <c r="DB225" s="3">
        <v>1</v>
      </c>
      <c r="DD225" s="3">
        <v>1</v>
      </c>
      <c r="DF225" s="3" t="s">
        <v>17</v>
      </c>
      <c r="DG225" s="21">
        <v>1</v>
      </c>
      <c r="DI225" s="3">
        <v>1</v>
      </c>
      <c r="DJ225" s="3">
        <v>1</v>
      </c>
      <c r="DL225" s="3" t="s">
        <v>24</v>
      </c>
      <c r="DN225" s="3">
        <v>2</v>
      </c>
      <c r="DO225" s="3">
        <v>1</v>
      </c>
      <c r="DP225" s="3">
        <v>1</v>
      </c>
      <c r="DQ225" s="3" t="s">
        <v>7</v>
      </c>
      <c r="DZ225" s="21">
        <v>1</v>
      </c>
      <c r="EL225" s="3">
        <v>1</v>
      </c>
      <c r="FT225" s="23">
        <v>1</v>
      </c>
      <c r="FU225" s="3">
        <v>1</v>
      </c>
      <c r="FW225" s="3" t="s">
        <v>0</v>
      </c>
      <c r="GD225" s="3">
        <v>1</v>
      </c>
    </row>
    <row r="226" spans="1:204">
      <c r="B226" s="3" t="s">
        <v>73</v>
      </c>
      <c r="C226" s="6" t="s">
        <v>0</v>
      </c>
      <c r="D226" s="3" t="s">
        <v>78</v>
      </c>
      <c r="E226" s="4">
        <v>1818</v>
      </c>
      <c r="F226" s="18">
        <v>183</v>
      </c>
      <c r="H226" s="36" t="s">
        <v>1245</v>
      </c>
      <c r="I226" s="44" t="s">
        <v>1265</v>
      </c>
      <c r="J226" s="36"/>
      <c r="K226" s="27"/>
      <c r="L226" s="27"/>
      <c r="M226" s="27"/>
      <c r="N226" s="27"/>
      <c r="O226" s="27" t="s">
        <v>528</v>
      </c>
      <c r="P226" s="27" t="s">
        <v>2</v>
      </c>
      <c r="Q226" s="31" t="s">
        <v>1017</v>
      </c>
      <c r="R226" s="31"/>
      <c r="S226" s="31"/>
      <c r="T226" s="31" t="s">
        <v>1018</v>
      </c>
      <c r="U226" s="31"/>
      <c r="V226" s="27"/>
      <c r="W226" s="27"/>
      <c r="X226" s="27"/>
      <c r="Y226" s="34" t="s">
        <v>597</v>
      </c>
      <c r="AP226" s="40"/>
      <c r="AQ226" s="28"/>
      <c r="AR226" s="27"/>
      <c r="AS226" s="27"/>
      <c r="AT226" s="27"/>
      <c r="AU226" s="40"/>
      <c r="AV226" s="28"/>
      <c r="AW226" s="27"/>
      <c r="AX226" s="27"/>
      <c r="AY226" s="27"/>
      <c r="AZ226" s="40"/>
      <c r="BA226" s="27"/>
      <c r="BB226" s="27"/>
      <c r="BC226" s="27"/>
      <c r="BD226" s="27"/>
      <c r="CB226" s="3">
        <v>2</v>
      </c>
      <c r="CC226" s="3">
        <v>1</v>
      </c>
      <c r="CD226" s="3">
        <v>1</v>
      </c>
      <c r="CE226" s="20" t="s">
        <v>7</v>
      </c>
      <c r="CF226" s="22">
        <v>1</v>
      </c>
      <c r="CG226" s="3">
        <v>1</v>
      </c>
      <c r="CI226" s="20" t="s">
        <v>13</v>
      </c>
      <c r="CK226" s="3">
        <v>1</v>
      </c>
      <c r="CO226" s="3">
        <v>1</v>
      </c>
      <c r="CP226" s="3">
        <v>1</v>
      </c>
      <c r="CS226" s="20" t="s">
        <v>58</v>
      </c>
      <c r="CZ226" s="3">
        <v>1</v>
      </c>
      <c r="DI226" s="3">
        <v>1</v>
      </c>
      <c r="DK226" s="3">
        <v>1</v>
      </c>
      <c r="DL226" s="3" t="s">
        <v>77</v>
      </c>
      <c r="DN226" s="3">
        <v>1</v>
      </c>
      <c r="DO226" s="3">
        <v>1</v>
      </c>
      <c r="DQ226" s="3" t="s">
        <v>31</v>
      </c>
      <c r="DZ226" s="21">
        <v>1</v>
      </c>
      <c r="EM226" s="21">
        <v>1</v>
      </c>
      <c r="FD226" s="21">
        <v>1</v>
      </c>
      <c r="FP226" s="19">
        <v>1</v>
      </c>
      <c r="GP226" s="3">
        <v>2</v>
      </c>
      <c r="GR226" s="3">
        <v>1</v>
      </c>
      <c r="GS226" s="3">
        <v>1</v>
      </c>
      <c r="GV226" s="20" t="s">
        <v>76</v>
      </c>
    </row>
    <row r="227" spans="1:204">
      <c r="B227" s="3" t="s">
        <v>73</v>
      </c>
      <c r="C227" s="6" t="s">
        <v>0</v>
      </c>
      <c r="D227" s="3" t="s">
        <v>75</v>
      </c>
      <c r="E227" s="4">
        <v>1824</v>
      </c>
      <c r="F227" s="18">
        <v>184</v>
      </c>
      <c r="H227" s="36" t="s">
        <v>1246</v>
      </c>
      <c r="I227" s="44" t="s">
        <v>1263</v>
      </c>
      <c r="J227" s="36"/>
      <c r="K227" s="27"/>
      <c r="L227" s="27"/>
      <c r="M227" s="27"/>
      <c r="N227" s="27"/>
      <c r="O227" s="27" t="s">
        <v>531</v>
      </c>
      <c r="P227" s="27" t="s">
        <v>2</v>
      </c>
      <c r="Q227" s="31" t="s">
        <v>1019</v>
      </c>
      <c r="R227" s="31" t="s">
        <v>1020</v>
      </c>
      <c r="S227" s="31"/>
      <c r="T227" s="31" t="s">
        <v>1021</v>
      </c>
      <c r="U227" s="31"/>
      <c r="V227" s="27"/>
      <c r="W227" s="27"/>
      <c r="X227" s="27"/>
      <c r="Y227" s="34" t="s">
        <v>597</v>
      </c>
      <c r="AP227" s="40"/>
      <c r="AQ227" s="28"/>
      <c r="AR227" s="27"/>
      <c r="AS227" s="27"/>
      <c r="AT227" s="27"/>
      <c r="AU227" s="40"/>
      <c r="AV227" s="28"/>
      <c r="AW227" s="27"/>
      <c r="AX227" s="27"/>
      <c r="AY227" s="27"/>
      <c r="AZ227" s="40"/>
      <c r="BA227" s="27"/>
      <c r="BB227" s="27"/>
      <c r="BC227" s="27"/>
      <c r="BD227" s="27"/>
      <c r="BI227" s="19">
        <v>1</v>
      </c>
      <c r="BK227" s="3">
        <v>1</v>
      </c>
      <c r="BL227" s="20" t="s">
        <v>14</v>
      </c>
      <c r="BW227" s="21">
        <v>1</v>
      </c>
      <c r="CF227" s="3">
        <v>1</v>
      </c>
      <c r="CO227" s="3">
        <v>1</v>
      </c>
      <c r="CQ227" s="3">
        <v>1</v>
      </c>
      <c r="CS227" s="20" t="s">
        <v>74</v>
      </c>
      <c r="DR227" s="21">
        <v>1</v>
      </c>
      <c r="FA227" s="19">
        <v>1</v>
      </c>
      <c r="FB227" s="3">
        <v>1</v>
      </c>
      <c r="GM227" s="3">
        <v>1</v>
      </c>
      <c r="GN227" s="21">
        <v>1</v>
      </c>
      <c r="GO227" s="21">
        <v>1</v>
      </c>
    </row>
    <row r="228" spans="1:204">
      <c r="B228" s="3" t="s">
        <v>73</v>
      </c>
      <c r="C228" s="6" t="s">
        <v>0</v>
      </c>
      <c r="D228" s="3" t="s">
        <v>72</v>
      </c>
      <c r="E228" s="4">
        <v>1815</v>
      </c>
      <c r="F228" s="18">
        <v>185</v>
      </c>
      <c r="H228" s="36" t="s">
        <v>1244</v>
      </c>
      <c r="I228" s="44" t="s">
        <v>1275</v>
      </c>
      <c r="J228" s="36"/>
      <c r="K228" s="27"/>
      <c r="L228" s="27"/>
      <c r="M228" s="27"/>
      <c r="N228" s="27"/>
      <c r="O228" s="27" t="s">
        <v>531</v>
      </c>
      <c r="P228" s="27" t="s">
        <v>2</v>
      </c>
      <c r="Q228" s="31" t="s">
        <v>1022</v>
      </c>
      <c r="R228" s="31" t="s">
        <v>1023</v>
      </c>
      <c r="S228" s="31"/>
      <c r="T228" s="31" t="s">
        <v>1024</v>
      </c>
      <c r="U228" s="31"/>
      <c r="V228" s="27"/>
      <c r="W228" s="27"/>
      <c r="X228" s="27"/>
      <c r="Y228" s="34" t="s">
        <v>597</v>
      </c>
      <c r="AP228" s="40"/>
      <c r="AQ228" s="28"/>
      <c r="AR228" s="27"/>
      <c r="AS228" s="27"/>
      <c r="AT228" s="27"/>
      <c r="AU228" s="40"/>
      <c r="AV228" s="28"/>
      <c r="AW228" s="27"/>
      <c r="AX228" s="27"/>
      <c r="AY228" s="27"/>
      <c r="AZ228" s="40"/>
      <c r="BA228" s="27"/>
      <c r="BB228" s="27"/>
      <c r="BC228" s="27"/>
      <c r="BD228" s="27"/>
      <c r="BP228" s="19">
        <v>1</v>
      </c>
      <c r="BQ228" s="23">
        <v>1</v>
      </c>
      <c r="BS228" s="20" t="s">
        <v>36</v>
      </c>
      <c r="BU228" s="21">
        <v>1</v>
      </c>
      <c r="BX228" s="3">
        <v>1</v>
      </c>
      <c r="BY228" s="3">
        <v>1</v>
      </c>
      <c r="CA228" s="20" t="s">
        <v>26</v>
      </c>
      <c r="CB228" s="3">
        <v>1</v>
      </c>
      <c r="CC228" s="3">
        <v>1</v>
      </c>
      <c r="CE228" s="20" t="s">
        <v>30</v>
      </c>
      <c r="CF228" s="3">
        <v>1</v>
      </c>
      <c r="CG228" s="3">
        <v>1</v>
      </c>
      <c r="CI228" s="20" t="s">
        <v>13</v>
      </c>
      <c r="DI228" s="3">
        <v>1</v>
      </c>
      <c r="DJ228" s="3">
        <v>1</v>
      </c>
      <c r="DL228" s="3" t="s">
        <v>24</v>
      </c>
      <c r="DR228" s="21">
        <v>1</v>
      </c>
      <c r="DW228" s="21">
        <v>1</v>
      </c>
      <c r="EG228" s="3">
        <v>1</v>
      </c>
      <c r="EH228" s="3">
        <v>1</v>
      </c>
      <c r="EJ228" s="3" t="s">
        <v>9</v>
      </c>
      <c r="EN228" s="3">
        <v>1</v>
      </c>
      <c r="EO228" s="19">
        <v>1</v>
      </c>
      <c r="EW228" s="3">
        <v>1</v>
      </c>
      <c r="FT228" s="3">
        <v>1</v>
      </c>
      <c r="FU228" s="3">
        <v>1</v>
      </c>
      <c r="FW228" s="3" t="s">
        <v>0</v>
      </c>
      <c r="GN228" s="21">
        <v>1</v>
      </c>
      <c r="GP228" s="3">
        <v>1</v>
      </c>
      <c r="GT228" s="3">
        <v>1</v>
      </c>
      <c r="GV228" s="20" t="s">
        <v>71</v>
      </c>
    </row>
    <row r="229" spans="1:204">
      <c r="B229" s="3" t="s">
        <v>70</v>
      </c>
      <c r="C229" s="6" t="s">
        <v>0</v>
      </c>
      <c r="D229" s="3" t="s">
        <v>69</v>
      </c>
      <c r="E229" s="4">
        <v>1808</v>
      </c>
      <c r="F229" s="18">
        <v>186</v>
      </c>
      <c r="H229" s="36" t="s">
        <v>1134</v>
      </c>
      <c r="I229" s="44" t="s">
        <v>1263</v>
      </c>
      <c r="J229" s="36"/>
      <c r="K229" s="27"/>
      <c r="L229" s="27"/>
      <c r="M229" s="27"/>
      <c r="N229" s="27"/>
      <c r="O229" s="27" t="s">
        <v>538</v>
      </c>
      <c r="P229" s="27" t="s">
        <v>2</v>
      </c>
      <c r="Q229" s="31" t="s">
        <v>1025</v>
      </c>
      <c r="R229" s="31" t="s">
        <v>1026</v>
      </c>
      <c r="S229" s="31"/>
      <c r="T229" s="31" t="s">
        <v>1027</v>
      </c>
      <c r="U229" s="31"/>
      <c r="V229" s="27"/>
      <c r="W229" s="27"/>
      <c r="X229" s="27"/>
      <c r="Y229" s="34" t="s">
        <v>597</v>
      </c>
      <c r="AP229" s="40"/>
      <c r="AQ229" s="28"/>
      <c r="AR229" s="27"/>
      <c r="AS229" s="27"/>
      <c r="AT229" s="27"/>
      <c r="AU229" s="40"/>
      <c r="AV229" s="28"/>
      <c r="AW229" s="27"/>
      <c r="AX229" s="27"/>
      <c r="AY229" s="27"/>
      <c r="AZ229" s="40"/>
      <c r="BA229" s="27"/>
      <c r="BB229" s="27"/>
      <c r="BC229" s="27"/>
      <c r="BD229" s="27"/>
      <c r="BU229" s="21">
        <v>1</v>
      </c>
      <c r="CB229" s="3">
        <v>1</v>
      </c>
      <c r="CC229" s="3">
        <v>1</v>
      </c>
      <c r="CE229" s="20" t="s">
        <v>30</v>
      </c>
      <c r="CK229" s="3">
        <v>1</v>
      </c>
      <c r="CO229" s="3">
        <v>1</v>
      </c>
      <c r="CP229" s="3">
        <v>1</v>
      </c>
      <c r="CS229" s="20" t="s">
        <v>58</v>
      </c>
      <c r="CY229" s="21">
        <v>1</v>
      </c>
      <c r="DA229" s="21">
        <v>1</v>
      </c>
      <c r="EA229" s="3">
        <v>1</v>
      </c>
      <c r="EC229" s="3">
        <v>1</v>
      </c>
      <c r="ED229" s="3" t="s">
        <v>10</v>
      </c>
      <c r="EL229" s="3">
        <v>1</v>
      </c>
      <c r="EO229" s="19">
        <v>1</v>
      </c>
      <c r="EQ229" s="3">
        <v>1</v>
      </c>
      <c r="FP229" s="19">
        <v>1</v>
      </c>
      <c r="GC229" s="21">
        <v>1</v>
      </c>
      <c r="GE229" s="19">
        <v>1</v>
      </c>
      <c r="GF229" s="3">
        <v>1</v>
      </c>
      <c r="GI229" s="20" t="s">
        <v>6</v>
      </c>
      <c r="GJ229" s="3">
        <v>1</v>
      </c>
      <c r="GK229" s="21">
        <v>1</v>
      </c>
      <c r="GP229" s="3">
        <v>1</v>
      </c>
      <c r="GR229" s="3">
        <v>1</v>
      </c>
      <c r="GV229" s="20" t="s">
        <v>53</v>
      </c>
    </row>
    <row r="230" spans="1:204">
      <c r="A230" s="3" t="s">
        <v>545</v>
      </c>
      <c r="B230" s="3" t="s">
        <v>68</v>
      </c>
      <c r="C230" s="6" t="s">
        <v>0</v>
      </c>
      <c r="D230" s="3" t="s">
        <v>67</v>
      </c>
      <c r="E230" s="4">
        <v>1813</v>
      </c>
      <c r="F230" s="18">
        <v>187</v>
      </c>
      <c r="H230" s="36" t="s">
        <v>1126</v>
      </c>
      <c r="I230" s="44"/>
      <c r="J230" s="36"/>
      <c r="K230" s="27"/>
      <c r="L230" s="27"/>
      <c r="M230" s="27"/>
      <c r="N230" s="27"/>
      <c r="O230" s="27" t="s">
        <v>529</v>
      </c>
      <c r="P230" s="27" t="s">
        <v>2</v>
      </c>
      <c r="Q230" s="31" t="s">
        <v>665</v>
      </c>
      <c r="R230" s="31"/>
      <c r="S230" s="31"/>
      <c r="T230" s="31" t="s">
        <v>1028</v>
      </c>
      <c r="U230" s="31"/>
      <c r="V230" s="27"/>
      <c r="W230" s="27"/>
      <c r="X230" s="27"/>
      <c r="Y230" s="34" t="s">
        <v>653</v>
      </c>
      <c r="AP230" s="40"/>
      <c r="AQ230" s="28"/>
      <c r="AR230" s="27"/>
      <c r="AS230" s="27"/>
      <c r="AT230" s="27"/>
      <c r="AU230" s="40"/>
      <c r="AV230" s="28"/>
      <c r="AW230" s="27"/>
      <c r="AX230" s="27"/>
      <c r="AY230" s="27"/>
      <c r="AZ230" s="40"/>
      <c r="BA230" s="27"/>
      <c r="BB230" s="27"/>
      <c r="BC230" s="27"/>
      <c r="BD230" s="27"/>
      <c r="BI230" s="19">
        <v>1</v>
      </c>
      <c r="BK230" s="3">
        <v>1</v>
      </c>
      <c r="BL230" s="20" t="s">
        <v>14</v>
      </c>
      <c r="BP230" s="19">
        <v>1</v>
      </c>
      <c r="BQ230" s="23">
        <v>1</v>
      </c>
      <c r="BS230" s="20" t="s">
        <v>36</v>
      </c>
      <c r="BT230" s="3">
        <v>1</v>
      </c>
      <c r="BV230" s="21">
        <v>1</v>
      </c>
      <c r="BW230" s="21">
        <v>1</v>
      </c>
      <c r="CB230" s="3">
        <v>1</v>
      </c>
      <c r="CD230" s="3">
        <v>1</v>
      </c>
      <c r="CE230" s="20" t="s">
        <v>3</v>
      </c>
      <c r="CJ230" s="21">
        <v>1</v>
      </c>
      <c r="DB230" s="3">
        <v>1</v>
      </c>
      <c r="DD230" s="3">
        <v>1</v>
      </c>
      <c r="DF230" s="3" t="s">
        <v>17</v>
      </c>
      <c r="DG230" s="21">
        <v>1</v>
      </c>
      <c r="DN230" s="3">
        <v>2</v>
      </c>
      <c r="DO230" s="3">
        <v>1</v>
      </c>
      <c r="DP230" s="3">
        <v>1</v>
      </c>
      <c r="DQ230" s="3" t="s">
        <v>7</v>
      </c>
      <c r="DT230" s="21">
        <v>1</v>
      </c>
      <c r="DU230" s="21">
        <v>3</v>
      </c>
      <c r="DZ230" s="21">
        <v>1</v>
      </c>
      <c r="EK230" s="21">
        <v>1</v>
      </c>
      <c r="EL230" s="3">
        <v>1</v>
      </c>
      <c r="EO230" s="19">
        <v>1</v>
      </c>
      <c r="EU230" s="3">
        <v>1</v>
      </c>
      <c r="FH230" s="3">
        <v>1</v>
      </c>
      <c r="FI230" s="21">
        <v>5</v>
      </c>
      <c r="FY230" s="19">
        <v>2</v>
      </c>
      <c r="GA230" s="23">
        <v>2</v>
      </c>
      <c r="GD230" s="3">
        <v>1</v>
      </c>
      <c r="GN230" s="21">
        <v>1</v>
      </c>
      <c r="GO230" s="21">
        <v>1</v>
      </c>
      <c r="GP230" s="3">
        <v>1</v>
      </c>
      <c r="GU230" s="3">
        <v>1</v>
      </c>
      <c r="GV230" s="20" t="s">
        <v>66</v>
      </c>
    </row>
    <row r="231" spans="1:204">
      <c r="B231" s="2" t="s">
        <v>65</v>
      </c>
      <c r="C231" s="1" t="s">
        <v>64</v>
      </c>
      <c r="D231" s="3" t="s">
        <v>63</v>
      </c>
      <c r="E231" s="4">
        <v>1803</v>
      </c>
      <c r="F231" s="18">
        <v>188</v>
      </c>
      <c r="H231" s="36" t="s">
        <v>1126</v>
      </c>
      <c r="I231" s="44"/>
      <c r="J231" s="36"/>
      <c r="K231" s="27"/>
      <c r="L231" s="27"/>
      <c r="M231" s="27"/>
      <c r="N231" s="27"/>
      <c r="O231" s="27" t="s">
        <v>534</v>
      </c>
      <c r="P231" s="27" t="s">
        <v>35</v>
      </c>
      <c r="Q231" s="31" t="s">
        <v>1029</v>
      </c>
      <c r="R231" s="31" t="s">
        <v>1030</v>
      </c>
      <c r="S231" s="31" t="s">
        <v>1031</v>
      </c>
      <c r="T231" s="31"/>
      <c r="U231" s="31"/>
      <c r="V231" s="27"/>
      <c r="W231" s="27"/>
      <c r="X231" s="27"/>
      <c r="Y231" s="34" t="s">
        <v>653</v>
      </c>
      <c r="AP231" s="40"/>
      <c r="AQ231" s="28"/>
      <c r="AR231" s="27"/>
      <c r="AS231" s="27"/>
      <c r="AT231" s="27"/>
      <c r="AU231" s="40"/>
      <c r="AV231" s="28"/>
      <c r="AW231" s="27"/>
      <c r="AX231" s="27"/>
      <c r="AY231" s="27"/>
      <c r="AZ231" s="40"/>
      <c r="BA231" s="27"/>
      <c r="BB231" s="27"/>
      <c r="BC231" s="27"/>
      <c r="BD231" s="27"/>
      <c r="BI231" s="19">
        <v>1</v>
      </c>
      <c r="BJ231" s="3">
        <v>1</v>
      </c>
      <c r="BL231" s="20" t="s">
        <v>31</v>
      </c>
      <c r="CB231" s="3">
        <v>1</v>
      </c>
      <c r="CC231" s="3">
        <v>1</v>
      </c>
      <c r="CE231" s="20" t="s">
        <v>30</v>
      </c>
      <c r="DB231" s="3">
        <v>1</v>
      </c>
      <c r="DD231" s="3">
        <v>1</v>
      </c>
      <c r="DF231" s="3" t="s">
        <v>17</v>
      </c>
      <c r="DN231" s="3">
        <v>1</v>
      </c>
      <c r="DO231" s="3">
        <v>1</v>
      </c>
      <c r="DQ231" s="3" t="s">
        <v>31</v>
      </c>
      <c r="DU231" s="21">
        <v>2</v>
      </c>
      <c r="DZ231" s="21">
        <v>1</v>
      </c>
      <c r="EG231" s="3">
        <v>1</v>
      </c>
      <c r="EH231" s="3">
        <v>1</v>
      </c>
      <c r="EJ231" s="3" t="s">
        <v>9</v>
      </c>
      <c r="EO231" s="19">
        <v>1</v>
      </c>
      <c r="ES231" s="3">
        <v>1</v>
      </c>
      <c r="FJ231" s="21">
        <v>1</v>
      </c>
      <c r="GD231" s="3">
        <v>1</v>
      </c>
      <c r="GM231" s="3">
        <v>1</v>
      </c>
    </row>
    <row r="232" spans="1:204">
      <c r="B232" s="3" t="s">
        <v>62</v>
      </c>
      <c r="C232" s="6" t="s">
        <v>0</v>
      </c>
      <c r="D232" s="3" t="s">
        <v>61</v>
      </c>
      <c r="E232" s="4">
        <v>1798</v>
      </c>
      <c r="F232" s="18">
        <v>189</v>
      </c>
      <c r="H232" s="36" t="s">
        <v>1125</v>
      </c>
      <c r="I232" s="44" t="s">
        <v>1264</v>
      </c>
      <c r="J232" s="36"/>
      <c r="K232" s="27"/>
      <c r="L232" s="27"/>
      <c r="M232" s="27"/>
      <c r="N232" s="27"/>
      <c r="O232" s="27" t="s">
        <v>528</v>
      </c>
      <c r="P232" s="27" t="s">
        <v>2</v>
      </c>
      <c r="Q232" s="31" t="s">
        <v>665</v>
      </c>
      <c r="R232" s="31"/>
      <c r="S232" s="31"/>
      <c r="T232" s="31"/>
      <c r="U232" s="31"/>
      <c r="V232" s="27"/>
      <c r="W232" s="27"/>
      <c r="X232" s="27"/>
      <c r="Y232" s="34" t="s">
        <v>660</v>
      </c>
      <c r="AP232" s="40"/>
      <c r="AQ232" s="28"/>
      <c r="AR232" s="27"/>
      <c r="AS232" s="27"/>
      <c r="AT232" s="27"/>
      <c r="AU232" s="40"/>
      <c r="AV232" s="28"/>
      <c r="AW232" s="27"/>
      <c r="AX232" s="27"/>
      <c r="AY232" s="27"/>
      <c r="AZ232" s="40"/>
      <c r="BA232" s="27"/>
      <c r="BB232" s="27"/>
      <c r="BC232" s="27"/>
      <c r="BD232" s="27"/>
      <c r="CO232" s="3">
        <v>1</v>
      </c>
      <c r="CP232" s="3">
        <v>1</v>
      </c>
      <c r="CS232" s="20" t="s">
        <v>58</v>
      </c>
      <c r="DB232" s="3">
        <v>1</v>
      </c>
      <c r="DC232" s="3">
        <v>1</v>
      </c>
      <c r="DF232" s="3" t="s">
        <v>11</v>
      </c>
      <c r="DN232" s="3">
        <v>1</v>
      </c>
      <c r="DO232" s="3">
        <v>1</v>
      </c>
      <c r="DQ232" s="3" t="s">
        <v>31</v>
      </c>
      <c r="EA232" s="23">
        <v>1</v>
      </c>
      <c r="EC232" s="3">
        <v>1</v>
      </c>
      <c r="ED232" s="3" t="s">
        <v>10</v>
      </c>
      <c r="EK232" s="21">
        <v>1</v>
      </c>
      <c r="EM232" s="21">
        <v>1</v>
      </c>
      <c r="FD232" s="21">
        <v>1</v>
      </c>
      <c r="FE232" s="3">
        <v>1</v>
      </c>
      <c r="FT232" s="3">
        <v>1</v>
      </c>
      <c r="FU232" s="3">
        <v>1</v>
      </c>
      <c r="FW232" s="3" t="s">
        <v>0</v>
      </c>
      <c r="GD232" s="3">
        <v>1</v>
      </c>
    </row>
    <row r="233" spans="1:204">
      <c r="B233" s="3" t="s">
        <v>57</v>
      </c>
      <c r="C233" s="6" t="s">
        <v>9</v>
      </c>
      <c r="D233" s="3" t="s">
        <v>60</v>
      </c>
      <c r="E233" s="4">
        <v>1803</v>
      </c>
      <c r="F233" s="18">
        <v>190</v>
      </c>
      <c r="H233" s="36" t="s">
        <v>1250</v>
      </c>
      <c r="I233" s="44" t="s">
        <v>1277</v>
      </c>
      <c r="J233" s="36"/>
      <c r="K233" s="27"/>
      <c r="L233" s="27"/>
      <c r="M233" s="27"/>
      <c r="N233" s="27"/>
      <c r="O233" s="27" t="s">
        <v>528</v>
      </c>
      <c r="P233" s="27" t="s">
        <v>2</v>
      </c>
      <c r="Q233" s="31" t="s">
        <v>1032</v>
      </c>
      <c r="R233" s="31" t="s">
        <v>1033</v>
      </c>
      <c r="S233" s="31" t="s">
        <v>1034</v>
      </c>
      <c r="T233" s="31" t="s">
        <v>1035</v>
      </c>
      <c r="U233" s="31" t="s">
        <v>1036</v>
      </c>
      <c r="V233" s="27"/>
      <c r="W233" s="27"/>
      <c r="X233" s="27"/>
      <c r="Y233" s="34" t="s">
        <v>597</v>
      </c>
      <c r="AP233" s="40"/>
      <c r="AQ233" s="28"/>
      <c r="AR233" s="27"/>
      <c r="AS233" s="27"/>
      <c r="AT233" s="27"/>
      <c r="AU233" s="40"/>
      <c r="AV233" s="28"/>
      <c r="AW233" s="27"/>
      <c r="AX233" s="27"/>
      <c r="AY233" s="27"/>
      <c r="AZ233" s="40"/>
      <c r="BA233" s="27"/>
      <c r="BB233" s="27"/>
      <c r="BC233" s="27"/>
      <c r="BD233" s="27"/>
      <c r="BI233" s="19">
        <v>2</v>
      </c>
      <c r="BJ233" s="3">
        <v>1</v>
      </c>
      <c r="BK233" s="3">
        <v>1</v>
      </c>
      <c r="BL233" s="20" t="s">
        <v>7</v>
      </c>
      <c r="BM233" s="21">
        <v>1</v>
      </c>
      <c r="CB233" s="3">
        <v>1</v>
      </c>
      <c r="CC233" s="3">
        <v>1</v>
      </c>
      <c r="CE233" s="20" t="s">
        <v>30</v>
      </c>
      <c r="CY233" s="21">
        <v>1</v>
      </c>
      <c r="CZ233" s="3">
        <v>1</v>
      </c>
      <c r="DA233" s="21">
        <v>1</v>
      </c>
      <c r="DB233" s="22">
        <v>1</v>
      </c>
      <c r="DD233" s="3">
        <v>1</v>
      </c>
      <c r="DF233" s="3" t="s">
        <v>17</v>
      </c>
      <c r="DG233" s="21">
        <v>1</v>
      </c>
      <c r="DN233" s="3">
        <v>1</v>
      </c>
      <c r="DO233" s="3">
        <v>1</v>
      </c>
      <c r="DQ233" s="3" t="s">
        <v>31</v>
      </c>
      <c r="DR233" s="21">
        <v>1</v>
      </c>
      <c r="DS233" s="3">
        <v>1</v>
      </c>
      <c r="EA233" s="23">
        <v>1</v>
      </c>
      <c r="EC233" s="3">
        <v>1</v>
      </c>
      <c r="ED233" s="3" t="s">
        <v>10</v>
      </c>
      <c r="EZ233" s="21">
        <v>1</v>
      </c>
      <c r="FH233" s="3">
        <v>1</v>
      </c>
      <c r="GD233" s="3">
        <v>1</v>
      </c>
      <c r="GE233" s="19">
        <v>1</v>
      </c>
      <c r="GF233" s="3">
        <v>1</v>
      </c>
      <c r="GI233" s="20" t="s">
        <v>6</v>
      </c>
    </row>
    <row r="234" spans="1:204">
      <c r="B234" s="3" t="s">
        <v>57</v>
      </c>
      <c r="C234" s="6" t="s">
        <v>9</v>
      </c>
      <c r="D234" s="3" t="s">
        <v>59</v>
      </c>
      <c r="E234" s="4">
        <v>1794</v>
      </c>
      <c r="F234" s="18">
        <v>191</v>
      </c>
      <c r="H234" s="36" t="s">
        <v>1248</v>
      </c>
      <c r="I234" s="44" t="s">
        <v>1277</v>
      </c>
      <c r="J234" s="36"/>
      <c r="K234" s="27"/>
      <c r="L234" s="27"/>
      <c r="M234" s="27"/>
      <c r="N234" s="27"/>
      <c r="O234" s="27" t="s">
        <v>530</v>
      </c>
      <c r="P234" s="27" t="s">
        <v>2</v>
      </c>
      <c r="Q234" s="31" t="s">
        <v>1037</v>
      </c>
      <c r="R234" s="31"/>
      <c r="S234" s="31"/>
      <c r="T234" s="31"/>
      <c r="U234" s="31"/>
      <c r="V234" s="27"/>
      <c r="W234" s="27"/>
      <c r="X234" s="27"/>
      <c r="Y234" s="34" t="s">
        <v>653</v>
      </c>
      <c r="AP234" s="40"/>
      <c r="AQ234" s="28"/>
      <c r="AR234" s="27"/>
      <c r="AS234" s="27"/>
      <c r="AT234" s="27"/>
      <c r="AU234" s="40"/>
      <c r="AV234" s="28"/>
      <c r="AW234" s="27"/>
      <c r="AX234" s="27"/>
      <c r="AY234" s="27"/>
      <c r="AZ234" s="40"/>
      <c r="BA234" s="27"/>
      <c r="BB234" s="27"/>
      <c r="BC234" s="27"/>
      <c r="BD234" s="27"/>
      <c r="CB234" s="3">
        <v>1</v>
      </c>
      <c r="CC234" s="3">
        <v>1</v>
      </c>
      <c r="CE234" s="20" t="s">
        <v>30</v>
      </c>
      <c r="CJ234" s="21">
        <v>2</v>
      </c>
      <c r="CO234" s="3">
        <v>1</v>
      </c>
      <c r="CP234" s="3">
        <v>1</v>
      </c>
      <c r="CS234" s="20" t="s">
        <v>58</v>
      </c>
      <c r="CY234" s="21">
        <v>1</v>
      </c>
      <c r="DB234" s="22">
        <v>1</v>
      </c>
      <c r="DC234" s="3">
        <v>1</v>
      </c>
      <c r="DF234" s="3" t="s">
        <v>11</v>
      </c>
      <c r="DG234" s="21">
        <v>1</v>
      </c>
      <c r="DH234" s="21">
        <v>1</v>
      </c>
      <c r="DN234" s="3">
        <v>1</v>
      </c>
      <c r="DO234" s="3">
        <v>1</v>
      </c>
      <c r="DQ234" s="3" t="s">
        <v>31</v>
      </c>
      <c r="DU234" s="21">
        <v>1</v>
      </c>
      <c r="DW234" s="21">
        <v>1</v>
      </c>
      <c r="DZ234" s="21">
        <v>1</v>
      </c>
      <c r="EA234" s="26">
        <v>1</v>
      </c>
      <c r="EC234" s="3">
        <v>1</v>
      </c>
      <c r="ED234" s="3" t="s">
        <v>10</v>
      </c>
      <c r="EK234" s="21">
        <v>1</v>
      </c>
      <c r="EM234" s="21">
        <v>1</v>
      </c>
      <c r="EO234" s="19">
        <v>1</v>
      </c>
      <c r="EQ234" s="3">
        <v>1</v>
      </c>
      <c r="EZ234" s="21">
        <v>2</v>
      </c>
      <c r="FD234" s="21">
        <v>1</v>
      </c>
      <c r="FE234" s="3">
        <v>1</v>
      </c>
      <c r="FI234" s="21">
        <v>1</v>
      </c>
      <c r="FL234" s="3">
        <v>1</v>
      </c>
      <c r="FM234" s="3">
        <v>1</v>
      </c>
      <c r="FO234" s="3" t="s">
        <v>8</v>
      </c>
      <c r="FP234" s="19">
        <v>1</v>
      </c>
      <c r="FY234" s="19">
        <v>1</v>
      </c>
      <c r="FZ234" s="23">
        <v>1</v>
      </c>
      <c r="GD234" s="3">
        <v>1</v>
      </c>
    </row>
    <row r="235" spans="1:204">
      <c r="B235" s="3" t="s">
        <v>57</v>
      </c>
      <c r="C235" s="6" t="s">
        <v>9</v>
      </c>
      <c r="D235" s="3" t="s">
        <v>56</v>
      </c>
      <c r="E235" s="4">
        <v>1796</v>
      </c>
      <c r="F235" s="18">
        <v>192</v>
      </c>
      <c r="H235" s="36" t="s">
        <v>1249</v>
      </c>
      <c r="I235" s="44" t="s">
        <v>1290</v>
      </c>
      <c r="J235" s="36"/>
      <c r="K235" s="27"/>
      <c r="L235" s="27"/>
      <c r="M235" s="27"/>
      <c r="N235" s="27"/>
      <c r="O235" s="27" t="s">
        <v>528</v>
      </c>
      <c r="P235" s="27" t="s">
        <v>2</v>
      </c>
      <c r="Q235" s="31" t="s">
        <v>1038</v>
      </c>
      <c r="R235" s="31" t="s">
        <v>1039</v>
      </c>
      <c r="S235" s="31"/>
      <c r="T235" s="31" t="s">
        <v>1040</v>
      </c>
      <c r="U235" s="31"/>
      <c r="V235" s="27"/>
      <c r="W235" s="27"/>
      <c r="X235" s="27"/>
      <c r="Y235" s="34" t="s">
        <v>597</v>
      </c>
      <c r="AP235" s="40"/>
      <c r="AQ235" s="28"/>
      <c r="AR235" s="27"/>
      <c r="AS235" s="27"/>
      <c r="AT235" s="27"/>
      <c r="AU235" s="40"/>
      <c r="AV235" s="28"/>
      <c r="AW235" s="27"/>
      <c r="AX235" s="27"/>
      <c r="AY235" s="27"/>
      <c r="AZ235" s="40"/>
      <c r="BA235" s="27"/>
      <c r="BB235" s="27"/>
      <c r="BC235" s="27"/>
      <c r="BD235" s="27"/>
      <c r="BI235" s="19">
        <v>1</v>
      </c>
      <c r="BJ235" s="3">
        <v>1</v>
      </c>
      <c r="BL235" s="20" t="s">
        <v>31</v>
      </c>
      <c r="BM235" s="21">
        <v>1</v>
      </c>
      <c r="CB235" s="3">
        <v>2</v>
      </c>
      <c r="CC235" s="3">
        <v>1</v>
      </c>
      <c r="CD235" s="3">
        <v>1</v>
      </c>
      <c r="CE235" s="20" t="s">
        <v>7</v>
      </c>
      <c r="DA235" s="21">
        <v>1</v>
      </c>
      <c r="DB235" s="22"/>
      <c r="DM235" s="21">
        <v>1</v>
      </c>
      <c r="EA235" s="25">
        <v>1</v>
      </c>
      <c r="EC235" s="3">
        <v>1</v>
      </c>
      <c r="ED235" s="3" t="s">
        <v>10</v>
      </c>
      <c r="EG235" s="3">
        <v>1</v>
      </c>
      <c r="EI235" s="3">
        <v>1</v>
      </c>
      <c r="EJ235" s="3" t="s">
        <v>0</v>
      </c>
      <c r="EM235" s="21">
        <v>1</v>
      </c>
      <c r="FL235" s="3">
        <v>1</v>
      </c>
      <c r="FM235" s="3">
        <v>1</v>
      </c>
      <c r="FO235" s="3" t="s">
        <v>8</v>
      </c>
      <c r="GD235" s="3">
        <v>1</v>
      </c>
      <c r="GE235" s="19">
        <v>1</v>
      </c>
      <c r="GF235" s="3">
        <v>1</v>
      </c>
      <c r="GI235" s="20" t="s">
        <v>6</v>
      </c>
    </row>
    <row r="236" spans="1:204">
      <c r="B236" s="3" t="s">
        <v>55</v>
      </c>
      <c r="C236" s="6" t="s">
        <v>9</v>
      </c>
      <c r="D236" s="3" t="s">
        <v>54</v>
      </c>
      <c r="E236" s="4">
        <v>1764</v>
      </c>
      <c r="F236" s="18">
        <v>193</v>
      </c>
      <c r="H236" s="36" t="s">
        <v>1251</v>
      </c>
      <c r="I236" s="44" t="s">
        <v>1277</v>
      </c>
      <c r="J236" s="36"/>
      <c r="K236" s="27"/>
      <c r="L236" s="27"/>
      <c r="M236" s="27"/>
      <c r="N236" s="27"/>
      <c r="O236" s="27" t="s">
        <v>529</v>
      </c>
      <c r="P236" s="27" t="s">
        <v>2</v>
      </c>
      <c r="Q236" s="31" t="s">
        <v>1041</v>
      </c>
      <c r="R236" s="31" t="s">
        <v>1042</v>
      </c>
      <c r="S236" s="31" t="s">
        <v>1043</v>
      </c>
      <c r="T236" s="31" t="s">
        <v>1044</v>
      </c>
      <c r="U236" s="31"/>
      <c r="V236" s="27"/>
      <c r="W236" s="27"/>
      <c r="X236" s="27"/>
      <c r="Y236" s="34" t="s">
        <v>597</v>
      </c>
      <c r="AP236" s="40"/>
      <c r="AQ236" s="28"/>
      <c r="AR236" s="27"/>
      <c r="AS236" s="27"/>
      <c r="AT236" s="27"/>
      <c r="AU236" s="40"/>
      <c r="AV236" s="28"/>
      <c r="AW236" s="27"/>
      <c r="AX236" s="27"/>
      <c r="AY236" s="27"/>
      <c r="AZ236" s="40"/>
      <c r="BA236" s="27"/>
      <c r="BB236" s="27"/>
      <c r="BC236" s="27"/>
      <c r="BD236" s="27"/>
      <c r="BP236" s="19">
        <v>1</v>
      </c>
      <c r="BQ236" s="23">
        <v>1</v>
      </c>
      <c r="BS236" s="20" t="s">
        <v>36</v>
      </c>
      <c r="BV236" s="21">
        <v>1</v>
      </c>
      <c r="CJ236" s="21">
        <v>1</v>
      </c>
      <c r="CO236" s="3">
        <v>3</v>
      </c>
      <c r="CP236" s="3">
        <v>1</v>
      </c>
      <c r="CQ236" s="3">
        <v>1</v>
      </c>
      <c r="CR236" s="3">
        <v>1</v>
      </c>
      <c r="CS236" s="20" t="s">
        <v>12</v>
      </c>
      <c r="CT236" s="3">
        <v>1</v>
      </c>
      <c r="CW236" s="3">
        <v>1</v>
      </c>
      <c r="CX236" s="3" t="s">
        <v>42</v>
      </c>
      <c r="CY236" s="21">
        <v>1</v>
      </c>
      <c r="CZ236" s="3">
        <v>1</v>
      </c>
      <c r="DG236" s="21">
        <v>1</v>
      </c>
      <c r="DN236" s="3">
        <v>1</v>
      </c>
      <c r="DO236" s="3">
        <v>1</v>
      </c>
      <c r="DQ236" s="3" t="s">
        <v>31</v>
      </c>
      <c r="DU236" s="21">
        <v>1</v>
      </c>
      <c r="DW236" s="21">
        <v>1</v>
      </c>
      <c r="EA236" s="3">
        <v>1</v>
      </c>
      <c r="EC236" s="3">
        <v>1</v>
      </c>
      <c r="ED236" s="3" t="s">
        <v>10</v>
      </c>
      <c r="EO236" s="19">
        <v>1</v>
      </c>
      <c r="EP236" s="3">
        <v>1</v>
      </c>
      <c r="EZ236" s="21">
        <v>1</v>
      </c>
      <c r="FE236" s="3">
        <v>1</v>
      </c>
      <c r="FF236" s="21">
        <v>1</v>
      </c>
      <c r="FG236" s="21">
        <v>1</v>
      </c>
      <c r="FH236" s="3">
        <v>1</v>
      </c>
      <c r="FI236" s="21">
        <v>2</v>
      </c>
      <c r="FP236" s="19">
        <v>1</v>
      </c>
      <c r="FY236" s="19">
        <v>1</v>
      </c>
      <c r="FZ236" s="23">
        <v>1</v>
      </c>
      <c r="GD236" s="3">
        <v>1</v>
      </c>
      <c r="GK236" s="21">
        <v>1</v>
      </c>
      <c r="GP236" s="3">
        <v>1</v>
      </c>
      <c r="GR236" s="3">
        <v>1</v>
      </c>
      <c r="GV236" s="20" t="s">
        <v>53</v>
      </c>
    </row>
    <row r="237" spans="1:204">
      <c r="B237" s="3" t="s">
        <v>52</v>
      </c>
      <c r="C237" s="6" t="s">
        <v>9</v>
      </c>
      <c r="D237" s="3" t="s">
        <v>51</v>
      </c>
      <c r="E237" s="4">
        <v>1795</v>
      </c>
      <c r="F237" s="18">
        <v>194</v>
      </c>
      <c r="H237" s="36" t="s">
        <v>1252</v>
      </c>
      <c r="I237" s="44" t="s">
        <v>1277</v>
      </c>
      <c r="J237" s="36"/>
      <c r="K237" s="27"/>
      <c r="L237" s="27"/>
      <c r="M237" s="27"/>
      <c r="N237" s="27"/>
      <c r="O237" s="27" t="s">
        <v>530</v>
      </c>
      <c r="P237" s="27" t="s">
        <v>2</v>
      </c>
      <c r="Q237" s="31" t="s">
        <v>1045</v>
      </c>
      <c r="R237" s="31" t="s">
        <v>1046</v>
      </c>
      <c r="S237" s="31" t="s">
        <v>1047</v>
      </c>
      <c r="T237" s="31" t="s">
        <v>1048</v>
      </c>
      <c r="U237" s="31"/>
      <c r="V237" s="27"/>
      <c r="W237" s="27"/>
      <c r="X237" s="27"/>
      <c r="Y237" s="34" t="s">
        <v>597</v>
      </c>
      <c r="AP237" s="40"/>
      <c r="AQ237" s="28"/>
      <c r="AR237" s="27"/>
      <c r="AS237" s="27"/>
      <c r="AT237" s="27"/>
      <c r="AU237" s="40"/>
      <c r="AV237" s="28"/>
      <c r="AW237" s="27"/>
      <c r="AX237" s="27"/>
      <c r="AY237" s="27"/>
      <c r="AZ237" s="40"/>
      <c r="BA237" s="27"/>
      <c r="BB237" s="27"/>
      <c r="BC237" s="27"/>
      <c r="BD237" s="27"/>
      <c r="BI237" s="19">
        <v>2</v>
      </c>
      <c r="BJ237" s="3">
        <v>1</v>
      </c>
      <c r="BK237" s="3">
        <v>1</v>
      </c>
      <c r="BL237" s="20" t="s">
        <v>7</v>
      </c>
      <c r="CB237" s="3">
        <v>1</v>
      </c>
      <c r="CC237" s="3">
        <v>1</v>
      </c>
      <c r="CE237" s="20" t="s">
        <v>30</v>
      </c>
      <c r="CK237" s="3">
        <v>1</v>
      </c>
      <c r="CZ237" s="3">
        <v>1</v>
      </c>
      <c r="DB237" s="22">
        <v>1</v>
      </c>
      <c r="DC237" s="3">
        <v>1</v>
      </c>
      <c r="DF237" s="3" t="s">
        <v>11</v>
      </c>
      <c r="DU237" s="21">
        <v>2</v>
      </c>
      <c r="EZ237" s="21">
        <v>1</v>
      </c>
      <c r="FH237" s="3">
        <v>1</v>
      </c>
      <c r="GC237" s="21">
        <v>1</v>
      </c>
      <c r="GK237" s="21">
        <v>1</v>
      </c>
    </row>
    <row r="238" spans="1:204">
      <c r="B238" s="3" t="s">
        <v>48</v>
      </c>
      <c r="C238" s="6" t="s">
        <v>0</v>
      </c>
      <c r="D238" s="3" t="s">
        <v>50</v>
      </c>
      <c r="E238" s="4">
        <v>1793</v>
      </c>
      <c r="F238" s="18">
        <v>195</v>
      </c>
      <c r="H238" s="36" t="s">
        <v>1126</v>
      </c>
      <c r="I238" s="44"/>
      <c r="J238" s="36"/>
      <c r="K238" s="27"/>
      <c r="L238" s="27"/>
      <c r="M238" s="27"/>
      <c r="N238" s="27"/>
      <c r="O238" s="27" t="s">
        <v>530</v>
      </c>
      <c r="P238" s="27" t="s">
        <v>2</v>
      </c>
      <c r="Q238" s="31" t="s">
        <v>665</v>
      </c>
      <c r="R238" s="31"/>
      <c r="S238" s="31"/>
      <c r="T238" s="31" t="s">
        <v>1049</v>
      </c>
      <c r="U238" s="31"/>
      <c r="V238" s="27"/>
      <c r="W238" s="27"/>
      <c r="X238" s="27"/>
      <c r="Y238" s="34" t="s">
        <v>653</v>
      </c>
      <c r="AP238" s="40"/>
      <c r="AQ238" s="28"/>
      <c r="AR238" s="27"/>
      <c r="AS238" s="27"/>
      <c r="AT238" s="27"/>
      <c r="AU238" s="40"/>
      <c r="AV238" s="28"/>
      <c r="AW238" s="27"/>
      <c r="AX238" s="27"/>
      <c r="AY238" s="27"/>
      <c r="AZ238" s="40"/>
      <c r="BA238" s="27"/>
      <c r="BB238" s="27"/>
      <c r="BC238" s="27"/>
      <c r="BD238" s="27"/>
      <c r="CJ238" s="21">
        <v>1</v>
      </c>
      <c r="CT238" s="3">
        <v>1</v>
      </c>
      <c r="CU238" s="3">
        <v>1</v>
      </c>
      <c r="CX238" s="3" t="s">
        <v>18</v>
      </c>
      <c r="DN238" s="3">
        <v>1</v>
      </c>
      <c r="DO238" s="3">
        <v>1</v>
      </c>
      <c r="DQ238" s="3" t="s">
        <v>31</v>
      </c>
      <c r="GE238" s="19">
        <v>1</v>
      </c>
      <c r="GF238" s="3">
        <v>1</v>
      </c>
      <c r="GI238" s="20" t="s">
        <v>6</v>
      </c>
    </row>
    <row r="239" spans="1:204">
      <c r="B239" s="3" t="s">
        <v>48</v>
      </c>
      <c r="C239" s="6" t="s">
        <v>0</v>
      </c>
      <c r="D239" s="3" t="s">
        <v>49</v>
      </c>
      <c r="E239" s="4">
        <v>1810</v>
      </c>
      <c r="F239" s="18">
        <v>196</v>
      </c>
      <c r="H239" s="36" t="s">
        <v>1126</v>
      </c>
      <c r="I239" s="44"/>
      <c r="J239" s="36"/>
      <c r="K239" s="27"/>
      <c r="L239" s="27"/>
      <c r="M239" s="27"/>
      <c r="N239" s="27"/>
      <c r="O239" s="27" t="s">
        <v>528</v>
      </c>
      <c r="P239" s="27" t="s">
        <v>2</v>
      </c>
      <c r="Q239" s="31" t="s">
        <v>665</v>
      </c>
      <c r="R239" s="31"/>
      <c r="S239" s="31"/>
      <c r="T239" s="31"/>
      <c r="U239" s="31"/>
      <c r="V239" s="27"/>
      <c r="W239" s="27"/>
      <c r="X239" s="27"/>
      <c r="Y239" s="34" t="s">
        <v>660</v>
      </c>
      <c r="AP239" s="40"/>
      <c r="AQ239" s="28"/>
      <c r="AR239" s="27"/>
      <c r="AS239" s="27"/>
      <c r="AT239" s="27"/>
      <c r="AU239" s="40"/>
      <c r="AV239" s="28"/>
      <c r="AW239" s="27"/>
      <c r="AX239" s="27"/>
      <c r="AY239" s="27"/>
      <c r="AZ239" s="40"/>
      <c r="BA239" s="27"/>
      <c r="BB239" s="27"/>
      <c r="BC239" s="27"/>
      <c r="BD239" s="27"/>
      <c r="DG239" s="21">
        <v>1</v>
      </c>
      <c r="EM239" s="21">
        <v>1</v>
      </c>
      <c r="GM239" s="3">
        <v>1</v>
      </c>
    </row>
    <row r="240" spans="1:204">
      <c r="B240" s="3" t="s">
        <v>48</v>
      </c>
      <c r="C240" s="6" t="s">
        <v>0</v>
      </c>
      <c r="D240" s="3" t="s">
        <v>47</v>
      </c>
      <c r="E240" s="4">
        <v>1827</v>
      </c>
      <c r="F240" s="18">
        <v>197</v>
      </c>
      <c r="H240" s="36" t="s">
        <v>1253</v>
      </c>
      <c r="I240" s="44" t="s">
        <v>1268</v>
      </c>
      <c r="J240" s="36"/>
      <c r="K240" s="27"/>
      <c r="L240" s="27"/>
      <c r="M240" s="27"/>
      <c r="N240" s="27"/>
      <c r="O240" s="27" t="s">
        <v>530</v>
      </c>
      <c r="P240" s="27" t="s">
        <v>2</v>
      </c>
      <c r="Q240" s="31" t="s">
        <v>1050</v>
      </c>
      <c r="R240" s="31"/>
      <c r="S240" s="31"/>
      <c r="T240" s="31" t="s">
        <v>1051</v>
      </c>
      <c r="U240" s="31" t="s">
        <v>1052</v>
      </c>
      <c r="V240" s="27" t="s">
        <v>1053</v>
      </c>
      <c r="W240" s="27"/>
      <c r="X240" s="27"/>
      <c r="Y240" s="34" t="s">
        <v>597</v>
      </c>
      <c r="AP240" s="40"/>
      <c r="AQ240" s="28"/>
      <c r="AR240" s="27"/>
      <c r="AS240" s="27"/>
      <c r="AT240" s="27"/>
      <c r="AU240" s="40"/>
      <c r="AV240" s="28"/>
      <c r="AW240" s="27"/>
      <c r="AX240" s="27"/>
      <c r="AY240" s="27"/>
      <c r="AZ240" s="40"/>
      <c r="BA240" s="27"/>
      <c r="BB240" s="27"/>
      <c r="BC240" s="27"/>
      <c r="BD240" s="27"/>
      <c r="BW240" s="21">
        <v>1</v>
      </c>
    </row>
    <row r="241" spans="1:204">
      <c r="B241" s="3" t="s">
        <v>34</v>
      </c>
      <c r="C241" s="6" t="s">
        <v>0</v>
      </c>
      <c r="D241" s="3" t="s">
        <v>46</v>
      </c>
      <c r="E241" s="4">
        <v>1804</v>
      </c>
      <c r="F241" s="18">
        <v>198</v>
      </c>
      <c r="H241" s="36" t="s">
        <v>1254</v>
      </c>
      <c r="I241" s="44" t="s">
        <v>1262</v>
      </c>
      <c r="J241" s="36"/>
      <c r="K241" s="27"/>
      <c r="L241" s="27"/>
      <c r="M241" s="27"/>
      <c r="N241" s="27"/>
      <c r="O241" s="27" t="s">
        <v>546</v>
      </c>
      <c r="P241" s="27" t="s">
        <v>35</v>
      </c>
      <c r="Q241" s="31" t="s">
        <v>665</v>
      </c>
      <c r="R241" s="31"/>
      <c r="S241" s="31"/>
      <c r="T241" s="31"/>
      <c r="U241" s="31"/>
      <c r="V241" s="27"/>
      <c r="W241" s="27"/>
      <c r="X241" s="27"/>
      <c r="Y241" s="34" t="s">
        <v>660</v>
      </c>
      <c r="AP241" s="40"/>
      <c r="AQ241" s="28"/>
      <c r="AR241" s="27"/>
      <c r="AS241" s="27"/>
      <c r="AT241" s="27"/>
      <c r="AU241" s="40"/>
      <c r="AV241" s="28"/>
      <c r="AW241" s="27"/>
      <c r="AX241" s="27"/>
      <c r="AY241" s="27"/>
      <c r="AZ241" s="40"/>
      <c r="BA241" s="27"/>
      <c r="BB241" s="27"/>
      <c r="BC241" s="27"/>
      <c r="BD241" s="27"/>
      <c r="BU241" s="21">
        <v>1</v>
      </c>
      <c r="GP241" s="3">
        <v>1</v>
      </c>
      <c r="GS241" s="3">
        <v>1</v>
      </c>
      <c r="GV241" s="20" t="s">
        <v>45</v>
      </c>
    </row>
    <row r="242" spans="1:204">
      <c r="B242" s="3" t="s">
        <v>34</v>
      </c>
      <c r="C242" s="6" t="s">
        <v>0</v>
      </c>
      <c r="D242" s="3" t="s">
        <v>44</v>
      </c>
      <c r="E242" s="4">
        <v>1820</v>
      </c>
      <c r="F242" s="18">
        <v>199</v>
      </c>
      <c r="H242" s="36" t="s">
        <v>1125</v>
      </c>
      <c r="I242" s="44" t="s">
        <v>1264</v>
      </c>
      <c r="J242" s="36"/>
      <c r="K242" s="27"/>
      <c r="L242" s="27"/>
      <c r="M242" s="27"/>
      <c r="N242" s="27"/>
      <c r="O242" s="27" t="s">
        <v>530</v>
      </c>
      <c r="P242" s="27" t="s">
        <v>2</v>
      </c>
      <c r="Q242" s="31" t="s">
        <v>1054</v>
      </c>
      <c r="R242" s="31" t="s">
        <v>1055</v>
      </c>
      <c r="S242" s="31" t="s">
        <v>1056</v>
      </c>
      <c r="T242" s="31"/>
      <c r="U242" s="31"/>
      <c r="V242" s="27"/>
      <c r="W242" s="27"/>
      <c r="X242" s="27"/>
      <c r="Y242" s="34" t="s">
        <v>653</v>
      </c>
      <c r="AP242" s="40"/>
      <c r="AQ242" s="28"/>
      <c r="AR242" s="27"/>
      <c r="AS242" s="27"/>
      <c r="AT242" s="27"/>
      <c r="AU242" s="40"/>
      <c r="AV242" s="28"/>
      <c r="AW242" s="27"/>
      <c r="AX242" s="27"/>
      <c r="AY242" s="27"/>
      <c r="AZ242" s="40"/>
      <c r="BA242" s="27"/>
      <c r="BB242" s="27"/>
      <c r="BC242" s="27"/>
      <c r="BD242" s="27"/>
      <c r="BI242" s="19">
        <v>1</v>
      </c>
      <c r="BJ242" s="3">
        <v>1</v>
      </c>
      <c r="BL242" s="20" t="s">
        <v>31</v>
      </c>
      <c r="BM242" s="21">
        <v>1</v>
      </c>
      <c r="BW242" s="21">
        <v>1</v>
      </c>
      <c r="CB242" s="3">
        <v>1</v>
      </c>
      <c r="CC242" s="3">
        <v>1</v>
      </c>
      <c r="CE242" s="20" t="s">
        <v>30</v>
      </c>
      <c r="CO242" s="3">
        <v>2</v>
      </c>
      <c r="CP242" s="3">
        <v>1</v>
      </c>
      <c r="CQ242" s="3">
        <v>1</v>
      </c>
      <c r="CS242" s="20" t="s">
        <v>43</v>
      </c>
      <c r="CT242" s="22">
        <v>1</v>
      </c>
      <c r="CW242" s="3">
        <v>1</v>
      </c>
      <c r="CX242" s="3" t="s">
        <v>42</v>
      </c>
      <c r="CY242" s="21">
        <v>1</v>
      </c>
      <c r="DB242" s="3">
        <v>1</v>
      </c>
      <c r="DD242" s="3">
        <v>1</v>
      </c>
      <c r="DF242" s="3" t="s">
        <v>17</v>
      </c>
      <c r="DI242" s="3">
        <v>1</v>
      </c>
      <c r="DJ242" s="3">
        <v>1</v>
      </c>
      <c r="DL242" s="3" t="s">
        <v>24</v>
      </c>
      <c r="DN242" s="3">
        <v>1</v>
      </c>
      <c r="DO242" s="3">
        <v>1</v>
      </c>
      <c r="DQ242" s="3" t="s">
        <v>31</v>
      </c>
      <c r="DR242" s="21">
        <v>2</v>
      </c>
      <c r="DU242" s="21">
        <v>1</v>
      </c>
      <c r="DZ242" s="21">
        <v>1</v>
      </c>
      <c r="EK242" s="21">
        <v>1</v>
      </c>
      <c r="EM242" s="21">
        <v>1</v>
      </c>
      <c r="FP242" s="19">
        <v>1</v>
      </c>
      <c r="GE242" s="19">
        <v>2</v>
      </c>
      <c r="GF242" s="3">
        <v>1</v>
      </c>
      <c r="GG242" s="3">
        <v>1</v>
      </c>
      <c r="GI242" s="20" t="s">
        <v>41</v>
      </c>
      <c r="GP242" s="3">
        <v>2</v>
      </c>
      <c r="GQ242" s="3">
        <v>1</v>
      </c>
      <c r="GR242" s="3">
        <v>1</v>
      </c>
      <c r="GV242" s="20" t="s">
        <v>40</v>
      </c>
    </row>
    <row r="243" spans="1:204">
      <c r="A243" s="3" t="s">
        <v>1256</v>
      </c>
      <c r="B243" s="3" t="s">
        <v>34</v>
      </c>
      <c r="C243" s="6" t="s">
        <v>0</v>
      </c>
      <c r="D243" s="3" t="s">
        <v>39</v>
      </c>
      <c r="E243" s="4">
        <v>1820</v>
      </c>
      <c r="F243" s="18">
        <v>200</v>
      </c>
      <c r="H243" s="36" t="s">
        <v>1132</v>
      </c>
      <c r="I243" s="44" t="s">
        <v>1262</v>
      </c>
      <c r="J243" s="36"/>
      <c r="K243" s="27"/>
      <c r="L243" s="27"/>
      <c r="M243" s="27"/>
      <c r="N243" s="27"/>
      <c r="O243" s="27" t="s">
        <v>547</v>
      </c>
      <c r="P243" s="27" t="s">
        <v>35</v>
      </c>
      <c r="Q243" s="31" t="s">
        <v>665</v>
      </c>
      <c r="R243" s="31"/>
      <c r="S243" s="31"/>
      <c r="T243" s="31"/>
      <c r="U243" s="31"/>
      <c r="V243" s="27"/>
      <c r="W243" s="27"/>
      <c r="X243" s="27"/>
      <c r="Y243" s="34" t="s">
        <v>660</v>
      </c>
      <c r="AP243" s="40"/>
      <c r="AQ243" s="28"/>
      <c r="AR243" s="27"/>
      <c r="AS243" s="27"/>
      <c r="AT243" s="27"/>
      <c r="AU243" s="40"/>
      <c r="AV243" s="28"/>
      <c r="AW243" s="27"/>
      <c r="AX243" s="27"/>
      <c r="AY243" s="27"/>
      <c r="AZ243" s="40"/>
      <c r="BA243" s="27"/>
      <c r="BB243" s="27"/>
      <c r="BC243" s="27"/>
      <c r="BD243" s="27"/>
      <c r="BI243" s="19">
        <v>1</v>
      </c>
      <c r="BJ243" s="3">
        <v>1</v>
      </c>
      <c r="BL243" s="20" t="s">
        <v>31</v>
      </c>
      <c r="BU243" s="21">
        <v>1</v>
      </c>
      <c r="CB243" s="3">
        <v>1</v>
      </c>
      <c r="CC243" s="3">
        <v>1</v>
      </c>
      <c r="CE243" s="20" t="s">
        <v>30</v>
      </c>
      <c r="CF243" s="3">
        <v>1</v>
      </c>
      <c r="CY243" s="21">
        <v>1</v>
      </c>
      <c r="DH243" s="21">
        <v>1</v>
      </c>
      <c r="DU243" s="21">
        <v>1</v>
      </c>
      <c r="EA243" s="3">
        <v>1</v>
      </c>
      <c r="EC243" s="3">
        <v>1</v>
      </c>
      <c r="ED243" s="3" t="s">
        <v>10</v>
      </c>
      <c r="EO243" s="19">
        <v>1</v>
      </c>
      <c r="EQ243" s="3">
        <v>1</v>
      </c>
      <c r="FH243" s="3">
        <v>1</v>
      </c>
      <c r="FL243" s="3">
        <v>1</v>
      </c>
      <c r="FN243" s="3">
        <v>1</v>
      </c>
      <c r="FO243" s="3" t="s">
        <v>38</v>
      </c>
      <c r="FP243" s="19">
        <v>1</v>
      </c>
      <c r="GD243" s="3">
        <v>1</v>
      </c>
      <c r="GK243" s="21">
        <v>1</v>
      </c>
    </row>
    <row r="244" spans="1:204">
      <c r="B244" s="3" t="s">
        <v>34</v>
      </c>
      <c r="C244" s="6" t="s">
        <v>0</v>
      </c>
      <c r="D244" s="3" t="s">
        <v>37</v>
      </c>
      <c r="E244" s="4">
        <v>1805</v>
      </c>
      <c r="F244" s="18">
        <v>201</v>
      </c>
      <c r="H244" s="36" t="s">
        <v>1255</v>
      </c>
      <c r="I244" s="44" t="s">
        <v>1262</v>
      </c>
      <c r="J244" s="36"/>
      <c r="K244" s="27"/>
      <c r="L244" s="27"/>
      <c r="M244" s="27"/>
      <c r="N244" s="27"/>
      <c r="O244" s="27" t="s">
        <v>534</v>
      </c>
      <c r="P244" s="27" t="s">
        <v>35</v>
      </c>
      <c r="Q244" s="31" t="s">
        <v>665</v>
      </c>
      <c r="R244" s="31"/>
      <c r="S244" s="31"/>
      <c r="T244" s="31"/>
      <c r="U244" s="31"/>
      <c r="V244" s="27"/>
      <c r="W244" s="27"/>
      <c r="X244" s="27"/>
      <c r="Y244" s="34" t="s">
        <v>660</v>
      </c>
      <c r="AP244" s="40"/>
      <c r="AQ244" s="28"/>
      <c r="AR244" s="27"/>
      <c r="AS244" s="27"/>
      <c r="AT244" s="27"/>
      <c r="AU244" s="40"/>
      <c r="AV244" s="28"/>
      <c r="AW244" s="27"/>
      <c r="AX244" s="27"/>
      <c r="AY244" s="27"/>
      <c r="AZ244" s="40"/>
      <c r="BA244" s="27"/>
      <c r="BB244" s="27"/>
      <c r="BC244" s="27"/>
      <c r="BD244" s="27"/>
      <c r="BI244" s="19">
        <v>1</v>
      </c>
      <c r="BK244" s="3">
        <v>1</v>
      </c>
      <c r="BL244" s="20" t="s">
        <v>14</v>
      </c>
      <c r="BP244" s="19">
        <v>1</v>
      </c>
      <c r="BQ244" s="23">
        <v>1</v>
      </c>
      <c r="BS244" s="20" t="s">
        <v>36</v>
      </c>
      <c r="BV244" s="21">
        <v>1</v>
      </c>
      <c r="BW244" s="21">
        <v>1</v>
      </c>
      <c r="DB244" s="3">
        <v>1</v>
      </c>
      <c r="DC244" s="3">
        <v>1</v>
      </c>
      <c r="DF244" s="3" t="s">
        <v>11</v>
      </c>
      <c r="DH244" s="21">
        <v>1</v>
      </c>
      <c r="DN244" s="3">
        <v>1</v>
      </c>
      <c r="DP244" s="3">
        <v>1</v>
      </c>
      <c r="DQ244" s="3" t="s">
        <v>14</v>
      </c>
      <c r="DU244" s="21">
        <v>1</v>
      </c>
      <c r="EM244" s="21">
        <v>1</v>
      </c>
      <c r="FD244" s="21">
        <v>1</v>
      </c>
      <c r="FE244" s="3">
        <v>1</v>
      </c>
      <c r="FF244" s="21">
        <v>1</v>
      </c>
      <c r="GD244" s="3">
        <v>1</v>
      </c>
      <c r="GK244" s="21">
        <v>1</v>
      </c>
    </row>
    <row r="245" spans="1:204">
      <c r="B245" s="3" t="s">
        <v>34</v>
      </c>
      <c r="C245" s="6" t="s">
        <v>0</v>
      </c>
      <c r="D245" s="3" t="s">
        <v>33</v>
      </c>
      <c r="E245" s="5" t="s">
        <v>32</v>
      </c>
      <c r="F245" s="18">
        <v>202</v>
      </c>
      <c r="H245" s="36" t="s">
        <v>1123</v>
      </c>
      <c r="I245" s="44" t="s">
        <v>1262</v>
      </c>
      <c r="J245" s="36"/>
      <c r="K245" s="27"/>
      <c r="L245" s="27"/>
      <c r="M245" s="27"/>
      <c r="N245" s="27"/>
      <c r="O245" s="27" t="s">
        <v>534</v>
      </c>
      <c r="P245" s="27" t="s">
        <v>35</v>
      </c>
      <c r="Q245" s="31" t="s">
        <v>1057</v>
      </c>
      <c r="R245" s="31" t="s">
        <v>1056</v>
      </c>
      <c r="S245" s="31"/>
      <c r="T245" s="31"/>
      <c r="U245" s="31"/>
      <c r="V245" s="27"/>
      <c r="W245" s="27"/>
      <c r="X245" s="27"/>
      <c r="Y245" s="34" t="s">
        <v>653</v>
      </c>
      <c r="AP245" s="40"/>
      <c r="AQ245" s="28"/>
      <c r="AR245" s="27"/>
      <c r="AS245" s="27"/>
      <c r="AT245" s="27"/>
      <c r="AU245" s="40"/>
      <c r="AV245" s="28"/>
      <c r="AW245" s="27"/>
      <c r="AX245" s="27"/>
      <c r="AY245" s="27"/>
      <c r="AZ245" s="40"/>
      <c r="BA245" s="27"/>
      <c r="BB245" s="27"/>
      <c r="BC245" s="27"/>
      <c r="BD245" s="27"/>
      <c r="BI245" s="19">
        <v>1</v>
      </c>
      <c r="BJ245" s="3">
        <v>1</v>
      </c>
      <c r="BL245" s="20" t="s">
        <v>31</v>
      </c>
      <c r="CB245" s="3">
        <v>1</v>
      </c>
      <c r="CC245" s="3">
        <v>1</v>
      </c>
      <c r="CE245" s="20" t="s">
        <v>30</v>
      </c>
      <c r="DA245" s="21">
        <v>1</v>
      </c>
      <c r="DB245" s="3">
        <v>1</v>
      </c>
      <c r="DC245" s="3">
        <v>1</v>
      </c>
      <c r="DF245" s="3" t="s">
        <v>11</v>
      </c>
      <c r="DU245" s="21">
        <v>1</v>
      </c>
      <c r="FL245" s="3">
        <v>1</v>
      </c>
      <c r="FM245" s="3">
        <v>1</v>
      </c>
      <c r="FO245" s="3" t="s">
        <v>8</v>
      </c>
    </row>
    <row r="246" spans="1:204">
      <c r="B246" s="3" t="s">
        <v>29</v>
      </c>
      <c r="C246" s="6" t="s">
        <v>0</v>
      </c>
      <c r="D246" s="3" t="s">
        <v>28</v>
      </c>
      <c r="E246" s="4">
        <v>1790</v>
      </c>
      <c r="F246" s="18">
        <v>203</v>
      </c>
      <c r="H246" s="36" t="s">
        <v>1126</v>
      </c>
      <c r="I246" s="44"/>
      <c r="J246" s="36"/>
      <c r="K246" s="27"/>
      <c r="L246" s="27"/>
      <c r="M246" s="27"/>
      <c r="N246" s="27"/>
      <c r="O246" s="27" t="s">
        <v>530</v>
      </c>
      <c r="P246" s="27" t="s">
        <v>2</v>
      </c>
      <c r="Q246" s="31" t="s">
        <v>1072</v>
      </c>
      <c r="R246" s="31" t="s">
        <v>1073</v>
      </c>
      <c r="S246" s="31" t="s">
        <v>1074</v>
      </c>
      <c r="T246" s="31"/>
      <c r="U246" s="31"/>
      <c r="V246" s="27"/>
      <c r="W246" s="27"/>
      <c r="X246" s="27"/>
      <c r="Y246" s="34" t="s">
        <v>653</v>
      </c>
      <c r="AP246" s="40"/>
      <c r="AQ246" s="28"/>
      <c r="AR246" s="27"/>
      <c r="AS246" s="27"/>
      <c r="AT246" s="27"/>
      <c r="AU246" s="40"/>
      <c r="AV246" s="28"/>
      <c r="AW246" s="27"/>
      <c r="AX246" s="27"/>
      <c r="AY246" s="27"/>
      <c r="AZ246" s="40"/>
      <c r="BA246" s="27"/>
      <c r="BB246" s="27"/>
      <c r="BC246" s="27"/>
      <c r="BD246" s="27"/>
      <c r="BT246" s="3">
        <v>1</v>
      </c>
      <c r="CO246" s="3">
        <v>2</v>
      </c>
      <c r="CQ246" s="3">
        <v>1</v>
      </c>
      <c r="CR246" s="3">
        <v>1</v>
      </c>
      <c r="CS246" s="20" t="s">
        <v>25</v>
      </c>
      <c r="CT246" s="22">
        <v>1</v>
      </c>
      <c r="CU246" s="3">
        <v>1</v>
      </c>
      <c r="CX246" s="3" t="s">
        <v>18</v>
      </c>
      <c r="CZ246" s="3">
        <v>1</v>
      </c>
      <c r="DN246" s="3">
        <v>1</v>
      </c>
      <c r="DP246" s="3">
        <v>1</v>
      </c>
      <c r="DQ246" s="3" t="s">
        <v>14</v>
      </c>
      <c r="EA246" s="23"/>
      <c r="FL246" s="23"/>
    </row>
    <row r="247" spans="1:204">
      <c r="B247" s="3" t="s">
        <v>22</v>
      </c>
      <c r="C247" s="6" t="s">
        <v>9</v>
      </c>
      <c r="D247" s="3" t="s">
        <v>27</v>
      </c>
      <c r="E247" s="4">
        <v>1800</v>
      </c>
      <c r="F247" s="18">
        <v>204</v>
      </c>
      <c r="H247" s="36" t="s">
        <v>1126</v>
      </c>
      <c r="I247" s="44"/>
      <c r="J247" s="36"/>
      <c r="K247" s="27"/>
      <c r="L247" s="27"/>
      <c r="M247" s="27"/>
      <c r="N247" s="27"/>
      <c r="O247" s="27" t="s">
        <v>530</v>
      </c>
      <c r="P247" s="27" t="s">
        <v>2</v>
      </c>
      <c r="Q247" s="31" t="s">
        <v>665</v>
      </c>
      <c r="R247" s="31"/>
      <c r="S247" s="31"/>
      <c r="T247" s="31" t="s">
        <v>1058</v>
      </c>
      <c r="U247" s="31"/>
      <c r="V247" s="27"/>
      <c r="W247" s="27"/>
      <c r="X247" s="27"/>
      <c r="Y247" s="34" t="s">
        <v>653</v>
      </c>
      <c r="AP247" s="40"/>
      <c r="AQ247" s="28"/>
      <c r="AR247" s="27"/>
      <c r="AS247" s="27"/>
      <c r="AT247" s="27"/>
      <c r="AU247" s="40"/>
      <c r="AV247" s="28"/>
      <c r="AW247" s="27"/>
      <c r="AX247" s="27"/>
      <c r="AY247" s="27"/>
      <c r="AZ247" s="40"/>
      <c r="BA247" s="27"/>
      <c r="BB247" s="27"/>
      <c r="BC247" s="27"/>
      <c r="BD247" s="27"/>
      <c r="BN247" s="3">
        <v>1</v>
      </c>
      <c r="BU247" s="21">
        <v>1</v>
      </c>
      <c r="BX247" s="3">
        <v>1</v>
      </c>
      <c r="BY247" s="3">
        <v>1</v>
      </c>
      <c r="CA247" s="20" t="s">
        <v>26</v>
      </c>
      <c r="CB247" s="3">
        <v>2</v>
      </c>
      <c r="CC247" s="3">
        <v>1</v>
      </c>
      <c r="CD247" s="3">
        <v>1</v>
      </c>
      <c r="CE247" s="20" t="s">
        <v>7</v>
      </c>
      <c r="CJ247" s="21">
        <v>1</v>
      </c>
      <c r="CO247" s="3">
        <v>2</v>
      </c>
      <c r="CQ247" s="3">
        <v>1</v>
      </c>
      <c r="CR247" s="3">
        <v>1</v>
      </c>
      <c r="CS247" s="20" t="s">
        <v>25</v>
      </c>
      <c r="CT247" s="22">
        <v>1</v>
      </c>
      <c r="CU247" s="3">
        <v>1</v>
      </c>
      <c r="CX247" s="3" t="s">
        <v>18</v>
      </c>
      <c r="DB247" s="3">
        <v>1</v>
      </c>
      <c r="DC247" s="3">
        <v>1</v>
      </c>
      <c r="DF247" s="3" t="s">
        <v>11</v>
      </c>
      <c r="DI247" s="3">
        <v>1</v>
      </c>
      <c r="DJ247" s="3">
        <v>1</v>
      </c>
      <c r="DL247" s="3" t="s">
        <v>24</v>
      </c>
      <c r="DN247" s="3">
        <v>2</v>
      </c>
      <c r="DO247" s="3">
        <v>1</v>
      </c>
      <c r="DP247" s="3">
        <v>1</v>
      </c>
      <c r="DQ247" s="3" t="s">
        <v>7</v>
      </c>
      <c r="DZ247" s="21">
        <v>1</v>
      </c>
      <c r="EF247" s="21">
        <v>1</v>
      </c>
      <c r="EG247" s="3">
        <v>1</v>
      </c>
      <c r="EI247" s="3">
        <v>1</v>
      </c>
      <c r="EJ247" s="3" t="s">
        <v>0</v>
      </c>
      <c r="EK247" s="21">
        <v>1</v>
      </c>
      <c r="EM247" s="21">
        <v>1</v>
      </c>
      <c r="FP247" s="19">
        <v>1</v>
      </c>
      <c r="FT247" s="3">
        <v>1</v>
      </c>
      <c r="FU247" s="3">
        <v>1</v>
      </c>
      <c r="FW247" s="3" t="s">
        <v>0</v>
      </c>
      <c r="GE247" s="19">
        <v>2</v>
      </c>
      <c r="GF247" s="3">
        <v>1</v>
      </c>
      <c r="GH247" s="3">
        <v>1</v>
      </c>
      <c r="GI247" s="20" t="s">
        <v>23</v>
      </c>
    </row>
    <row r="248" spans="1:204">
      <c r="B248" s="3" t="s">
        <v>22</v>
      </c>
      <c r="C248" s="6" t="s">
        <v>9</v>
      </c>
      <c r="D248" s="3" t="s">
        <v>21</v>
      </c>
      <c r="E248" s="4">
        <v>1804</v>
      </c>
      <c r="F248" s="18">
        <v>205</v>
      </c>
      <c r="H248" s="36" t="s">
        <v>1257</v>
      </c>
      <c r="I248" s="44" t="s">
        <v>1268</v>
      </c>
      <c r="J248" s="36"/>
      <c r="K248" s="27"/>
      <c r="L248" s="27"/>
      <c r="M248" s="27"/>
      <c r="N248" s="27"/>
      <c r="O248" s="27" t="s">
        <v>528</v>
      </c>
      <c r="P248" s="27" t="s">
        <v>2</v>
      </c>
      <c r="Q248" s="31" t="s">
        <v>665</v>
      </c>
      <c r="R248" s="31"/>
      <c r="S248" s="31"/>
      <c r="T248" s="31" t="s">
        <v>1059</v>
      </c>
      <c r="U248" s="31"/>
      <c r="V248" s="27"/>
      <c r="W248" s="27"/>
      <c r="X248" s="27"/>
      <c r="Y248" s="34" t="s">
        <v>597</v>
      </c>
      <c r="AP248" s="40"/>
      <c r="AQ248" s="28"/>
      <c r="AR248" s="27"/>
      <c r="AS248" s="27"/>
      <c r="AT248" s="27"/>
      <c r="AU248" s="40"/>
      <c r="AV248" s="28"/>
      <c r="AW248" s="27"/>
      <c r="AX248" s="27"/>
      <c r="AY248" s="27"/>
      <c r="AZ248" s="40"/>
      <c r="BA248" s="27"/>
      <c r="BB248" s="27"/>
      <c r="BC248" s="27"/>
      <c r="BD248" s="27"/>
      <c r="BU248" s="21">
        <v>1</v>
      </c>
      <c r="BX248" s="3">
        <v>1</v>
      </c>
      <c r="BZ248" s="3">
        <v>1</v>
      </c>
      <c r="CA248" s="20" t="s">
        <v>20</v>
      </c>
      <c r="CJ248" s="21">
        <v>1</v>
      </c>
      <c r="DG248" s="21">
        <v>1</v>
      </c>
      <c r="DY248" s="3">
        <v>1</v>
      </c>
      <c r="EK248" s="21">
        <v>1</v>
      </c>
      <c r="EL248" s="3">
        <v>1</v>
      </c>
      <c r="FR248" s="3">
        <v>1</v>
      </c>
      <c r="FY248" s="19">
        <v>1</v>
      </c>
      <c r="FZ248" s="23">
        <v>1</v>
      </c>
      <c r="GD248" s="3">
        <v>1</v>
      </c>
      <c r="GE248" s="19">
        <v>1</v>
      </c>
      <c r="GF248" s="3">
        <v>1</v>
      </c>
      <c r="GI248" s="20" t="s">
        <v>6</v>
      </c>
    </row>
    <row r="249" spans="1:204">
      <c r="B249" s="3" t="s">
        <v>16</v>
      </c>
      <c r="C249" s="6" t="s">
        <v>0</v>
      </c>
      <c r="D249" s="3" t="s">
        <v>19</v>
      </c>
      <c r="E249" s="4">
        <v>1801</v>
      </c>
      <c r="F249" s="18">
        <v>206</v>
      </c>
      <c r="H249" s="36" t="s">
        <v>1130</v>
      </c>
      <c r="I249" s="44" t="s">
        <v>1267</v>
      </c>
      <c r="J249" s="36"/>
      <c r="K249" s="27"/>
      <c r="L249" s="27"/>
      <c r="M249" s="27"/>
      <c r="N249" s="27"/>
      <c r="O249" s="27" t="s">
        <v>528</v>
      </c>
      <c r="P249" s="27" t="s">
        <v>2</v>
      </c>
      <c r="Q249" s="31" t="s">
        <v>1060</v>
      </c>
      <c r="R249" s="31" t="s">
        <v>1061</v>
      </c>
      <c r="S249" s="31" t="s">
        <v>1062</v>
      </c>
      <c r="T249" s="31" t="s">
        <v>1063</v>
      </c>
      <c r="U249" s="31"/>
      <c r="V249" s="27"/>
      <c r="W249" s="27"/>
      <c r="X249" s="27"/>
      <c r="Y249" s="34" t="s">
        <v>597</v>
      </c>
      <c r="AP249" s="40"/>
      <c r="AQ249" s="28"/>
      <c r="AR249" s="27"/>
      <c r="AS249" s="27"/>
      <c r="AT249" s="27"/>
      <c r="AU249" s="40"/>
      <c r="AV249" s="28"/>
      <c r="AW249" s="27"/>
      <c r="AX249" s="27"/>
      <c r="AY249" s="27"/>
      <c r="AZ249" s="40"/>
      <c r="BA249" s="27"/>
      <c r="BB249" s="27"/>
      <c r="BC249" s="27"/>
      <c r="BD249" s="27"/>
      <c r="BM249" s="21">
        <v>1</v>
      </c>
      <c r="BT249" s="3">
        <v>1</v>
      </c>
      <c r="CJ249" s="21">
        <v>1</v>
      </c>
      <c r="CT249" s="3">
        <v>1</v>
      </c>
      <c r="CU249" s="3">
        <v>1</v>
      </c>
      <c r="CX249" s="3" t="s">
        <v>18</v>
      </c>
      <c r="DB249" s="3">
        <v>1</v>
      </c>
      <c r="DD249" s="3">
        <v>1</v>
      </c>
      <c r="DF249" s="3" t="s">
        <v>17</v>
      </c>
      <c r="DR249" s="21">
        <v>1</v>
      </c>
      <c r="DS249" s="3">
        <v>1</v>
      </c>
      <c r="DU249" s="21">
        <v>3</v>
      </c>
      <c r="DW249" s="21">
        <v>1</v>
      </c>
      <c r="DX249" s="21">
        <v>1</v>
      </c>
      <c r="DZ249" s="21">
        <v>1</v>
      </c>
      <c r="EF249" s="21">
        <v>1</v>
      </c>
      <c r="EG249" s="3">
        <v>1</v>
      </c>
      <c r="EI249" s="3">
        <v>1</v>
      </c>
      <c r="EJ249" s="3" t="s">
        <v>0</v>
      </c>
      <c r="EL249" s="3">
        <v>1</v>
      </c>
      <c r="EM249" s="21">
        <v>1</v>
      </c>
      <c r="EN249" s="22">
        <v>1</v>
      </c>
      <c r="EO249" s="25">
        <v>2</v>
      </c>
      <c r="EP249" s="22"/>
      <c r="EQ249" s="22"/>
      <c r="ER249" s="22"/>
      <c r="ES249" s="22"/>
      <c r="ET249" s="22"/>
      <c r="EU249" s="22">
        <v>1</v>
      </c>
      <c r="EV249" s="22"/>
      <c r="EW249" s="22">
        <v>1</v>
      </c>
      <c r="EX249" s="22"/>
      <c r="EY249" s="22"/>
      <c r="EZ249" s="26"/>
      <c r="FA249" s="25"/>
      <c r="FB249" s="22"/>
      <c r="FC249" s="22"/>
      <c r="FF249" s="21">
        <v>1</v>
      </c>
      <c r="FG249" s="21">
        <v>1</v>
      </c>
      <c r="FH249" s="25">
        <v>2</v>
      </c>
      <c r="FI249" s="26"/>
      <c r="FJ249" s="26"/>
      <c r="FS249" s="21">
        <v>1</v>
      </c>
      <c r="FY249" s="19">
        <v>1</v>
      </c>
      <c r="FZ249" s="23">
        <v>1</v>
      </c>
      <c r="GD249" s="3">
        <v>1</v>
      </c>
      <c r="GE249" s="19">
        <v>1</v>
      </c>
      <c r="GF249" s="3">
        <v>1</v>
      </c>
      <c r="GI249" s="20" t="s">
        <v>6</v>
      </c>
      <c r="GJ249" s="3">
        <v>1</v>
      </c>
      <c r="GM249" s="3">
        <v>1</v>
      </c>
    </row>
    <row r="250" spans="1:204">
      <c r="B250" s="3" t="s">
        <v>16</v>
      </c>
      <c r="C250" s="6" t="s">
        <v>0</v>
      </c>
      <c r="D250" s="3" t="s">
        <v>15</v>
      </c>
      <c r="E250" s="4">
        <v>1801</v>
      </c>
      <c r="F250" s="18">
        <v>207</v>
      </c>
      <c r="H250" s="36" t="s">
        <v>1130</v>
      </c>
      <c r="I250" s="44" t="s">
        <v>1267</v>
      </c>
      <c r="J250" s="36"/>
      <c r="K250" s="27"/>
      <c r="L250" s="27"/>
      <c r="M250" s="27"/>
      <c r="N250" s="27"/>
      <c r="O250" s="27" t="s">
        <v>531</v>
      </c>
      <c r="P250" s="27" t="s">
        <v>2</v>
      </c>
      <c r="Q250" s="31" t="s">
        <v>1064</v>
      </c>
      <c r="R250" s="31" t="s">
        <v>1065</v>
      </c>
      <c r="S250" s="31" t="s">
        <v>1066</v>
      </c>
      <c r="T250" s="31" t="s">
        <v>1067</v>
      </c>
      <c r="U250" s="31"/>
      <c r="V250" s="27"/>
      <c r="W250" s="27"/>
      <c r="X250" s="27"/>
      <c r="Y250" s="34" t="s">
        <v>597</v>
      </c>
      <c r="AP250" s="40"/>
      <c r="AQ250" s="28"/>
      <c r="AR250" s="27"/>
      <c r="AS250" s="27"/>
      <c r="AT250" s="27"/>
      <c r="AU250" s="40"/>
      <c r="AV250" s="28"/>
      <c r="AW250" s="27"/>
      <c r="AX250" s="27"/>
      <c r="AY250" s="27"/>
      <c r="AZ250" s="40"/>
      <c r="BA250" s="27"/>
      <c r="BB250" s="27"/>
      <c r="BC250" s="27"/>
      <c r="BD250" s="27"/>
      <c r="BI250" s="19">
        <v>1</v>
      </c>
      <c r="BK250" s="3">
        <v>1</v>
      </c>
      <c r="BL250" s="20" t="s">
        <v>14</v>
      </c>
      <c r="BO250" s="19">
        <v>1</v>
      </c>
      <c r="CB250" s="3">
        <v>1</v>
      </c>
      <c r="CD250" s="3">
        <v>1</v>
      </c>
      <c r="CE250" s="20" t="s">
        <v>3</v>
      </c>
      <c r="CF250" s="3">
        <v>2</v>
      </c>
      <c r="CG250" s="3">
        <v>1</v>
      </c>
      <c r="CI250" s="20" t="s">
        <v>13</v>
      </c>
      <c r="CO250" s="3">
        <v>3</v>
      </c>
      <c r="CP250" s="3">
        <v>1</v>
      </c>
      <c r="CQ250" s="3">
        <v>1</v>
      </c>
      <c r="CR250" s="3">
        <v>1</v>
      </c>
      <c r="CS250" s="20" t="s">
        <v>12</v>
      </c>
      <c r="DA250" s="21">
        <v>1</v>
      </c>
      <c r="DB250" s="3">
        <v>1</v>
      </c>
      <c r="DC250" s="3">
        <v>1</v>
      </c>
      <c r="DF250" s="3" t="s">
        <v>11</v>
      </c>
      <c r="DG250" s="21">
        <v>1</v>
      </c>
      <c r="DN250" s="3">
        <v>2</v>
      </c>
      <c r="DO250" s="3">
        <v>1</v>
      </c>
      <c r="DP250" s="3">
        <v>1</v>
      </c>
      <c r="DQ250" s="3" t="s">
        <v>7</v>
      </c>
      <c r="DR250" s="21">
        <v>1</v>
      </c>
      <c r="DS250" s="3">
        <v>1</v>
      </c>
      <c r="DU250" s="21">
        <v>1</v>
      </c>
      <c r="DZ250" s="21">
        <v>1</v>
      </c>
      <c r="EA250" s="3">
        <v>1</v>
      </c>
      <c r="EC250" s="3">
        <v>1</v>
      </c>
      <c r="ED250" s="3" t="s">
        <v>10</v>
      </c>
      <c r="EE250" s="21">
        <v>1</v>
      </c>
      <c r="EG250" s="22">
        <v>1</v>
      </c>
      <c r="EH250" s="3">
        <v>1</v>
      </c>
      <c r="EJ250" s="3" t="s">
        <v>9</v>
      </c>
      <c r="EK250" s="21">
        <v>1</v>
      </c>
      <c r="EL250" s="22">
        <v>1</v>
      </c>
      <c r="EM250" s="21">
        <v>1</v>
      </c>
      <c r="EO250" s="19">
        <v>1</v>
      </c>
      <c r="EQ250" s="3">
        <v>1</v>
      </c>
      <c r="FA250" s="19">
        <v>1</v>
      </c>
      <c r="FD250" s="21">
        <v>1</v>
      </c>
      <c r="FE250" s="3">
        <v>1</v>
      </c>
      <c r="FK250" s="21">
        <v>1</v>
      </c>
      <c r="FL250" s="3">
        <v>1</v>
      </c>
      <c r="FM250" s="3">
        <v>1</v>
      </c>
      <c r="FO250" s="3" t="s">
        <v>8</v>
      </c>
      <c r="FP250" s="19">
        <v>1</v>
      </c>
      <c r="FS250" s="21">
        <v>1</v>
      </c>
      <c r="FT250" s="3">
        <v>2</v>
      </c>
      <c r="FU250" s="3">
        <v>1</v>
      </c>
      <c r="FV250" s="3">
        <v>1</v>
      </c>
      <c r="FW250" s="3" t="s">
        <v>7</v>
      </c>
      <c r="FX250" s="21">
        <v>1</v>
      </c>
      <c r="GD250" s="22">
        <v>1</v>
      </c>
      <c r="GE250" s="19">
        <v>1</v>
      </c>
      <c r="GF250" s="22">
        <v>1</v>
      </c>
      <c r="GI250" s="20" t="s">
        <v>6</v>
      </c>
      <c r="GN250" s="21">
        <v>1</v>
      </c>
      <c r="GO250" s="21">
        <v>1</v>
      </c>
      <c r="GV250" s="3"/>
    </row>
    <row r="251" spans="1:204">
      <c r="B251" s="3" t="s">
        <v>5</v>
      </c>
      <c r="C251" s="6" t="s">
        <v>0</v>
      </c>
      <c r="D251" s="3" t="s">
        <v>4</v>
      </c>
      <c r="E251" s="4">
        <v>1799</v>
      </c>
      <c r="F251" s="18">
        <v>208</v>
      </c>
      <c r="H251" s="36" t="s">
        <v>1258</v>
      </c>
      <c r="I251" s="44" t="s">
        <v>1277</v>
      </c>
      <c r="J251" s="36"/>
      <c r="K251" s="27"/>
      <c r="L251" s="27"/>
      <c r="M251" s="27"/>
      <c r="N251" s="27"/>
      <c r="O251" s="27" t="s">
        <v>531</v>
      </c>
      <c r="P251" s="27" t="s">
        <v>2</v>
      </c>
      <c r="Q251" s="27" t="s">
        <v>665</v>
      </c>
      <c r="R251" s="27"/>
      <c r="S251" s="27"/>
      <c r="T251" s="27"/>
      <c r="U251" s="27"/>
      <c r="V251" s="27"/>
      <c r="W251" s="27"/>
      <c r="X251" s="27"/>
      <c r="Y251" s="34" t="s">
        <v>660</v>
      </c>
      <c r="AP251" s="40"/>
      <c r="AQ251" s="28"/>
      <c r="AR251" s="27"/>
      <c r="AS251" s="27"/>
      <c r="AT251" s="27"/>
      <c r="AU251" s="40"/>
      <c r="AV251" s="28"/>
      <c r="AW251" s="27"/>
      <c r="AX251" s="27"/>
      <c r="AY251" s="27"/>
      <c r="AZ251" s="40"/>
      <c r="BA251" s="27"/>
      <c r="BB251" s="27"/>
      <c r="BC251" s="27"/>
      <c r="BD251" s="27"/>
      <c r="CB251" s="3">
        <v>1</v>
      </c>
      <c r="CD251" s="3">
        <v>1</v>
      </c>
      <c r="CE251" s="20" t="s">
        <v>3</v>
      </c>
      <c r="CJ251" s="21">
        <v>1</v>
      </c>
      <c r="EM251" s="21">
        <v>1</v>
      </c>
      <c r="FI251" s="21">
        <v>1</v>
      </c>
      <c r="FP251" s="19">
        <v>1</v>
      </c>
      <c r="FY251" s="19">
        <v>1</v>
      </c>
      <c r="FZ251" s="23">
        <v>1</v>
      </c>
      <c r="GV251" s="3"/>
    </row>
  </sheetData>
  <phoneticPr fontId="5" type="noConversion"/>
  <hyperlinks>
    <hyperlink ref="T9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opLeftCell="B1" workbookViewId="0">
      <selection activeCell="A43" sqref="A43"/>
    </sheetView>
  </sheetViews>
  <sheetFormatPr baseColWidth="10" defaultRowHeight="15" x14ac:dyDescent="0"/>
  <cols>
    <col min="1" max="1" width="97.1640625" customWidth="1"/>
    <col min="2" max="2" width="5.33203125" customWidth="1"/>
    <col min="3" max="3" width="2.83203125" customWidth="1"/>
    <col min="4" max="4" width="8.83203125" customWidth="1"/>
    <col min="5" max="5" width="26.1640625" customWidth="1"/>
    <col min="6" max="6" width="5.33203125" customWidth="1"/>
    <col min="7" max="7" width="3.1640625" customWidth="1"/>
    <col min="8" max="8" width="8.83203125" customWidth="1"/>
    <col min="9" max="10" width="10.83203125" customWidth="1"/>
    <col min="11" max="11" width="40" bestFit="1" customWidth="1"/>
    <col min="12" max="12" width="34.33203125" bestFit="1" customWidth="1"/>
    <col min="13" max="13" width="34.1640625" bestFit="1" customWidth="1"/>
    <col min="14" max="14" width="48.1640625" bestFit="1" customWidth="1"/>
    <col min="15" max="15" width="44.83203125" bestFit="1" customWidth="1"/>
    <col min="16" max="16" width="35.83203125" bestFit="1" customWidth="1"/>
    <col min="17" max="17" width="14.6640625" bestFit="1" customWidth="1"/>
    <col min="18" max="18" width="34.83203125" bestFit="1" customWidth="1"/>
    <col min="19" max="19" width="30.6640625" bestFit="1" customWidth="1"/>
    <col min="20" max="20" width="57.1640625" bestFit="1" customWidth="1"/>
    <col min="21" max="21" width="42.83203125" bestFit="1" customWidth="1"/>
    <col min="22" max="22" width="33.1640625" bestFit="1" customWidth="1"/>
    <col min="23" max="23" width="29.1640625" bestFit="1" customWidth="1"/>
    <col min="24" max="24" width="26.33203125" bestFit="1" customWidth="1"/>
    <col min="25" max="25" width="41.33203125" bestFit="1" customWidth="1"/>
    <col min="26" max="26" width="35.5" bestFit="1" customWidth="1"/>
    <col min="27" max="27" width="44.1640625" bestFit="1" customWidth="1"/>
    <col min="28" max="28" width="53.1640625" bestFit="1" customWidth="1"/>
    <col min="29" max="29" width="65.1640625" bestFit="1" customWidth="1"/>
    <col min="30" max="30" width="97.1640625" bestFit="1" customWidth="1"/>
    <col min="31" max="31" width="14.6640625" bestFit="1" customWidth="1"/>
    <col min="32" max="32" width="47.5" bestFit="1" customWidth="1"/>
    <col min="33" max="33" width="15" bestFit="1" customWidth="1"/>
    <col min="34" max="34" width="33.5" bestFit="1" customWidth="1"/>
    <col min="35" max="35" width="40.6640625" bestFit="1" customWidth="1"/>
    <col min="36" max="36" width="40.83203125" bestFit="1" customWidth="1"/>
    <col min="37" max="37" width="37.6640625" bestFit="1" customWidth="1"/>
    <col min="38" max="38" width="63.5" bestFit="1" customWidth="1"/>
    <col min="39" max="39" width="52.1640625" bestFit="1" customWidth="1"/>
    <col min="40" max="40" width="47.33203125" bestFit="1" customWidth="1"/>
    <col min="41" max="41" width="28.83203125" bestFit="1" customWidth="1"/>
    <col min="42" max="42" width="15.1640625" bestFit="1" customWidth="1"/>
    <col min="43" max="43" width="34" bestFit="1" customWidth="1"/>
    <col min="44" max="44" width="43.1640625" bestFit="1" customWidth="1"/>
    <col min="45" max="45" width="31" bestFit="1" customWidth="1"/>
    <col min="46" max="46" width="52.1640625" bestFit="1" customWidth="1"/>
    <col min="47" max="47" width="39.83203125" bestFit="1" customWidth="1"/>
    <col min="48" max="48" width="28.1640625" bestFit="1" customWidth="1"/>
    <col min="49" max="49" width="31" bestFit="1" customWidth="1"/>
    <col min="50" max="50" width="33.5" bestFit="1" customWidth="1"/>
    <col min="51" max="51" width="41" bestFit="1" customWidth="1"/>
    <col min="52" max="52" width="55.33203125" bestFit="1" customWidth="1"/>
    <col min="53" max="53" width="43" bestFit="1" customWidth="1"/>
    <col min="54" max="54" width="26.6640625" bestFit="1" customWidth="1"/>
    <col min="55" max="55" width="33.1640625" bestFit="1" customWidth="1"/>
    <col min="56" max="56" width="51.1640625" bestFit="1" customWidth="1"/>
    <col min="57" max="57" width="35.1640625" bestFit="1" customWidth="1"/>
    <col min="58" max="58" width="49.1640625" bestFit="1" customWidth="1"/>
    <col min="59" max="59" width="53.83203125" bestFit="1" customWidth="1"/>
    <col min="60" max="60" width="41.1640625" bestFit="1" customWidth="1"/>
    <col min="61" max="61" width="34.1640625" bestFit="1" customWidth="1"/>
    <col min="62" max="62" width="47.1640625" bestFit="1" customWidth="1"/>
    <col min="63" max="63" width="61.33203125" bestFit="1" customWidth="1"/>
    <col min="64" max="64" width="45.6640625" bestFit="1" customWidth="1"/>
    <col min="65" max="65" width="17" bestFit="1" customWidth="1"/>
    <col min="66" max="66" width="56" bestFit="1" customWidth="1"/>
    <col min="67" max="67" width="23.33203125" bestFit="1" customWidth="1"/>
    <col min="68" max="68" width="27.83203125" bestFit="1" customWidth="1"/>
    <col min="69" max="69" width="34.83203125" bestFit="1" customWidth="1"/>
    <col min="70" max="70" width="60.1640625" bestFit="1" customWidth="1"/>
    <col min="71" max="71" width="46.1640625" bestFit="1" customWidth="1"/>
    <col min="72" max="72" width="38.5" bestFit="1" customWidth="1"/>
    <col min="73" max="73" width="86" bestFit="1" customWidth="1"/>
    <col min="74" max="74" width="53.1640625" bestFit="1" customWidth="1"/>
    <col min="75" max="75" width="17" bestFit="1" customWidth="1"/>
    <col min="76" max="76" width="48.5" bestFit="1" customWidth="1"/>
    <col min="77" max="77" width="61.83203125" bestFit="1" customWidth="1"/>
    <col min="78" max="78" width="57.83203125" bestFit="1" customWidth="1"/>
    <col min="79" max="79" width="68.1640625" bestFit="1" customWidth="1"/>
    <col min="80" max="80" width="58.33203125" bestFit="1" customWidth="1"/>
    <col min="81" max="81" width="57.33203125" bestFit="1" customWidth="1"/>
    <col min="82" max="82" width="67" bestFit="1" customWidth="1"/>
    <col min="83" max="83" width="64.6640625" bestFit="1" customWidth="1"/>
    <col min="84" max="84" width="29" bestFit="1" customWidth="1"/>
    <col min="85" max="85" width="35.1640625" bestFit="1" customWidth="1"/>
    <col min="86" max="86" width="69.1640625" bestFit="1" customWidth="1"/>
    <col min="87" max="87" width="48.1640625" bestFit="1" customWidth="1"/>
    <col min="88" max="88" width="49.5" bestFit="1" customWidth="1"/>
    <col min="89" max="89" width="67.1640625" bestFit="1" customWidth="1"/>
    <col min="90" max="90" width="51.5" bestFit="1" customWidth="1"/>
    <col min="91" max="91" width="71.6640625" bestFit="1" customWidth="1"/>
    <col min="92" max="92" width="40.83203125" bestFit="1" customWidth="1"/>
    <col min="93" max="93" width="71.83203125" bestFit="1" customWidth="1"/>
    <col min="94" max="94" width="67.83203125" bestFit="1" customWidth="1"/>
    <col min="95" max="95" width="29.6640625" bestFit="1" customWidth="1"/>
    <col min="96" max="96" width="39.6640625" bestFit="1" customWidth="1"/>
    <col min="97" max="97" width="45.5" bestFit="1" customWidth="1"/>
    <col min="98" max="98" width="35.6640625" bestFit="1" customWidth="1"/>
    <col min="99" max="99" width="35.5" bestFit="1" customWidth="1"/>
    <col min="100" max="100" width="40.5" bestFit="1" customWidth="1"/>
    <col min="101" max="101" width="52.1640625" bestFit="1" customWidth="1"/>
    <col min="102" max="102" width="62" bestFit="1" customWidth="1"/>
    <col min="103" max="103" width="38.6640625" bestFit="1" customWidth="1"/>
    <col min="104" max="104" width="69.83203125" bestFit="1" customWidth="1"/>
    <col min="105" max="105" width="31.5" bestFit="1" customWidth="1"/>
    <col min="106" max="106" width="48.33203125" bestFit="1" customWidth="1"/>
    <col min="107" max="107" width="43.1640625" bestFit="1" customWidth="1"/>
    <col min="108" max="108" width="43.5" bestFit="1" customWidth="1"/>
    <col min="109" max="109" width="50.6640625" bestFit="1" customWidth="1"/>
    <col min="110" max="110" width="28.6640625" bestFit="1" customWidth="1"/>
    <col min="111" max="111" width="35.1640625" bestFit="1" customWidth="1"/>
    <col min="112" max="112" width="39.33203125" bestFit="1" customWidth="1"/>
    <col min="113" max="113" width="49.83203125" bestFit="1" customWidth="1"/>
    <col min="114" max="114" width="49.6640625" bestFit="1" customWidth="1"/>
    <col min="115" max="115" width="82" bestFit="1" customWidth="1"/>
    <col min="116" max="116" width="47.5" bestFit="1" customWidth="1"/>
    <col min="117" max="117" width="24" bestFit="1" customWidth="1"/>
    <col min="118" max="118" width="31" bestFit="1" customWidth="1"/>
    <col min="119" max="119" width="48.1640625" bestFit="1" customWidth="1"/>
    <col min="120" max="120" width="42.1640625" bestFit="1" customWidth="1"/>
    <col min="121" max="121" width="40.6640625" bestFit="1" customWidth="1"/>
    <col min="122" max="122" width="49.5" bestFit="1" customWidth="1"/>
    <col min="123" max="123" width="16.83203125" bestFit="1" customWidth="1"/>
    <col min="124" max="124" width="32.83203125" bestFit="1" customWidth="1"/>
    <col min="125" max="125" width="50.6640625" bestFit="1" customWidth="1"/>
    <col min="126" max="126" width="39.5" bestFit="1" customWidth="1"/>
    <col min="127" max="127" width="65.6640625" bestFit="1" customWidth="1"/>
    <col min="128" max="128" width="28.5" bestFit="1" customWidth="1"/>
    <col min="129" max="129" width="60.1640625" bestFit="1" customWidth="1"/>
    <col min="130" max="130" width="49.33203125" bestFit="1" customWidth="1"/>
    <col min="131" max="131" width="57.33203125" bestFit="1" customWidth="1"/>
    <col min="132" max="132" width="51.5" bestFit="1" customWidth="1"/>
    <col min="133" max="133" width="53.1640625" bestFit="1" customWidth="1"/>
    <col min="134" max="134" width="37.6640625" bestFit="1" customWidth="1"/>
    <col min="135" max="135" width="6.83203125" customWidth="1"/>
  </cols>
  <sheetData>
    <row r="1" spans="1:9">
      <c r="A1" s="10" t="s">
        <v>1288</v>
      </c>
      <c r="E1" s="10" t="s">
        <v>1287</v>
      </c>
      <c r="F1" s="10" t="s">
        <v>551</v>
      </c>
    </row>
    <row r="2" spans="1:9">
      <c r="A2" s="10" t="s">
        <v>549</v>
      </c>
      <c r="B2" t="s">
        <v>1079</v>
      </c>
      <c r="E2" s="10" t="s">
        <v>549</v>
      </c>
      <c r="F2" t="s">
        <v>0</v>
      </c>
      <c r="G2" t="s">
        <v>9</v>
      </c>
      <c r="H2" t="s">
        <v>64</v>
      </c>
      <c r="I2" t="s">
        <v>550</v>
      </c>
    </row>
    <row r="3" spans="1:9">
      <c r="A3" s="11" t="s">
        <v>1126</v>
      </c>
      <c r="B3" s="12">
        <v>30</v>
      </c>
      <c r="E3" s="11" t="s">
        <v>1269</v>
      </c>
      <c r="F3" s="12"/>
      <c r="G3" s="12">
        <v>2</v>
      </c>
      <c r="H3" s="12"/>
      <c r="I3" s="12">
        <v>2</v>
      </c>
    </row>
    <row r="4" spans="1:9">
      <c r="A4" s="11" t="s">
        <v>1228</v>
      </c>
      <c r="B4" s="12">
        <v>1</v>
      </c>
      <c r="E4" s="11" t="s">
        <v>1285</v>
      </c>
      <c r="F4" s="12">
        <v>1</v>
      </c>
      <c r="G4" s="12"/>
      <c r="H4" s="12"/>
      <c r="I4" s="12">
        <v>1</v>
      </c>
    </row>
    <row r="5" spans="1:9">
      <c r="A5" s="11" t="s">
        <v>1146</v>
      </c>
      <c r="B5" s="12">
        <v>1</v>
      </c>
      <c r="E5" s="11" t="s">
        <v>1262</v>
      </c>
      <c r="F5" s="12">
        <v>4</v>
      </c>
      <c r="G5" s="12">
        <v>9</v>
      </c>
      <c r="H5" s="12">
        <v>4</v>
      </c>
      <c r="I5" s="12">
        <v>17</v>
      </c>
    </row>
    <row r="6" spans="1:9">
      <c r="A6" s="11" t="s">
        <v>1179</v>
      </c>
      <c r="B6" s="12">
        <v>1</v>
      </c>
      <c r="E6" s="11" t="s">
        <v>1268</v>
      </c>
      <c r="F6" s="12">
        <v>17</v>
      </c>
      <c r="G6" s="12">
        <v>7</v>
      </c>
      <c r="H6" s="12">
        <v>1</v>
      </c>
      <c r="I6" s="12">
        <v>25</v>
      </c>
    </row>
    <row r="7" spans="1:9">
      <c r="A7" s="11" t="s">
        <v>1162</v>
      </c>
      <c r="B7" s="12">
        <v>1</v>
      </c>
      <c r="E7" s="11" t="s">
        <v>1273</v>
      </c>
      <c r="F7" s="12"/>
      <c r="G7" s="12">
        <v>1</v>
      </c>
      <c r="H7" s="12"/>
      <c r="I7" s="12">
        <v>1</v>
      </c>
    </row>
    <row r="8" spans="1:9">
      <c r="A8" s="11" t="s">
        <v>1135</v>
      </c>
      <c r="B8" s="12">
        <v>1</v>
      </c>
      <c r="E8" s="11" t="s">
        <v>1284</v>
      </c>
      <c r="F8" s="12">
        <v>1</v>
      </c>
      <c r="G8" s="12"/>
      <c r="H8" s="12"/>
      <c r="I8" s="12">
        <v>1</v>
      </c>
    </row>
    <row r="9" spans="1:9">
      <c r="A9" s="11" t="s">
        <v>1257</v>
      </c>
      <c r="B9" s="12">
        <v>1</v>
      </c>
      <c r="E9" s="11" t="s">
        <v>1270</v>
      </c>
      <c r="F9" s="12"/>
      <c r="G9" s="12">
        <v>1</v>
      </c>
      <c r="H9" s="12"/>
      <c r="I9" s="12">
        <v>1</v>
      </c>
    </row>
    <row r="10" spans="1:9">
      <c r="A10" s="11" t="s">
        <v>1215</v>
      </c>
      <c r="B10" s="12">
        <v>1</v>
      </c>
      <c r="E10" s="11" t="s">
        <v>1280</v>
      </c>
      <c r="F10" s="12"/>
      <c r="G10" s="12">
        <v>1</v>
      </c>
      <c r="H10" s="12"/>
      <c r="I10" s="12">
        <v>1</v>
      </c>
    </row>
    <row r="11" spans="1:9">
      <c r="A11" s="11" t="s">
        <v>1194</v>
      </c>
      <c r="B11" s="12">
        <v>1</v>
      </c>
      <c r="E11" s="11" t="s">
        <v>1277</v>
      </c>
      <c r="F11" s="12">
        <v>7</v>
      </c>
      <c r="G11" s="12">
        <v>11</v>
      </c>
      <c r="H11" s="12"/>
      <c r="I11" s="12">
        <v>18</v>
      </c>
    </row>
    <row r="12" spans="1:9">
      <c r="A12" s="11" t="s">
        <v>1193</v>
      </c>
      <c r="B12" s="12">
        <v>1</v>
      </c>
      <c r="E12" s="11" t="s">
        <v>1261</v>
      </c>
      <c r="F12" s="12">
        <v>4</v>
      </c>
      <c r="G12" s="12">
        <v>5</v>
      </c>
      <c r="H12" s="12"/>
      <c r="I12" s="12">
        <v>9</v>
      </c>
    </row>
    <row r="13" spans="1:9">
      <c r="A13" s="11" t="s">
        <v>1253</v>
      </c>
      <c r="B13" s="12">
        <v>1</v>
      </c>
      <c r="E13" s="11" t="s">
        <v>1267</v>
      </c>
      <c r="F13" s="12">
        <v>3</v>
      </c>
      <c r="G13" s="12">
        <v>2</v>
      </c>
      <c r="H13" s="12">
        <v>1</v>
      </c>
      <c r="I13" s="12">
        <v>6</v>
      </c>
    </row>
    <row r="14" spans="1:9">
      <c r="A14" s="11" t="s">
        <v>1229</v>
      </c>
      <c r="B14" s="12">
        <v>1</v>
      </c>
      <c r="E14" s="11" t="s">
        <v>1276</v>
      </c>
      <c r="F14" s="12">
        <v>1</v>
      </c>
      <c r="G14" s="12">
        <v>4</v>
      </c>
      <c r="H14" s="12"/>
      <c r="I14" s="12">
        <v>5</v>
      </c>
    </row>
    <row r="15" spans="1:9">
      <c r="A15" s="11" t="s">
        <v>1186</v>
      </c>
      <c r="B15" s="12">
        <v>1</v>
      </c>
      <c r="E15" s="11" t="s">
        <v>1264</v>
      </c>
      <c r="F15" s="12">
        <v>12</v>
      </c>
      <c r="G15" s="12">
        <v>11</v>
      </c>
      <c r="H15" s="12"/>
      <c r="I15" s="12">
        <v>23</v>
      </c>
    </row>
    <row r="16" spans="1:9">
      <c r="A16" s="11" t="s">
        <v>1187</v>
      </c>
      <c r="B16" s="12">
        <v>1</v>
      </c>
      <c r="E16" s="11" t="s">
        <v>1272</v>
      </c>
      <c r="F16" s="12"/>
      <c r="G16" s="12">
        <v>1</v>
      </c>
      <c r="H16" s="12"/>
      <c r="I16" s="12">
        <v>1</v>
      </c>
    </row>
    <row r="17" spans="1:9">
      <c r="A17" s="11" t="s">
        <v>1217</v>
      </c>
      <c r="B17" s="12">
        <v>1</v>
      </c>
      <c r="E17" s="11" t="s">
        <v>1263</v>
      </c>
      <c r="F17" s="12">
        <v>13</v>
      </c>
      <c r="G17" s="12">
        <v>9</v>
      </c>
      <c r="H17" s="12">
        <v>1</v>
      </c>
      <c r="I17" s="12">
        <v>23</v>
      </c>
    </row>
    <row r="18" spans="1:9">
      <c r="A18" s="11" t="s">
        <v>1164</v>
      </c>
      <c r="B18" s="12">
        <v>1</v>
      </c>
      <c r="E18" s="11" t="s">
        <v>1275</v>
      </c>
      <c r="F18" s="12">
        <v>2</v>
      </c>
      <c r="G18" s="12">
        <v>4</v>
      </c>
      <c r="H18" s="12"/>
      <c r="I18" s="12">
        <v>6</v>
      </c>
    </row>
    <row r="19" spans="1:9">
      <c r="A19" s="11" t="s">
        <v>1232</v>
      </c>
      <c r="B19" s="12">
        <v>1</v>
      </c>
      <c r="E19" s="11" t="s">
        <v>1274</v>
      </c>
      <c r="F19" s="12"/>
      <c r="G19" s="12">
        <v>1</v>
      </c>
      <c r="H19" s="12"/>
      <c r="I19" s="12">
        <v>1</v>
      </c>
    </row>
    <row r="20" spans="1:9">
      <c r="A20" s="11" t="s">
        <v>1140</v>
      </c>
      <c r="B20" s="12">
        <v>1</v>
      </c>
      <c r="E20" s="11" t="s">
        <v>1260</v>
      </c>
      <c r="F20" s="12">
        <v>2</v>
      </c>
      <c r="G20" s="12">
        <v>2</v>
      </c>
      <c r="H20" s="12"/>
      <c r="I20" s="12">
        <v>4</v>
      </c>
    </row>
    <row r="21" spans="1:9">
      <c r="A21" s="11" t="s">
        <v>1170</v>
      </c>
      <c r="B21" s="12">
        <v>1</v>
      </c>
      <c r="E21" s="11" t="s">
        <v>1282</v>
      </c>
      <c r="F21" s="12">
        <v>1</v>
      </c>
      <c r="G21" s="12"/>
      <c r="H21" s="12"/>
      <c r="I21" s="12">
        <v>1</v>
      </c>
    </row>
    <row r="22" spans="1:9">
      <c r="A22" s="11" t="s">
        <v>1220</v>
      </c>
      <c r="B22" s="12">
        <v>1</v>
      </c>
      <c r="E22" s="11" t="s">
        <v>1266</v>
      </c>
      <c r="F22" s="12">
        <v>1</v>
      </c>
      <c r="G22" s="12">
        <v>1</v>
      </c>
      <c r="H22" s="12"/>
      <c r="I22" s="12">
        <v>2</v>
      </c>
    </row>
    <row r="23" spans="1:9">
      <c r="A23" s="11" t="s">
        <v>1191</v>
      </c>
      <c r="B23" s="12">
        <v>1</v>
      </c>
      <c r="E23" s="11" t="s">
        <v>1286</v>
      </c>
      <c r="F23" s="12"/>
      <c r="G23" s="12">
        <v>1</v>
      </c>
      <c r="H23" s="12"/>
      <c r="I23" s="12">
        <v>1</v>
      </c>
    </row>
    <row r="24" spans="1:9">
      <c r="A24" s="11" t="s">
        <v>1163</v>
      </c>
      <c r="B24" s="12">
        <v>1</v>
      </c>
      <c r="E24" s="11" t="s">
        <v>1279</v>
      </c>
      <c r="F24" s="12"/>
      <c r="G24" s="12">
        <v>3</v>
      </c>
      <c r="H24" s="12"/>
      <c r="I24" s="12">
        <v>3</v>
      </c>
    </row>
    <row r="25" spans="1:9">
      <c r="A25" s="11" t="s">
        <v>1139</v>
      </c>
      <c r="B25" s="12">
        <v>1</v>
      </c>
      <c r="E25" s="11" t="s">
        <v>1259</v>
      </c>
      <c r="F25" s="12"/>
      <c r="G25" s="12">
        <v>2</v>
      </c>
      <c r="H25" s="12">
        <v>1</v>
      </c>
      <c r="I25" s="12">
        <v>3</v>
      </c>
    </row>
    <row r="26" spans="1:9">
      <c r="A26" s="11" t="s">
        <v>1148</v>
      </c>
      <c r="B26" s="12">
        <v>1</v>
      </c>
      <c r="E26" s="11" t="s">
        <v>1278</v>
      </c>
      <c r="F26" s="12">
        <v>1</v>
      </c>
      <c r="G26" s="12"/>
      <c r="H26" s="12"/>
      <c r="I26" s="12">
        <v>1</v>
      </c>
    </row>
    <row r="27" spans="1:9">
      <c r="A27" s="11" t="s">
        <v>1221</v>
      </c>
      <c r="B27" s="12">
        <v>1</v>
      </c>
      <c r="E27" s="11" t="s">
        <v>1271</v>
      </c>
      <c r="F27" s="12"/>
      <c r="G27" s="12">
        <v>1</v>
      </c>
      <c r="H27" s="12"/>
      <c r="I27" s="12">
        <v>1</v>
      </c>
    </row>
    <row r="28" spans="1:9">
      <c r="A28" s="11" t="s">
        <v>1158</v>
      </c>
      <c r="B28" s="12">
        <v>1</v>
      </c>
      <c r="E28" s="11" t="s">
        <v>1265</v>
      </c>
      <c r="F28" s="12">
        <v>17</v>
      </c>
      <c r="G28" s="12">
        <v>1</v>
      </c>
      <c r="H28" s="12"/>
      <c r="I28" s="12">
        <v>18</v>
      </c>
    </row>
    <row r="29" spans="1:9">
      <c r="A29" s="11" t="s">
        <v>1225</v>
      </c>
      <c r="B29" s="12">
        <v>1</v>
      </c>
      <c r="E29" s="11" t="s">
        <v>1281</v>
      </c>
      <c r="F29" s="12"/>
      <c r="G29" s="12">
        <v>1</v>
      </c>
      <c r="H29" s="12"/>
      <c r="I29" s="12">
        <v>1</v>
      </c>
    </row>
    <row r="30" spans="1:9">
      <c r="A30" s="11" t="s">
        <v>1142</v>
      </c>
      <c r="B30" s="12">
        <v>1</v>
      </c>
      <c r="E30" s="11" t="s">
        <v>1283</v>
      </c>
      <c r="F30" s="12"/>
      <c r="G30" s="12">
        <v>1</v>
      </c>
      <c r="H30" s="12"/>
      <c r="I30" s="12">
        <v>1</v>
      </c>
    </row>
    <row r="31" spans="1:9">
      <c r="A31" s="11" t="s">
        <v>1184</v>
      </c>
      <c r="B31" s="12">
        <v>1</v>
      </c>
      <c r="E31" s="11" t="s">
        <v>1080</v>
      </c>
      <c r="F31" s="12">
        <v>16</v>
      </c>
      <c r="G31" s="12">
        <v>13</v>
      </c>
      <c r="H31" s="12">
        <v>2</v>
      </c>
      <c r="I31" s="12">
        <v>31</v>
      </c>
    </row>
    <row r="32" spans="1:9">
      <c r="A32" s="11" t="s">
        <v>1255</v>
      </c>
      <c r="B32" s="12">
        <v>1</v>
      </c>
      <c r="E32" s="11" t="s">
        <v>550</v>
      </c>
      <c r="F32" s="12">
        <v>103</v>
      </c>
      <c r="G32" s="12">
        <v>95</v>
      </c>
      <c r="H32" s="12">
        <v>10</v>
      </c>
      <c r="I32" s="12">
        <v>208</v>
      </c>
    </row>
    <row r="33" spans="1:6">
      <c r="A33" s="11" t="s">
        <v>1195</v>
      </c>
      <c r="B33" s="12">
        <v>1</v>
      </c>
    </row>
    <row r="34" spans="1:6">
      <c r="A34" s="11" t="s">
        <v>1123</v>
      </c>
      <c r="B34" s="12">
        <v>9</v>
      </c>
      <c r="E34" s="10" t="s">
        <v>1287</v>
      </c>
    </row>
    <row r="35" spans="1:6">
      <c r="A35" s="11" t="s">
        <v>1145</v>
      </c>
      <c r="B35" s="12">
        <v>1</v>
      </c>
      <c r="E35" s="10" t="s">
        <v>549</v>
      </c>
      <c r="F35" t="s">
        <v>1079</v>
      </c>
    </row>
    <row r="36" spans="1:6">
      <c r="A36" s="11" t="s">
        <v>1254</v>
      </c>
      <c r="B36" s="12">
        <v>1</v>
      </c>
      <c r="E36" s="11" t="s">
        <v>1080</v>
      </c>
      <c r="F36" s="12">
        <v>31</v>
      </c>
    </row>
    <row r="37" spans="1:6">
      <c r="A37" s="11" t="s">
        <v>1183</v>
      </c>
      <c r="B37" s="12">
        <v>1</v>
      </c>
      <c r="E37" s="11" t="s">
        <v>1268</v>
      </c>
      <c r="F37" s="12">
        <v>25</v>
      </c>
    </row>
    <row r="38" spans="1:6">
      <c r="A38" s="11" t="s">
        <v>1132</v>
      </c>
      <c r="B38" s="12">
        <v>3</v>
      </c>
      <c r="E38" s="11" t="s">
        <v>1264</v>
      </c>
      <c r="F38" s="12">
        <v>23</v>
      </c>
    </row>
    <row r="39" spans="1:6">
      <c r="A39" s="11" t="s">
        <v>1203</v>
      </c>
      <c r="B39" s="12">
        <v>1</v>
      </c>
      <c r="E39" s="11" t="s">
        <v>1263</v>
      </c>
      <c r="F39" s="12">
        <v>23</v>
      </c>
    </row>
    <row r="40" spans="1:6">
      <c r="A40" s="11" t="s">
        <v>1149</v>
      </c>
      <c r="B40" s="12">
        <v>1</v>
      </c>
      <c r="E40" s="11" t="s">
        <v>1277</v>
      </c>
      <c r="F40" s="12">
        <v>19</v>
      </c>
    </row>
    <row r="41" spans="1:6">
      <c r="A41" s="11" t="s">
        <v>1121</v>
      </c>
      <c r="B41" s="12">
        <v>1</v>
      </c>
      <c r="E41" s="11" t="s">
        <v>1265</v>
      </c>
      <c r="F41" s="12">
        <v>18</v>
      </c>
    </row>
    <row r="42" spans="1:6">
      <c r="A42" s="11" t="s">
        <v>1172</v>
      </c>
      <c r="B42" s="12">
        <v>1</v>
      </c>
      <c r="E42" s="11" t="s">
        <v>1262</v>
      </c>
      <c r="F42" s="12">
        <v>17</v>
      </c>
    </row>
    <row r="43" spans="1:6">
      <c r="A43" s="11" t="s">
        <v>1127</v>
      </c>
      <c r="B43" s="12">
        <v>3</v>
      </c>
      <c r="E43" s="11" t="s">
        <v>1291</v>
      </c>
      <c r="F43" s="12">
        <v>14</v>
      </c>
    </row>
    <row r="44" spans="1:6">
      <c r="A44" s="11" t="s">
        <v>1157</v>
      </c>
      <c r="B44" s="12">
        <v>1</v>
      </c>
      <c r="E44" s="11" t="s">
        <v>1261</v>
      </c>
      <c r="F44" s="12">
        <v>9</v>
      </c>
    </row>
    <row r="45" spans="1:6">
      <c r="A45" s="11" t="s">
        <v>1210</v>
      </c>
      <c r="B45" s="12">
        <v>1</v>
      </c>
      <c r="E45" s="11" t="s">
        <v>1267</v>
      </c>
      <c r="F45" s="12">
        <v>6</v>
      </c>
    </row>
    <row r="46" spans="1:6">
      <c r="A46" s="11" t="s">
        <v>1147</v>
      </c>
      <c r="B46" s="12">
        <v>1</v>
      </c>
      <c r="E46" s="11" t="s">
        <v>1275</v>
      </c>
      <c r="F46" s="12">
        <v>6</v>
      </c>
    </row>
    <row r="47" spans="1:6">
      <c r="A47" s="11" t="s">
        <v>1180</v>
      </c>
      <c r="B47" s="12">
        <v>1</v>
      </c>
      <c r="E47" s="11" t="s">
        <v>1292</v>
      </c>
      <c r="F47" s="12">
        <v>5</v>
      </c>
    </row>
    <row r="48" spans="1:6">
      <c r="A48" s="11" t="s">
        <v>1246</v>
      </c>
      <c r="B48" s="12">
        <v>1</v>
      </c>
      <c r="E48" s="11" t="s">
        <v>1290</v>
      </c>
      <c r="F48" s="12">
        <v>5</v>
      </c>
    </row>
    <row r="49" spans="1:6">
      <c r="A49" s="11" t="s">
        <v>1160</v>
      </c>
      <c r="B49" s="12">
        <v>1</v>
      </c>
      <c r="E49" s="11" t="s">
        <v>1260</v>
      </c>
      <c r="F49" s="12">
        <v>4</v>
      </c>
    </row>
    <row r="50" spans="1:6">
      <c r="A50" s="11" t="s">
        <v>1168</v>
      </c>
      <c r="B50" s="12">
        <v>1</v>
      </c>
      <c r="E50" s="11" t="s">
        <v>1259</v>
      </c>
      <c r="F50" s="12">
        <v>3</v>
      </c>
    </row>
    <row r="51" spans="1:6">
      <c r="A51" s="11" t="s">
        <v>1156</v>
      </c>
      <c r="B51" s="12">
        <v>1</v>
      </c>
      <c r="E51" s="11" t="s">
        <v>550</v>
      </c>
      <c r="F51" s="12">
        <v>208</v>
      </c>
    </row>
    <row r="52" spans="1:6">
      <c r="A52" s="11" t="s">
        <v>1144</v>
      </c>
      <c r="B52" s="12">
        <v>1</v>
      </c>
    </row>
    <row r="53" spans="1:6">
      <c r="A53" s="11" t="s">
        <v>1213</v>
      </c>
      <c r="B53" s="12">
        <v>1</v>
      </c>
    </row>
    <row r="54" spans="1:6">
      <c r="A54" s="11" t="s">
        <v>1178</v>
      </c>
      <c r="B54" s="12">
        <v>1</v>
      </c>
    </row>
    <row r="55" spans="1:6">
      <c r="A55" s="11" t="s">
        <v>1124</v>
      </c>
      <c r="B55" s="12">
        <v>7</v>
      </c>
    </row>
    <row r="56" spans="1:6">
      <c r="A56" s="11" t="s">
        <v>1190</v>
      </c>
      <c r="B56" s="12">
        <v>1</v>
      </c>
    </row>
    <row r="57" spans="1:6">
      <c r="A57" s="11" t="s">
        <v>1227</v>
      </c>
      <c r="B57" s="12">
        <v>1</v>
      </c>
    </row>
    <row r="58" spans="1:6">
      <c r="A58" s="11" t="s">
        <v>1131</v>
      </c>
      <c r="B58" s="12">
        <v>1</v>
      </c>
    </row>
    <row r="59" spans="1:6">
      <c r="A59" s="11" t="s">
        <v>1199</v>
      </c>
      <c r="B59" s="12">
        <v>1</v>
      </c>
    </row>
    <row r="60" spans="1:6">
      <c r="A60" s="11" t="s">
        <v>1154</v>
      </c>
      <c r="B60" s="12">
        <v>1</v>
      </c>
    </row>
    <row r="61" spans="1:6">
      <c r="A61" s="11" t="s">
        <v>1153</v>
      </c>
      <c r="B61" s="12">
        <v>1</v>
      </c>
    </row>
    <row r="62" spans="1:6">
      <c r="A62" s="11" t="s">
        <v>1207</v>
      </c>
      <c r="B62" s="12">
        <v>1</v>
      </c>
    </row>
    <row r="63" spans="1:6">
      <c r="A63" s="11" t="s">
        <v>1175</v>
      </c>
      <c r="B63" s="12">
        <v>1</v>
      </c>
    </row>
    <row r="64" spans="1:6">
      <c r="A64" s="11" t="s">
        <v>1198</v>
      </c>
      <c r="B64" s="12">
        <v>1</v>
      </c>
    </row>
    <row r="65" spans="1:2">
      <c r="A65" s="11" t="s">
        <v>1159</v>
      </c>
      <c r="B65" s="12">
        <v>1</v>
      </c>
    </row>
    <row r="66" spans="1:2">
      <c r="A66" s="11" t="s">
        <v>1150</v>
      </c>
      <c r="B66" s="12">
        <v>1</v>
      </c>
    </row>
    <row r="67" spans="1:2">
      <c r="A67" s="11" t="s">
        <v>1247</v>
      </c>
      <c r="B67" s="12">
        <v>1</v>
      </c>
    </row>
    <row r="68" spans="1:2">
      <c r="A68" s="11" t="s">
        <v>1122</v>
      </c>
      <c r="B68" s="12">
        <v>1</v>
      </c>
    </row>
    <row r="69" spans="1:2">
      <c r="A69" s="11" t="s">
        <v>1173</v>
      </c>
      <c r="B69" s="12">
        <v>1</v>
      </c>
    </row>
    <row r="70" spans="1:2">
      <c r="A70" s="11" t="s">
        <v>1129</v>
      </c>
      <c r="B70" s="12">
        <v>1</v>
      </c>
    </row>
    <row r="71" spans="1:2">
      <c r="A71" s="11" t="s">
        <v>1226</v>
      </c>
      <c r="B71" s="12">
        <v>1</v>
      </c>
    </row>
    <row r="72" spans="1:2">
      <c r="A72" s="11" t="s">
        <v>1239</v>
      </c>
      <c r="B72" s="12">
        <v>1</v>
      </c>
    </row>
    <row r="73" spans="1:2">
      <c r="A73" s="11" t="s">
        <v>1249</v>
      </c>
      <c r="B73" s="12">
        <v>1</v>
      </c>
    </row>
    <row r="74" spans="1:2">
      <c r="A74" s="11" t="s">
        <v>1185</v>
      </c>
      <c r="B74" s="12">
        <v>1</v>
      </c>
    </row>
    <row r="75" spans="1:2">
      <c r="A75" s="11" t="s">
        <v>1206</v>
      </c>
      <c r="B75" s="12">
        <v>1</v>
      </c>
    </row>
    <row r="76" spans="1:2">
      <c r="A76" s="11" t="s">
        <v>1177</v>
      </c>
      <c r="B76" s="12">
        <v>1</v>
      </c>
    </row>
    <row r="77" spans="1:2">
      <c r="A77" s="11" t="s">
        <v>1189</v>
      </c>
      <c r="B77" s="12">
        <v>1</v>
      </c>
    </row>
    <row r="78" spans="1:2">
      <c r="A78" s="11" t="s">
        <v>1204</v>
      </c>
      <c r="B78" s="12">
        <v>1</v>
      </c>
    </row>
    <row r="79" spans="1:2">
      <c r="A79" s="11" t="s">
        <v>1192</v>
      </c>
      <c r="B79" s="12">
        <v>1</v>
      </c>
    </row>
    <row r="80" spans="1:2">
      <c r="A80" s="11" t="s">
        <v>1205</v>
      </c>
      <c r="B80" s="12">
        <v>1</v>
      </c>
    </row>
    <row r="81" spans="1:2">
      <c r="A81" s="11" t="s">
        <v>1231</v>
      </c>
      <c r="B81" s="12">
        <v>1</v>
      </c>
    </row>
    <row r="82" spans="1:2">
      <c r="A82" s="11" t="s">
        <v>1251</v>
      </c>
      <c r="B82" s="12">
        <v>1</v>
      </c>
    </row>
    <row r="83" spans="1:2">
      <c r="A83" s="11" t="s">
        <v>1201</v>
      </c>
      <c r="B83" s="12">
        <v>1</v>
      </c>
    </row>
    <row r="84" spans="1:2">
      <c r="A84" s="11" t="s">
        <v>1235</v>
      </c>
      <c r="B84" s="12">
        <v>1</v>
      </c>
    </row>
    <row r="85" spans="1:2">
      <c r="A85" s="11" t="s">
        <v>1130</v>
      </c>
      <c r="B85" s="12">
        <v>4</v>
      </c>
    </row>
    <row r="86" spans="1:2">
      <c r="A86" s="11" t="s">
        <v>1133</v>
      </c>
      <c r="B86" s="12">
        <v>2</v>
      </c>
    </row>
    <row r="87" spans="1:2">
      <c r="A87" s="11" t="s">
        <v>1181</v>
      </c>
      <c r="B87" s="12">
        <v>1</v>
      </c>
    </row>
    <row r="88" spans="1:2">
      <c r="A88" s="11" t="s">
        <v>1211</v>
      </c>
      <c r="B88" s="12">
        <v>1</v>
      </c>
    </row>
    <row r="89" spans="1:2">
      <c r="A89" s="11" t="s">
        <v>1248</v>
      </c>
      <c r="B89" s="12">
        <v>1</v>
      </c>
    </row>
    <row r="90" spans="1:2">
      <c r="A90" s="11" t="s">
        <v>1240</v>
      </c>
      <c r="B90" s="12">
        <v>1</v>
      </c>
    </row>
    <row r="91" spans="1:2">
      <c r="A91" s="11" t="s">
        <v>1171</v>
      </c>
      <c r="B91" s="12">
        <v>1</v>
      </c>
    </row>
    <row r="92" spans="1:2">
      <c r="A92" s="11" t="s">
        <v>1252</v>
      </c>
      <c r="B92" s="12">
        <v>1</v>
      </c>
    </row>
    <row r="93" spans="1:2">
      <c r="A93" s="11" t="s">
        <v>1242</v>
      </c>
      <c r="B93" s="12">
        <v>1</v>
      </c>
    </row>
    <row r="94" spans="1:2">
      <c r="A94" s="11" t="s">
        <v>1165</v>
      </c>
      <c r="B94" s="12">
        <v>1</v>
      </c>
    </row>
    <row r="95" spans="1:2">
      <c r="A95" s="11" t="s">
        <v>1233</v>
      </c>
      <c r="B95" s="12">
        <v>1</v>
      </c>
    </row>
    <row r="96" spans="1:2">
      <c r="A96" s="11" t="s">
        <v>1244</v>
      </c>
      <c r="B96" s="12">
        <v>1</v>
      </c>
    </row>
    <row r="97" spans="1:2">
      <c r="A97" s="11" t="s">
        <v>1161</v>
      </c>
      <c r="B97" s="12">
        <v>1</v>
      </c>
    </row>
    <row r="98" spans="1:2">
      <c r="A98" s="11" t="s">
        <v>1176</v>
      </c>
      <c r="B98" s="12">
        <v>1</v>
      </c>
    </row>
    <row r="99" spans="1:2">
      <c r="A99" s="11" t="s">
        <v>1258</v>
      </c>
      <c r="B99" s="12">
        <v>1</v>
      </c>
    </row>
    <row r="100" spans="1:2">
      <c r="A100" s="11" t="s">
        <v>1236</v>
      </c>
      <c r="B100" s="12">
        <v>1</v>
      </c>
    </row>
    <row r="101" spans="1:2">
      <c r="A101" s="11" t="s">
        <v>1169</v>
      </c>
      <c r="B101" s="12">
        <v>2</v>
      </c>
    </row>
    <row r="102" spans="1:2">
      <c r="A102" s="11" t="s">
        <v>1230</v>
      </c>
      <c r="B102" s="12">
        <v>2</v>
      </c>
    </row>
    <row r="103" spans="1:2">
      <c r="A103" s="11" t="s">
        <v>1250</v>
      </c>
      <c r="B103" s="12">
        <v>1</v>
      </c>
    </row>
    <row r="104" spans="1:2">
      <c r="A104" s="11" t="s">
        <v>1209</v>
      </c>
      <c r="B104" s="12">
        <v>1</v>
      </c>
    </row>
    <row r="105" spans="1:2">
      <c r="A105" s="11" t="s">
        <v>1234</v>
      </c>
      <c r="B105" s="12">
        <v>1</v>
      </c>
    </row>
    <row r="106" spans="1:2">
      <c r="A106" s="11" t="s">
        <v>1237</v>
      </c>
      <c r="B106" s="12">
        <v>1</v>
      </c>
    </row>
    <row r="107" spans="1:2">
      <c r="A107" s="11" t="s">
        <v>1202</v>
      </c>
      <c r="B107" s="12">
        <v>1</v>
      </c>
    </row>
    <row r="108" spans="1:2">
      <c r="A108" s="11" t="s">
        <v>1141</v>
      </c>
      <c r="B108" s="12">
        <v>1</v>
      </c>
    </row>
    <row r="109" spans="1:2">
      <c r="A109" s="11" t="s">
        <v>1196</v>
      </c>
      <c r="B109" s="12">
        <v>1</v>
      </c>
    </row>
    <row r="110" spans="1:2">
      <c r="A110" s="11" t="s">
        <v>1188</v>
      </c>
      <c r="B110" s="12">
        <v>1</v>
      </c>
    </row>
    <row r="111" spans="1:2">
      <c r="A111" s="11" t="s">
        <v>1125</v>
      </c>
      <c r="B111" s="12">
        <v>17</v>
      </c>
    </row>
    <row r="112" spans="1:2">
      <c r="A112" s="11" t="s">
        <v>1137</v>
      </c>
      <c r="B112" s="12">
        <v>3</v>
      </c>
    </row>
    <row r="113" spans="1:2">
      <c r="A113" s="11" t="s">
        <v>1174</v>
      </c>
      <c r="B113" s="12">
        <v>1</v>
      </c>
    </row>
    <row r="114" spans="1:2">
      <c r="A114" s="11" t="s">
        <v>1152</v>
      </c>
      <c r="B114" s="12">
        <v>1</v>
      </c>
    </row>
    <row r="115" spans="1:2">
      <c r="A115" s="11" t="s">
        <v>1166</v>
      </c>
      <c r="B115" s="12">
        <v>1</v>
      </c>
    </row>
    <row r="116" spans="1:2">
      <c r="A116" s="11" t="s">
        <v>1197</v>
      </c>
      <c r="B116" s="12">
        <v>1</v>
      </c>
    </row>
    <row r="117" spans="1:2">
      <c r="A117" s="11" t="s">
        <v>1224</v>
      </c>
      <c r="B117" s="12">
        <v>1</v>
      </c>
    </row>
    <row r="118" spans="1:2">
      <c r="A118" s="11" t="s">
        <v>1182</v>
      </c>
      <c r="B118" s="12">
        <v>1</v>
      </c>
    </row>
    <row r="119" spans="1:2">
      <c r="A119" s="11" t="s">
        <v>1151</v>
      </c>
      <c r="B119" s="12">
        <v>1</v>
      </c>
    </row>
    <row r="120" spans="1:2">
      <c r="A120" s="11" t="s">
        <v>1222</v>
      </c>
      <c r="B120" s="12">
        <v>1</v>
      </c>
    </row>
    <row r="121" spans="1:2">
      <c r="A121" s="11" t="s">
        <v>1214</v>
      </c>
      <c r="B121" s="12">
        <v>3</v>
      </c>
    </row>
    <row r="122" spans="1:2">
      <c r="A122" s="11" t="s">
        <v>1155</v>
      </c>
      <c r="B122" s="12">
        <v>1</v>
      </c>
    </row>
    <row r="123" spans="1:2">
      <c r="A123" s="11" t="s">
        <v>1223</v>
      </c>
      <c r="B123" s="12">
        <v>1</v>
      </c>
    </row>
    <row r="124" spans="1:2">
      <c r="A124" s="11" t="s">
        <v>1128</v>
      </c>
      <c r="B124" s="12">
        <v>1</v>
      </c>
    </row>
    <row r="125" spans="1:2">
      <c r="A125" s="11" t="s">
        <v>1136</v>
      </c>
      <c r="B125" s="12">
        <v>1</v>
      </c>
    </row>
    <row r="126" spans="1:2">
      <c r="A126" s="11" t="s">
        <v>1241</v>
      </c>
      <c r="B126" s="12">
        <v>1</v>
      </c>
    </row>
    <row r="127" spans="1:2">
      <c r="A127" s="11" t="s">
        <v>1245</v>
      </c>
      <c r="B127" s="12">
        <v>1</v>
      </c>
    </row>
    <row r="128" spans="1:2">
      <c r="A128" s="11" t="s">
        <v>1243</v>
      </c>
      <c r="B128" s="12">
        <v>1</v>
      </c>
    </row>
    <row r="129" spans="1:2">
      <c r="A129" s="11" t="s">
        <v>1138</v>
      </c>
      <c r="B129" s="12">
        <v>3</v>
      </c>
    </row>
    <row r="130" spans="1:2">
      <c r="A130" s="11" t="s">
        <v>1167</v>
      </c>
      <c r="B130" s="12">
        <v>1</v>
      </c>
    </row>
    <row r="131" spans="1:2">
      <c r="A131" s="11" t="s">
        <v>1219</v>
      </c>
      <c r="B131" s="12">
        <v>1</v>
      </c>
    </row>
    <row r="132" spans="1:2">
      <c r="A132" s="11" t="s">
        <v>1218</v>
      </c>
      <c r="B132" s="12">
        <v>1</v>
      </c>
    </row>
    <row r="133" spans="1:2">
      <c r="A133" s="11" t="s">
        <v>1216</v>
      </c>
      <c r="B133" s="12">
        <v>1</v>
      </c>
    </row>
    <row r="134" spans="1:2">
      <c r="A134" s="11" t="s">
        <v>1238</v>
      </c>
      <c r="B134" s="12">
        <v>1</v>
      </c>
    </row>
    <row r="135" spans="1:2">
      <c r="A135" s="11" t="s">
        <v>1200</v>
      </c>
      <c r="B135" s="12">
        <v>1</v>
      </c>
    </row>
    <row r="136" spans="1:2">
      <c r="A136" s="11" t="s">
        <v>1080</v>
      </c>
      <c r="B136" s="12"/>
    </row>
    <row r="137" spans="1:2">
      <c r="A137" s="11" t="s">
        <v>550</v>
      </c>
      <c r="B137" s="12">
        <v>208</v>
      </c>
    </row>
  </sheetData>
  <sortState ref="E34:F51">
    <sortCondition descending="1" ref="F36"/>
  </sortState>
  <pageMargins left="0.75" right="0.75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3" sqref="B23"/>
    </sheetView>
  </sheetViews>
  <sheetFormatPr baseColWidth="10" defaultRowHeight="15" x14ac:dyDescent="0"/>
  <cols>
    <col min="1" max="1" width="15" bestFit="1" customWidth="1"/>
    <col min="2" max="2" width="6.1640625" customWidth="1"/>
    <col min="3" max="3" width="2.83203125" bestFit="1" customWidth="1"/>
    <col min="4" max="4" width="8.83203125" customWidth="1"/>
    <col min="5" max="5" width="6.83203125" customWidth="1"/>
  </cols>
  <sheetData>
    <row r="1" spans="1:6">
      <c r="A1" s="10" t="s">
        <v>1078</v>
      </c>
      <c r="F1" t="s">
        <v>1081</v>
      </c>
    </row>
    <row r="2" spans="1:6">
      <c r="A2" s="10" t="s">
        <v>549</v>
      </c>
      <c r="B2" t="s">
        <v>1079</v>
      </c>
      <c r="F2" s="3" t="s">
        <v>372</v>
      </c>
    </row>
    <row r="3" spans="1:6">
      <c r="A3" s="11" t="s">
        <v>125</v>
      </c>
      <c r="B3" s="12">
        <v>1</v>
      </c>
      <c r="F3" s="3" t="s">
        <v>312</v>
      </c>
    </row>
    <row r="4" spans="1:6">
      <c r="A4" s="11" t="s">
        <v>20</v>
      </c>
      <c r="B4" s="12">
        <v>3</v>
      </c>
      <c r="F4" s="3" t="s">
        <v>289</v>
      </c>
    </row>
    <row r="5" spans="1:6">
      <c r="A5" s="11" t="s">
        <v>597</v>
      </c>
      <c r="B5" s="12">
        <v>111</v>
      </c>
      <c r="F5" s="3" t="s">
        <v>268</v>
      </c>
    </row>
    <row r="6" spans="1:6">
      <c r="A6" s="11" t="s">
        <v>660</v>
      </c>
      <c r="B6" s="12">
        <v>45</v>
      </c>
      <c r="F6" s="3" t="s">
        <v>198</v>
      </c>
    </row>
    <row r="7" spans="1:6">
      <c r="A7" s="11" t="s">
        <v>653</v>
      </c>
      <c r="B7" s="12">
        <v>40</v>
      </c>
      <c r="F7" s="3" t="s">
        <v>152</v>
      </c>
    </row>
    <row r="8" spans="1:6">
      <c r="A8" s="11" t="s">
        <v>664</v>
      </c>
      <c r="B8" s="12">
        <v>7</v>
      </c>
      <c r="F8" s="3" t="s">
        <v>113</v>
      </c>
    </row>
    <row r="9" spans="1:6">
      <c r="A9" s="11" t="s">
        <v>679</v>
      </c>
      <c r="B9" s="12">
        <v>1</v>
      </c>
    </row>
    <row r="10" spans="1:6">
      <c r="A10" s="11" t="s">
        <v>1080</v>
      </c>
      <c r="B10" s="12"/>
    </row>
    <row r="11" spans="1:6">
      <c r="A11" s="11" t="s">
        <v>550</v>
      </c>
      <c r="B11" s="12">
        <v>208</v>
      </c>
    </row>
    <row r="16" spans="1:6">
      <c r="A16" t="s">
        <v>664</v>
      </c>
      <c r="B16">
        <f>B8</f>
        <v>7</v>
      </c>
    </row>
    <row r="17" spans="1:4">
      <c r="A17" t="s">
        <v>1082</v>
      </c>
      <c r="B17">
        <f>B3+B4+B5</f>
        <v>115</v>
      </c>
    </row>
    <row r="18" spans="1:4">
      <c r="A18" t="s">
        <v>1083</v>
      </c>
      <c r="B18">
        <f>B7</f>
        <v>40</v>
      </c>
    </row>
    <row r="19" spans="1:4">
      <c r="A19" t="s">
        <v>665</v>
      </c>
      <c r="B19">
        <f>B6+B9</f>
        <v>46</v>
      </c>
      <c r="D19">
        <f>B19/B20</f>
        <v>0.22115384615384615</v>
      </c>
    </row>
    <row r="20" spans="1:4">
      <c r="A20" t="s">
        <v>1084</v>
      </c>
      <c r="B20">
        <f>SUM(B16:B19)</f>
        <v>208</v>
      </c>
    </row>
    <row r="22" spans="1:4">
      <c r="A22" t="s">
        <v>1085</v>
      </c>
      <c r="B22">
        <f>B16+B17+B18</f>
        <v>162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1" workbookViewId="0">
      <selection activeCell="L6" sqref="L6"/>
    </sheetView>
  </sheetViews>
  <sheetFormatPr baseColWidth="10" defaultRowHeight="15" x14ac:dyDescent="0"/>
  <cols>
    <col min="1" max="1" width="14.6640625" bestFit="1" customWidth="1"/>
    <col min="2" max="2" width="15.83203125" bestFit="1" customWidth="1"/>
    <col min="3" max="3" width="3.1640625" bestFit="1" customWidth="1"/>
    <col min="4" max="4" width="10.83203125" customWidth="1"/>
    <col min="5" max="5" width="10.83203125" bestFit="1" customWidth="1"/>
    <col min="6" max="6" width="14.6640625" bestFit="1" customWidth="1"/>
    <col min="7" max="7" width="15.83203125" customWidth="1"/>
    <col min="8" max="8" width="3.1640625" customWidth="1"/>
    <col min="9" max="9" width="10.83203125" customWidth="1"/>
  </cols>
  <sheetData>
    <row r="1" spans="1:9">
      <c r="F1" s="10" t="s">
        <v>548</v>
      </c>
      <c r="G1" t="s">
        <v>2</v>
      </c>
    </row>
    <row r="3" spans="1:9">
      <c r="A3" s="10" t="s">
        <v>552</v>
      </c>
      <c r="B3" s="10" t="s">
        <v>551</v>
      </c>
      <c r="F3" s="10" t="s">
        <v>552</v>
      </c>
      <c r="G3" s="10" t="s">
        <v>551</v>
      </c>
    </row>
    <row r="4" spans="1:9">
      <c r="A4" s="10" t="s">
        <v>549</v>
      </c>
      <c r="B4" t="s">
        <v>0</v>
      </c>
      <c r="C4" t="s">
        <v>9</v>
      </c>
      <c r="D4" t="s">
        <v>550</v>
      </c>
      <c r="F4" s="10" t="s">
        <v>549</v>
      </c>
      <c r="G4" t="s">
        <v>0</v>
      </c>
      <c r="H4" t="s">
        <v>9</v>
      </c>
      <c r="I4" t="s">
        <v>550</v>
      </c>
    </row>
    <row r="5" spans="1:9">
      <c r="A5" s="11" t="s">
        <v>529</v>
      </c>
      <c r="B5" s="12">
        <v>6</v>
      </c>
      <c r="C5" s="12">
        <v>18</v>
      </c>
      <c r="D5" s="12">
        <v>24</v>
      </c>
      <c r="F5" s="11" t="s">
        <v>529</v>
      </c>
      <c r="G5" s="12">
        <v>6</v>
      </c>
      <c r="H5" s="12">
        <v>18</v>
      </c>
      <c r="I5" s="12">
        <v>24</v>
      </c>
    </row>
    <row r="6" spans="1:9">
      <c r="A6" s="11" t="s">
        <v>542</v>
      </c>
      <c r="B6" s="12"/>
      <c r="C6" s="12">
        <v>1</v>
      </c>
      <c r="D6" s="12">
        <v>1</v>
      </c>
      <c r="F6" s="11" t="s">
        <v>530</v>
      </c>
      <c r="G6" s="12">
        <v>23</v>
      </c>
      <c r="H6" s="12">
        <v>16</v>
      </c>
      <c r="I6" s="12">
        <v>39</v>
      </c>
    </row>
    <row r="7" spans="1:9">
      <c r="A7" s="11" t="s">
        <v>544</v>
      </c>
      <c r="B7" s="12"/>
      <c r="C7" s="12">
        <v>1</v>
      </c>
      <c r="D7" s="12">
        <v>1</v>
      </c>
      <c r="F7" s="11" t="s">
        <v>528</v>
      </c>
      <c r="G7" s="12">
        <v>41</v>
      </c>
      <c r="H7" s="12">
        <v>24</v>
      </c>
      <c r="I7" s="12">
        <v>65</v>
      </c>
    </row>
    <row r="8" spans="1:9">
      <c r="A8" s="11" t="s">
        <v>530</v>
      </c>
      <c r="B8" s="12">
        <v>23</v>
      </c>
      <c r="C8" s="12">
        <v>16</v>
      </c>
      <c r="D8" s="12">
        <v>39</v>
      </c>
      <c r="F8" s="11" t="s">
        <v>531</v>
      </c>
      <c r="G8" s="12">
        <v>25</v>
      </c>
      <c r="H8" s="12">
        <v>21</v>
      </c>
      <c r="I8" s="12">
        <v>46</v>
      </c>
    </row>
    <row r="9" spans="1:9">
      <c r="A9" s="11" t="s">
        <v>533</v>
      </c>
      <c r="B9" s="12"/>
      <c r="C9" s="12">
        <v>1</v>
      </c>
      <c r="D9" s="12">
        <v>1</v>
      </c>
      <c r="F9" s="11" t="s">
        <v>538</v>
      </c>
      <c r="G9" s="12">
        <v>3</v>
      </c>
      <c r="H9" s="12">
        <v>2</v>
      </c>
      <c r="I9" s="12">
        <v>5</v>
      </c>
    </row>
    <row r="10" spans="1:9">
      <c r="A10" s="11" t="s">
        <v>539</v>
      </c>
      <c r="B10" s="12"/>
      <c r="C10" s="12">
        <v>1</v>
      </c>
      <c r="D10" s="12">
        <v>1</v>
      </c>
      <c r="F10" s="11" t="s">
        <v>540</v>
      </c>
      <c r="G10" s="12"/>
      <c r="H10" s="12">
        <v>1</v>
      </c>
      <c r="I10" s="12">
        <v>1</v>
      </c>
    </row>
    <row r="11" spans="1:9">
      <c r="A11" s="11" t="s">
        <v>528</v>
      </c>
      <c r="B11" s="12">
        <v>41</v>
      </c>
      <c r="C11" s="12">
        <v>24</v>
      </c>
      <c r="D11" s="12">
        <v>65</v>
      </c>
      <c r="F11" s="11" t="s">
        <v>550</v>
      </c>
      <c r="G11" s="12">
        <v>98</v>
      </c>
      <c r="H11" s="12">
        <v>82</v>
      </c>
      <c r="I11" s="12">
        <v>180</v>
      </c>
    </row>
    <row r="12" spans="1:9">
      <c r="A12" s="11" t="s">
        <v>547</v>
      </c>
      <c r="B12" s="12">
        <v>1</v>
      </c>
      <c r="C12" s="12"/>
      <c r="D12" s="12">
        <v>1</v>
      </c>
    </row>
    <row r="13" spans="1:9">
      <c r="A13" s="11" t="s">
        <v>537</v>
      </c>
      <c r="B13" s="12"/>
      <c r="C13" s="12">
        <v>1</v>
      </c>
      <c r="D13" s="12">
        <v>1</v>
      </c>
    </row>
    <row r="14" spans="1:9">
      <c r="A14" s="11" t="s">
        <v>543</v>
      </c>
      <c r="B14" s="12"/>
      <c r="C14" s="12">
        <v>1</v>
      </c>
      <c r="D14" s="12">
        <v>1</v>
      </c>
    </row>
    <row r="15" spans="1:9">
      <c r="A15" s="11" t="s">
        <v>546</v>
      </c>
      <c r="B15" s="12">
        <v>1</v>
      </c>
      <c r="C15" s="12"/>
      <c r="D15" s="12">
        <v>1</v>
      </c>
    </row>
    <row r="16" spans="1:9">
      <c r="A16" s="11" t="s">
        <v>534</v>
      </c>
      <c r="B16" s="12">
        <v>2</v>
      </c>
      <c r="C16" s="12">
        <v>4</v>
      </c>
      <c r="D16" s="12">
        <v>6</v>
      </c>
    </row>
    <row r="17" spans="1:4">
      <c r="A17" s="11" t="s">
        <v>536</v>
      </c>
      <c r="B17" s="12"/>
      <c r="C17" s="12">
        <v>1</v>
      </c>
      <c r="D17" s="12">
        <v>1</v>
      </c>
    </row>
    <row r="18" spans="1:4">
      <c r="A18" s="11" t="s">
        <v>531</v>
      </c>
      <c r="B18" s="12">
        <v>25</v>
      </c>
      <c r="C18" s="12">
        <v>21</v>
      </c>
      <c r="D18" s="12">
        <v>46</v>
      </c>
    </row>
    <row r="19" spans="1:4">
      <c r="A19" s="11" t="s">
        <v>541</v>
      </c>
      <c r="B19" s="12"/>
      <c r="C19" s="12">
        <v>1</v>
      </c>
      <c r="D19" s="12">
        <v>1</v>
      </c>
    </row>
    <row r="20" spans="1:4">
      <c r="A20" s="11" t="s">
        <v>535</v>
      </c>
      <c r="B20" s="12"/>
      <c r="C20" s="12">
        <v>1</v>
      </c>
      <c r="D20" s="12">
        <v>1</v>
      </c>
    </row>
    <row r="21" spans="1:4">
      <c r="A21" s="11" t="s">
        <v>538</v>
      </c>
      <c r="B21" s="12">
        <v>3</v>
      </c>
      <c r="C21" s="12">
        <v>2</v>
      </c>
      <c r="D21" s="12">
        <v>5</v>
      </c>
    </row>
    <row r="22" spans="1:4">
      <c r="A22" s="11" t="s">
        <v>540</v>
      </c>
      <c r="B22" s="12"/>
      <c r="C22" s="12">
        <v>1</v>
      </c>
      <c r="D22" s="12">
        <v>1</v>
      </c>
    </row>
    <row r="23" spans="1:4">
      <c r="A23" s="11" t="s">
        <v>550</v>
      </c>
      <c r="B23" s="12">
        <v>102</v>
      </c>
      <c r="C23" s="12">
        <v>95</v>
      </c>
      <c r="D23" s="12">
        <v>197</v>
      </c>
    </row>
  </sheetData>
  <pageMargins left="0.75" right="0.75" top="1" bottom="1" header="0.5" footer="0.5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</vt:lpstr>
      <vt:lpstr>gothic type</vt:lpstr>
      <vt:lpstr>ocr</vt:lpstr>
      <vt:lpstr>length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Evalyn</dc:creator>
  <cp:lastModifiedBy>Lawrence Evalyn</cp:lastModifiedBy>
  <cp:lastPrinted>2014-08-12T00:03:08Z</cp:lastPrinted>
  <dcterms:created xsi:type="dcterms:W3CDTF">2014-07-09T07:23:55Z</dcterms:created>
  <dcterms:modified xsi:type="dcterms:W3CDTF">2014-12-16T07:00:28Z</dcterms:modified>
</cp:coreProperties>
</file>