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1640" yWindow="0" windowWidth="25600" windowHeight="16060" tabRatio="500"/>
  </bookViews>
  <sheets>
    <sheet name="ALL DATA" sheetId="2" r:id="rId1"/>
    <sheet name="gothic type" sheetId="8" r:id="rId2"/>
    <sheet name="ocr" sheetId="7" r:id="rId3"/>
    <sheet name="length" sheetId="6" r:id="rId4"/>
  </sheets>
  <calcPr calcId="140000" concurrentCalc="0"/>
  <pivotCaches>
    <pivotCache cacheId="308" r:id="rId5"/>
    <pivotCache cacheId="309" r:id="rId6"/>
    <pivotCache cacheId="310" r:id="rId7"/>
    <pivotCache cacheId="311" r:id="rId8"/>
    <pivotCache cacheId="312" r:id="rId9"/>
    <pivotCache cacheId="313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0" i="8" l="1"/>
  <c r="AM18" i="2"/>
  <c r="AG18" i="2"/>
  <c r="AE18" i="2"/>
  <c r="AH18" i="2"/>
  <c r="AN18" i="2"/>
  <c r="AC18" i="2"/>
  <c r="B22" i="7"/>
  <c r="D19" i="7"/>
  <c r="B20" i="7"/>
  <c r="B19" i="7"/>
  <c r="B18" i="7"/>
  <c r="B17" i="7"/>
  <c r="B16" i="7"/>
</calcChain>
</file>

<file path=xl/sharedStrings.xml><?xml version="1.0" encoding="utf-8"?>
<sst xmlns="http://schemas.openxmlformats.org/spreadsheetml/2006/main" count="4285" uniqueCount="1407">
  <si>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</si>
  <si>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</si>
  <si>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</si>
  <si>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</si>
  <si>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</si>
  <si>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</si>
  <si>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</si>
  <si>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</si>
  <si>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</si>
  <si>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</si>
  <si>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</si>
  <si>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</si>
  <si>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</si>
  <si>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</si>
  <si>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</si>
  <si>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</si>
  <si>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</si>
  <si>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</si>
  <si>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</si>
  <si>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</si>
  <si>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</si>
  <si>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</si>
  <si>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</si>
  <si>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</si>
  <si>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</si>
  <si>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</si>
  <si>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</si>
  <si>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</si>
  <si>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</si>
  <si>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</si>
  <si>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</si>
  <si>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</si>
  <si>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</si>
  <si>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</si>
  <si>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</si>
  <si>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</si>
  <si>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</si>
  <si>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</si>
  <si>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</si>
  <si>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</si>
  <si>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</si>
  <si>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</si>
  <si>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</si>
  <si>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</si>
  <si>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</si>
  <si>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</si>
  <si>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</si>
  <si>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</si>
  <si>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</si>
  <si>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</si>
  <si>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</si>
  <si>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</si>
  <si>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</si>
  <si>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</si>
  <si>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</si>
  <si>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</si>
  <si>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</si>
  <si>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</si>
  <si>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</si>
  <si>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</si>
  <si>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</si>
  <si>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</si>
  <si>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</si>
  <si>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</si>
  <si>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</si>
  <si>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</si>
  <si>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</si>
  <si>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</si>
  <si>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</si>
  <si>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</si>
  <si>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</si>
  <si>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</si>
  <si>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</si>
  <si>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</si>
  <si>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</si>
  <si>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</si>
  <si>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</si>
  <si>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</si>
  <si>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</si>
  <si>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</si>
  <si>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</si>
  <si>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</si>
  <si>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</si>
  <si>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</si>
  <si>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</si>
  <si>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</si>
  <si>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</si>
  <si>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</si>
  <si>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</si>
  <si>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</si>
  <si>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</si>
  <si>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</si>
  <si>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</si>
  <si>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</si>
  <si>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</si>
  <si>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</si>
  <si>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</si>
  <si>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</si>
  <si>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</si>
  <si>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</si>
  <si>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</si>
  <si>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</si>
  <si>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</si>
  <si>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</si>
  <si>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</si>
  <si>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</si>
  <si>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</si>
  <si>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</si>
  <si>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</si>
  <si>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</si>
  <si>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</si>
  <si>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</si>
  <si>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</si>
  <si>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</si>
  <si>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</si>
  <si>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</si>
  <si>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</si>
  <si>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</si>
  <si>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</si>
  <si>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</si>
  <si>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</si>
  <si>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</si>
  <si>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</si>
  <si>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</si>
  <si>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</si>
  <si>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</si>
  <si>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</si>
  <si>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</si>
  <si>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</si>
  <si>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</si>
  <si>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</si>
  <si>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</si>
  <si>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</si>
  <si>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</si>
  <si>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</si>
  <si>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</si>
  <si>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</si>
  <si>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</si>
  <si>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</si>
  <si>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</si>
  <si>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</si>
  <si>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</si>
  <si>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</si>
  <si>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</si>
  <si>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</si>
  <si>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</si>
  <si>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</si>
  <si>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</si>
  <si>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</si>
  <si>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</si>
  <si>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</si>
  <si>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</si>
  <si>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</si>
  <si>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</si>
  <si>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</si>
  <si>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</si>
  <si>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</si>
  <si>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</si>
  <si>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</si>
  <si>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</si>
  <si>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</si>
  <si>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</si>
  <si>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</si>
  <si>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</si>
  <si>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</si>
  <si>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</si>
  <si>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</si>
  <si>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</si>
  <si>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</si>
  <si>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</si>
  <si>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</si>
  <si>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</si>
  <si>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</si>
  <si>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</si>
  <si>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</si>
  <si>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</si>
  <si>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</si>
  <si>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</si>
  <si>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</si>
  <si>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</si>
  <si>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</si>
  <si>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</si>
  <si>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</si>
  <si>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</si>
  <si>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</si>
  <si>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</si>
  <si>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</si>
  <si>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</si>
  <si>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</si>
  <si>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</si>
  <si>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</si>
  <si>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</si>
  <si>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</si>
  <si>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</si>
  <si>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</si>
  <si>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</si>
  <si>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</si>
  <si>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</si>
  <si>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</si>
  <si>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</si>
  <si>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</si>
  <si>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</si>
  <si>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</si>
  <si>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</si>
  <si>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</si>
  <si>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</si>
  <si>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</si>
  <si>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</si>
  <si>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</si>
  <si>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</si>
  <si>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</si>
  <si>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</si>
  <si>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</si>
  <si>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</si>
  <si>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</si>
  <si>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</si>
  <si>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</si>
  <si>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</si>
  <si>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</si>
  <si>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</si>
  <si>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</si>
  <si>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</si>
  <si>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</si>
  <si>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</si>
  <si>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</si>
  <si>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</si>
  <si>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</si>
  <si>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</si>
  <si>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</si>
  <si>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</si>
  <si>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</si>
  <si>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</si>
  <si>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</si>
  <si>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</si>
  <si>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</si>
  <si>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</si>
  <si>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</si>
  <si>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</si>
  <si>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</si>
  <si>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</si>
  <si>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</si>
  <si>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</si>
  <si>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</si>
  <si>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</si>
  <si>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</si>
  <si>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</si>
  <si>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</si>
  <si>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</si>
  <si>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</si>
  <si>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</si>
  <si>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</si>
  <si>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</si>
  <si>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</si>
  <si>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</si>
  <si>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</si>
  <si>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</si>
  <si>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</si>
  <si>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</si>
  <si>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</si>
  <si>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</si>
  <si>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</si>
  <si>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</si>
  <si>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</si>
  <si>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</si>
  <si>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</si>
  <si>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</si>
  <si>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</si>
  <si>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</si>
  <si>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</si>
  <si>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</si>
  <si>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</si>
  <si>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</si>
  <si>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</si>
  <si>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</si>
  <si>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</si>
  <si>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</si>
  <si>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</si>
  <si>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</si>
  <si>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</si>
  <si>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</si>
  <si>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</si>
  <si>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</si>
  <si>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</si>
  <si>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</si>
  <si>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</si>
  <si>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</si>
  <si>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</si>
  <si>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</si>
  <si>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</si>
  <si>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</si>
  <si>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</si>
  <si>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</si>
  <si>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</si>
  <si>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</si>
  <si>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</si>
  <si>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</si>
  <si>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</si>
  <si>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</si>
  <si>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</si>
  <si>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</si>
  <si>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</si>
  <si>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</si>
  <si>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</si>
  <si>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</si>
  <si>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</si>
  <si>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</si>
  <si>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</si>
  <si>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</si>
  <si>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</si>
  <si>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</si>
  <si>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</si>
  <si>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</si>
  <si>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</si>
  <si>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</si>
  <si>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</si>
  <si>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</si>
  <si>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</si>
  <si>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</si>
  <si>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</si>
  <si>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</si>
  <si>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</si>
  <si>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</si>
  <si>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</si>
  <si>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</si>
  <si>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</si>
  <si>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</si>
  <si>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</si>
  <si>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</si>
  <si>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</si>
  <si>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</si>
  <si>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</si>
  <si>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</si>
  <si>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</si>
  <si>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</si>
  <si>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</si>
  <si>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</si>
  <si>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</si>
  <si>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</si>
  <si>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</si>
  <si>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</si>
  <si>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</si>
  <si>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</si>
  <si>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</si>
  <si>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</si>
  <si>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</si>
  <si>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</si>
  <si>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</si>
  <si>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</si>
  <si>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</si>
  <si>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</si>
  <si>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</si>
  <si>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</si>
  <si>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</si>
  <si>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</si>
  <si>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</si>
  <si>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</si>
  <si>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</si>
  <si>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</si>
  <si>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</si>
  <si>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</si>
  <si>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</si>
  <si>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</si>
  <si>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</si>
  <si>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</si>
  <si>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</si>
  <si>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</si>
  <si>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</si>
  <si>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</si>
  <si>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</si>
  <si>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</si>
  <si>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</si>
  <si>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</si>
  <si>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</si>
  <si>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</si>
  <si>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</si>
  <si>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</si>
  <si>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</si>
  <si>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</si>
  <si>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</si>
  <si>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</si>
  <si>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</si>
  <si>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</si>
  <si>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</si>
  <si>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</si>
  <si>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</si>
  <si>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</si>
  <si>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</si>
  <si>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</si>
  <si>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</si>
  <si>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</si>
  <si>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</si>
  <si>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</si>
  <si>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</si>
  <si>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</si>
  <si>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</si>
  <si>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</si>
  <si>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</si>
  <si>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</si>
  <si>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</si>
  <si>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</si>
  <si>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</si>
  <si>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</si>
  <si>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</si>
  <si>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</si>
  <si>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</si>
  <si>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</si>
  <si>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</si>
  <si>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</si>
  <si>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</si>
  <si>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</si>
  <si>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</si>
  <si>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</si>
  <si>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</si>
  <si>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</si>
  <si>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</si>
  <si>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</si>
  <si>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</si>
  <si>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</si>
  <si>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</si>
  <si>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</si>
  <si>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</si>
  <si>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</si>
  <si>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</si>
  <si>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</si>
  <si>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</si>
  <si>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</si>
  <si>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</si>
  <si>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</si>
  <si>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</si>
  <si>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</si>
  <si>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</si>
  <si>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</si>
  <si>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</si>
  <si>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</si>
  <si>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</si>
  <si>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</si>
  <si>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</si>
  <si>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</si>
  <si>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</si>
  <si>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</si>
  <si>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</si>
  <si>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</si>
  <si>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</si>
  <si>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</si>
  <si>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</si>
  <si>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</si>
  <si>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</si>
  <si>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</si>
  <si>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</si>
  <si>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</si>
  <si>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</si>
  <si>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</si>
  <si>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</si>
  <si>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</si>
  <si>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</si>
  <si>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</si>
  <si>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</si>
  <si>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</si>
  <si>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</si>
  <si>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</si>
  <si>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</si>
  <si>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</si>
  <si>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</si>
  <si>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</si>
  <si>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</si>
  <si>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</si>
  <si>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</si>
  <si>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</si>
  <si>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</si>
  <si>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</si>
  <si>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</si>
  <si>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</si>
  <si>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</si>
  <si>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</si>
  <si>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</si>
  <si>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</si>
  <si>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</si>
  <si>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</si>
  <si>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</si>
  <si>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</si>
  <si>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</si>
  <si>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</si>
  <si>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</si>
  <si>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</si>
  <si>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</si>
  <si>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</si>
  <si>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</si>
  <si>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</si>
  <si>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</si>
  <si>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</si>
  <si>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</si>
  <si>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</si>
  <si>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</si>
  <si>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</si>
  <si>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</si>
  <si>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</si>
  <si>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</si>
  <si>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</si>
  <si>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</si>
  <si>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</si>
  <si>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</si>
  <si>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</si>
  <si>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</si>
  <si>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</si>
  <si>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</si>
  <si>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</si>
  <si>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</si>
  <si>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</si>
  <si>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</si>
  <si>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</si>
  <si>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</si>
  <si>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</si>
  <si>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</si>
  <si>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</si>
  <si>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</si>
  <si>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</si>
  <si>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</si>
  <si>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</si>
  <si>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</si>
  <si>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</si>
  <si>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</si>
  <si>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</si>
  <si>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</si>
  <si>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</si>
  <si>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</si>
  <si>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</si>
  <si>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</si>
  <si>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</si>
  <si>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</si>
  <si>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</si>
  <si>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</si>
  <si>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</si>
  <si>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</si>
  <si>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</si>
  <si>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</si>
  <si>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</si>
  <si>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</si>
  <si>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</si>
  <si>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</si>
  <si>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</si>
  <si>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</si>
  <si>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</si>
  <si>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</si>
  <si>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</si>
  <si>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</si>
  <si>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</si>
  <si>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</si>
  <si>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</si>
  <si>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</si>
  <si>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</si>
  <si>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</si>
  <si>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</si>
  <si>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</si>
  <si>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</si>
  <si>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</si>
  <si>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</si>
  <si>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</si>
  <si>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</si>
  <si>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</si>
  <si>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</si>
  <si>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</si>
  <si>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</si>
  <si>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</si>
  <si>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</si>
  <si>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</si>
  <si>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</si>
  <si>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</si>
  <si>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</si>
  <si>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</si>
  <si>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</si>
  <si>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</si>
  <si>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</si>
  <si>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</si>
  <si>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</si>
  <si>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</si>
  <si>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</si>
  <si>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</si>
  <si>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</si>
  <si>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</si>
  <si>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</si>
  <si>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</si>
  <si>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</si>
  <si>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</si>
  <si>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</si>
  <si>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</si>
  <si>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</si>
  <si>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</si>
  <si>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</si>
  <si>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</si>
  <si>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</si>
  <si>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</si>
  <si>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</si>
  <si>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</si>
  <si>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</si>
  <si>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</si>
  <si>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</si>
  <si>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</si>
  <si>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</si>
  <si>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</si>
  <si>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</si>
  <si>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</si>
  <si>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</si>
  <si>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</si>
  <si>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</si>
  <si>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</si>
  <si>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</si>
  <si>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</si>
  <si>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</si>
  <si>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</si>
  <si>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</si>
  <si>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</si>
  <si>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</si>
  <si>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</si>
  <si>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</si>
  <si>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</si>
  <si>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</si>
  <si>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</si>
  <si>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</si>
  <si>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</si>
  <si>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</si>
  <si>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</si>
  <si>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</si>
  <si>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</si>
  <si>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</si>
  <si>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</si>
  <si>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</si>
  <si>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</si>
  <si>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</si>
  <si>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</si>
  <si>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</si>
  <si>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</si>
  <si>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</si>
  <si>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</si>
  <si>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</si>
  <si>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</si>
  <si>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</si>
  <si>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</si>
  <si>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</si>
  <si>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</si>
  <si>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</si>
  <si>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</si>
  <si>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</si>
  <si>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</si>
  <si>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</si>
  <si>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</si>
  <si>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</si>
  <si>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</si>
  <si>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</si>
  <si>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</si>
  <si>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</si>
  <si>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</si>
  <si>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</si>
  <si>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</si>
  <si>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</si>
  <si>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</si>
  <si>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</si>
  <si>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</si>
  <si>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</si>
  <si>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</si>
  <si>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</si>
  <si>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</si>
  <si>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</si>
  <si>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</si>
  <si>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</si>
  <si>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</si>
  <si>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</si>
  <si>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</si>
  <si>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</si>
  <si>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</si>
  <si>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</si>
  <si>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</si>
  <si>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</si>
  <si>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</si>
  <si>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</si>
  <si>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</si>
  <si>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</si>
  <si>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</si>
  <si>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</si>
  <si>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</si>
  <si>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</si>
  <si>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</si>
  <si>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</si>
  <si>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</si>
  <si>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</si>
  <si>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</si>
  <si>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</si>
  <si>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</si>
  <si>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</si>
  <si>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</si>
  <si>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</si>
  <si>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</si>
  <si>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</si>
  <si>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</si>
  <si>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</si>
  <si>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</si>
  <si>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</si>
  <si>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</si>
  <si>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</si>
  <si>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</si>
  <si>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</si>
  <si>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</si>
  <si>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</si>
  <si>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</si>
  <si>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</si>
  <si>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</si>
  <si>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</si>
  <si>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</si>
  <si>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</si>
  <si>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</si>
  <si>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</si>
  <si>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</si>
  <si>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</si>
  <si>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</si>
  <si>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</si>
  <si>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</si>
  <si>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</si>
  <si>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</si>
  <si>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</si>
  <si>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</si>
  <si>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</si>
  <si>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</si>
  <si>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</si>
  <si>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</si>
  <si>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</si>
  <si>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</si>
  <si>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</si>
  <si>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</si>
  <si>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</si>
  <si>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</si>
  <si>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</si>
  <si>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</si>
  <si>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</si>
  <si>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</si>
  <si>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</si>
  <si>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</si>
  <si>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</si>
  <si>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</si>
  <si>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</si>
  <si>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</si>
  <si>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</si>
  <si>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</si>
  <si>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</si>
  <si>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</si>
  <si>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</si>
  <si>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</si>
  <si>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</si>
  <si>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</si>
  <si>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</si>
  <si>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</si>
  <si>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</si>
  <si>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</si>
  <si>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</si>
  <si>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</si>
  <si>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</si>
  <si>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</si>
  <si>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</si>
  <si>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</si>
  <si>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</si>
  <si>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</si>
  <si>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</si>
  <si>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</si>
  <si>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</si>
  <si>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</si>
  <si>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</si>
  <si>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</si>
  <si>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</si>
  <si>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</si>
  <si>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</si>
  <si>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</si>
  <si>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</si>
  <si>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</si>
  <si>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</si>
  <si>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</si>
  <si>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</si>
  <si>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</si>
  <si>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</si>
  <si>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</si>
  <si>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</si>
  <si>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</si>
  <si>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</si>
  <si>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</si>
  <si>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</si>
  <si>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</si>
  <si>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</si>
  <si>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</si>
  <si>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</si>
  <si>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</si>
  <si>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</si>
  <si>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</si>
  <si>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</si>
  <si>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</si>
  <si>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</si>
  <si>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</si>
  <si>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</si>
  <si>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</si>
  <si>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</si>
  <si>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</si>
  <si>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</si>
  <si>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</si>
  <si>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</si>
  <si>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</si>
  <si>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</si>
  <si>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</si>
  <si>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</si>
  <si>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</si>
  <si>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</si>
  <si>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</si>
  <si>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</si>
  <si>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</si>
  <si>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</si>
  <si>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</si>
  <si>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</si>
  <si>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</si>
  <si>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</si>
  <si>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</si>
  <si>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</si>
  <si>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</si>
  <si>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</si>
  <si>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</si>
  <si>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</si>
  <si>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</si>
  <si>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</si>
  <si>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</si>
  <si>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</si>
  <si>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</si>
  <si>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</si>
  <si>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</si>
  <si>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</si>
  <si>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</si>
  <si>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</si>
  <si>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</si>
  <si>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</si>
  <si>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</si>
  <si>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</si>
  <si>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</si>
  <si>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</si>
  <si>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</si>
  <si>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</si>
  <si>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</si>
  <si>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</si>
  <si>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</si>
  <si>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</si>
  <si>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</si>
  <si>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</si>
  <si>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</si>
  <si>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</si>
  <si>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</si>
  <si>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</si>
  <si>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</si>
  <si>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</si>
  <si>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</si>
  <si>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</si>
  <si>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</si>
  <si>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</si>
  <si>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</si>
  <si>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</si>
  <si>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</si>
  <si>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</si>
  <si>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</si>
  <si>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</si>
  <si>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</si>
  <si>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</si>
  <si>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</si>
  <si>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</si>
  <si>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</si>
  <si>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</si>
  <si>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</si>
  <si>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</si>
  <si>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</si>
  <si>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</si>
  <si>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</si>
  <si>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</si>
  <si>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</si>
  <si>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</si>
  <si>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</si>
  <si>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</si>
  <si>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</si>
  <si>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</si>
  <si>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</si>
  <si>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</si>
  <si>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</si>
  <si>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</si>
  <si>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</si>
  <si>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</si>
  <si>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</si>
  <si>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</si>
  <si>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</si>
  <si>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</si>
  <si>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</si>
  <si>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</si>
  <si>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</si>
  <si>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</si>
  <si>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</si>
  <si>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</si>
  <si>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</si>
  <si>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</si>
  <si>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</si>
  <si>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</si>
  <si>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</si>
  <si>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</si>
  <si>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</si>
  <si>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</si>
  <si>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</si>
  <si>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</si>
  <si>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</si>
  <si>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</si>
  <si>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</si>
  <si>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</si>
  <si>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</si>
  <si>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</si>
  <si>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</si>
  <si>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</si>
  <si>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</si>
  <si>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</si>
  <si>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</si>
  <si>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</si>
  <si>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</si>
  <si>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</si>
  <si>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</si>
  <si>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</si>
  <si>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</si>
  <si>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</si>
  <si>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</si>
  <si>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</si>
  <si>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</si>
  <si>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</si>
  <si>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</si>
  <si>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</si>
  <si>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</si>
  <si>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</si>
  <si>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</si>
  <si>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</si>
  <si>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</si>
  <si>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</si>
  <si>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</si>
  <si>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</si>
  <si>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</si>
  <si>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</si>
  <si>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</si>
  <si>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</si>
  <si>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</si>
  <si>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</si>
  <si>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</si>
  <si>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</si>
  <si>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</si>
  <si>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</si>
  <si>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</si>
  <si>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</si>
  <si>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</si>
  <si>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</si>
  <si>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</si>
  <si>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</si>
  <si>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</si>
  <si>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</si>
  <si>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</si>
  <si>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</si>
  <si>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</si>
  <si>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</si>
  <si>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</si>
  <si>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</si>
  <si>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</si>
  <si>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</si>
  <si>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</si>
  <si>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</si>
  <si>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</si>
  <si>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</si>
  <si>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</si>
  <si>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</si>
  <si>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</si>
  <si>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</si>
  <si>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</si>
  <si>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</si>
  <si>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</si>
  <si>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</si>
  <si>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</si>
  <si>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</si>
  <si>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</si>
  <si>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</si>
  <si>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</si>
  <si>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</si>
  <si>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</si>
  <si>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</si>
  <si>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</si>
  <si>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</si>
  <si>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</si>
  <si>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</si>
  <si>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</si>
  <si>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</si>
  <si>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</si>
  <si>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</si>
  <si>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</si>
  <si>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</si>
  <si>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</si>
  <si>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</si>
  <si>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</si>
  <si>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</si>
  <si>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</si>
  <si>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</si>
  <si>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</si>
  <si>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</si>
  <si>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</si>
  <si>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</si>
  <si>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</si>
  <si>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</si>
  <si>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</si>
  <si>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</si>
  <si>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</si>
  <si>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</si>
  <si>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</si>
  <si>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</si>
  <si>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</si>
  <si>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</si>
  <si>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</si>
  <si>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</si>
  <si>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</si>
  <si>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</si>
  <si>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</si>
  <si>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</si>
  <si>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</si>
  <si>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</si>
  <si>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</si>
  <si>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</si>
  <si>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</si>
  <si>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</si>
  <si>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</si>
  <si>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</si>
  <si>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</si>
  <si>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</si>
  <si>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</si>
  <si>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</si>
  <si>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</si>
  <si>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</si>
  <si>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</si>
  <si>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</si>
  <si>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</si>
  <si>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</si>
  <si>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</si>
  <si>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</si>
  <si>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</si>
  <si>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</si>
  <si>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</si>
  <si>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</si>
  <si>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</si>
  <si>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</si>
  <si>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</si>
  <si>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</si>
  <si>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</si>
  <si>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</si>
  <si>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</si>
  <si>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</si>
  <si>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</si>
  <si>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</si>
  <si>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</si>
  <si>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</si>
  <si>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</si>
  <si>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</si>
  <si>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</si>
  <si>
    <t>books.google.com/books?id=6sjdGwAACAAJ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</si>
  <si>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</si>
  <si>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</t>
  </si>
  <si>
    <t>books.google.com/books?id=P8TGoAEACAAJ</t>
  </si>
  <si>
    <t>books.google.com/books?isbn=1165106442</t>
  </si>
  <si>
    <t>books.google.com/books?id=nqcBAAAAQAAJ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</si>
  <si>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</t>
  </si>
  <si>
    <t>books.google.com/books?isbn=3628137101</t>
  </si>
  <si>
    <t>books.google.com/books?id=ixTeoAEACAAJ</t>
  </si>
  <si>
    <t>books.google.com/books?isbn=3628489881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</si>
  <si>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</t>
  </si>
  <si>
    <t>books.google.com/books?id=cZk_AAAAYAAJ</t>
  </si>
  <si>
    <t>books.google.com/books?id=zmIzAQAAMAAJ</t>
  </si>
  <si>
    <t>books.google.com/books?id=jyZMAAAAcAAJ</t>
  </si>
  <si>
    <t>books.google.com/books?id=4cvvngEACAAJ</t>
  </si>
  <si>
    <t>books.google.com/books?id=4-A4AQAAMAAJ</t>
  </si>
  <si>
    <t>books.google.com/books?id=7_U7nQEACAAJ</t>
  </si>
  <si>
    <t>books.google.com/books?isbn=1170760066</t>
  </si>
  <si>
    <t>Switzerland/France, Italy</t>
  </si>
  <si>
    <t>Paris</t>
  </si>
  <si>
    <t>French</t>
  </si>
  <si>
    <t>Count of Gender</t>
  </si>
  <si>
    <t>Total</t>
  </si>
  <si>
    <t>(blank)</t>
  </si>
  <si>
    <t>Perfect</t>
  </si>
  <si>
    <t>imperfect OCR</t>
  </si>
  <si>
    <t>non-OCR digital</t>
  </si>
  <si>
    <t>total</t>
  </si>
  <si>
    <t>any digital</t>
  </si>
  <si>
    <t>Epigraphs</t>
  </si>
  <si>
    <t>y</t>
  </si>
  <si>
    <t>pagination and chaptering</t>
  </si>
  <si>
    <t>chaptering only</t>
  </si>
  <si>
    <t>chapters - v1</t>
  </si>
  <si>
    <t>pages - v1</t>
  </si>
  <si>
    <t>p/ch - v1</t>
  </si>
  <si>
    <t>chapters listed - v2</t>
  </si>
  <si>
    <t>actual chapters - v2</t>
  </si>
  <si>
    <t>pages listed - v2</t>
  </si>
  <si>
    <t>p/ch - v2</t>
  </si>
  <si>
    <t>actual pages</t>
  </si>
  <si>
    <t>chapters listed - v3</t>
  </si>
  <si>
    <t>actual chapters - v3</t>
  </si>
  <si>
    <t>pages listed - v3</t>
  </si>
  <si>
    <t>actual pages - v3</t>
  </si>
  <si>
    <t>p/ch - v3</t>
  </si>
  <si>
    <t>Continues - v2</t>
  </si>
  <si>
    <t>Continues - v3</t>
  </si>
  <si>
    <t>chapters listed - v4</t>
  </si>
  <si>
    <t>actual chapters - v4</t>
  </si>
  <si>
    <t>pages listed - v4</t>
  </si>
  <si>
    <t>actual pages - v4</t>
  </si>
  <si>
    <t>p/ch - v4</t>
  </si>
  <si>
    <t>chapters listed - v5</t>
  </si>
  <si>
    <t>actual chapters - v5</t>
  </si>
  <si>
    <t>pages listed - v5</t>
  </si>
  <si>
    <t>actual pages - v5</t>
  </si>
  <si>
    <t>p/ch - v5</t>
  </si>
  <si>
    <t>chapters listed - v6</t>
  </si>
  <si>
    <t>actual chapters - v6</t>
  </si>
  <si>
    <t>pages listed - v6</t>
  </si>
  <si>
    <t>actual pages - v6</t>
  </si>
  <si>
    <t>p/ch - v6</t>
  </si>
  <si>
    <t>Gothic Type</t>
  </si>
  <si>
    <t>Gothic Rauberroman (elements of the monastic shocker)</t>
  </si>
  <si>
    <t>Orientalized Gothic fantasy</t>
  </si>
  <si>
    <t>Gothic chapbook</t>
  </si>
  <si>
    <t>Gothified History (terror mode)</t>
  </si>
  <si>
    <t>Pure or high Gothic (terror mode)</t>
  </si>
  <si>
    <t>(not indexed)</t>
  </si>
  <si>
    <t>Gothified History</t>
  </si>
  <si>
    <t>Sentimental Gothic</t>
  </si>
  <si>
    <t>Philosophical Gothic (domestic elements)</t>
  </si>
  <si>
    <t>Pure or high Gothic (horror mode)</t>
  </si>
  <si>
    <t>Gothified History (Wandering Jew legend)</t>
  </si>
  <si>
    <t>Gothic chapbook (Shauerromantik elements)</t>
  </si>
  <si>
    <t>Pure or high Gothic (horror-terror modes)</t>
  </si>
  <si>
    <t>Gothified history (terror mode)</t>
  </si>
  <si>
    <t>Domestic fiction (counterfeit Gothified History)</t>
  </si>
  <si>
    <t>Sentimental Gothic (didactic elements)</t>
  </si>
  <si>
    <t>Pure or high Gothic (terror-horror modes)</t>
  </si>
  <si>
    <t>Sentimental Gothic (terror mode)</t>
  </si>
  <si>
    <t>Domestic Gothic (terror mode)</t>
  </si>
  <si>
    <t>Domestic Gothic (didactic elements)</t>
  </si>
  <si>
    <t>Pure or high Gothic (terror mode, Gothified history)</t>
  </si>
  <si>
    <t>Gothic anthology (essays on Gothic theory, fragments, Gothic prose and verse)</t>
  </si>
  <si>
    <t>Eldridge, Rebecca</t>
  </si>
  <si>
    <t>Gothified history (sentimental and terror modes)</t>
  </si>
  <si>
    <t>Gothic chapbook (based on THE MONK)</t>
  </si>
  <si>
    <t>Contemporized Gothic (didactic and polemical elements)</t>
  </si>
  <si>
    <t>Gothified history (didactic elements)</t>
  </si>
  <si>
    <t>Domestic Gothic (various Richardsonian features)</t>
  </si>
  <si>
    <t>Gothic Quest legend (elements of MELMOTH THE WANDERER)</t>
  </si>
  <si>
    <t>Orientalized Gothic</t>
  </si>
  <si>
    <t>Roman noir (horror-terror elements)</t>
  </si>
  <si>
    <t>Pure or high Gothic (Vehmgericht or secret Fehmic tribunal)</t>
  </si>
  <si>
    <t>Mixed Gothic (domestic fiction becoming Gothic)</t>
  </si>
  <si>
    <t>Mixed Gothic (domestic fiction becoming Gothic in horror mode)</t>
  </si>
  <si>
    <t>Sentimental fiction (Radcliffean terror elements)</t>
  </si>
  <si>
    <t>Gothified history (Radcliffean imitation)</t>
  </si>
  <si>
    <t>Gothified History (a witchcraft segment)</t>
  </si>
  <si>
    <t>Doppleganger or Double Story (terror-horror modes)</t>
  </si>
  <si>
    <t>Novel of Seduction and Radical Ideas (terror elements)</t>
  </si>
  <si>
    <t>Gothified history (natural horror)</t>
  </si>
  <si>
    <t>Pure or high Gothic (no supernatural elements)</t>
  </si>
  <si>
    <t>Documentary Gothic (natural horror based on an actual incident)</t>
  </si>
  <si>
    <t>Domestic Gothic (terror elements)</t>
  </si>
  <si>
    <t>Domestic Gothic</t>
  </si>
  <si>
    <t>Pure or high Gothic (monastic shocker in horror-terror modes; imitation of THE MONK)</t>
  </si>
  <si>
    <t>Pure or high Gothic/Gothified history (horror-terror modes)</t>
  </si>
  <si>
    <t>Sentimentalized and naturalized Gothic (Radcliffean methods and props)</t>
  </si>
  <si>
    <t>Gothified history (naturalized terror)</t>
  </si>
  <si>
    <t>Pure or high Gothic (Schauerromantik elements)</t>
  </si>
  <si>
    <t>Domestic Gothic (more domestic than Gothic, a few terror elements)</t>
  </si>
  <si>
    <t>Pure or high Gothic (in the novel's maiden-centered episodes)</t>
  </si>
  <si>
    <t>Gothic roman a clef (terror mode)</t>
  </si>
  <si>
    <t>Orientalized Gothic/roman a clef</t>
  </si>
  <si>
    <t>Pure or high Gothic (the supernatural acoustic)</t>
  </si>
  <si>
    <t>Naturalized Gothic (domestic and sentimental elements)</t>
  </si>
  <si>
    <t>Pure or high Gothic (quest story, picaresque elements)</t>
  </si>
  <si>
    <t>Pure or high Gothic</t>
  </si>
  <si>
    <t>Gothified history (terror and sentimental elements)</t>
  </si>
  <si>
    <t>Didactic and domestic novel (Gothic titling)</t>
  </si>
  <si>
    <t>Gothified history (historical Gothic prototype, terror elements)</t>
  </si>
  <si>
    <t>Pure or high Gothic (horror, terror, and Schauerromantik modes, monastic shocker)</t>
  </si>
  <si>
    <t>Rauberroman (terror mode)</t>
  </si>
  <si>
    <t>Gothic chapbook (converted from Gothic drama)</t>
  </si>
  <si>
    <t>Gothic anthology (terror, horror, and Schauerromantik modes represented with Germanic translations and imitations)</t>
  </si>
  <si>
    <t>Political and polemical Gothic (satiric and philosophic elements, attack on Godwin and Jacobin novelists)</t>
  </si>
  <si>
    <t>Domestic fiction (several Gothic elements and characters)</t>
  </si>
  <si>
    <t>Domestic fiction (several touches of terror Gothicism)</t>
  </si>
  <si>
    <t>Pure or high Gothic (terror mode, revolutionary Irish politics)</t>
  </si>
  <si>
    <t>Pure or high Gothic (actually, a composite of Gothic types)</t>
  </si>
  <si>
    <t>Gothified history (terror-horror modes)</t>
  </si>
  <si>
    <t>Domestic Gothic (search for the father)</t>
  </si>
  <si>
    <t>Pure or high Gothic (domestic elements, genealogical entanglements)</t>
  </si>
  <si>
    <t>Domestic fiction (intermittent Gothic elements)</t>
  </si>
  <si>
    <t>Domestic fiction (intermitten Gothic effects)</t>
  </si>
  <si>
    <t>Gothic bluebook (variable plagiarism from many Gothics)</t>
  </si>
  <si>
    <t>Pure or high Gothic (terror mode, in serialized form)</t>
  </si>
  <si>
    <t xml:space="preserve">Pure or high Gothics (a multiple Gothic containing elements of several subspecies of Gothic fiction) </t>
  </si>
  <si>
    <t>Novel of domestic sadism (titular character is a prototypical Gothic villain)</t>
  </si>
  <si>
    <t>Grotto Gothic (horror mode, elements of Gothified history)</t>
  </si>
  <si>
    <t>Tower Gothic (elements of Gothified history)</t>
  </si>
  <si>
    <t>Pure or high Gothic (Germanic and Schauerromantik elements, sham translation)</t>
  </si>
  <si>
    <t>Pure or high Gothic (terror mode, explained supernatural)</t>
  </si>
  <si>
    <t>Gothic parody (some serious motifs mixed with satire on the Gothic heroine)</t>
  </si>
  <si>
    <t>Pure or high Gothic (artificial terror, numerous elements of Gothic parody)</t>
  </si>
  <si>
    <t>Pure or high Gothic (elements of THE MONK, monster story, transformation motif)</t>
  </si>
  <si>
    <t>Prototypical Vampire Tale (Gothic characterization and scenery)</t>
  </si>
  <si>
    <t>Natural Gothic horror (uses incest motif)</t>
  </si>
  <si>
    <t>Gothified history</t>
  </si>
  <si>
    <t>Pure or high Gothic (terror and horror modes)</t>
  </si>
  <si>
    <t>Gothified history (authentic supernatural elements)</t>
  </si>
  <si>
    <t>Pure or high Gothic (imitation of the "first" Mrs. Radcliffe)</t>
  </si>
  <si>
    <t>Radcliffe, Mary Ann</t>
  </si>
  <si>
    <t>Gothified history (subdued supernatural and domesticated Gothic)</t>
  </si>
  <si>
    <t>Sentimental fiction (intermittent Gothic elements)</t>
  </si>
  <si>
    <t>Domestic fiction (has Gothic elements and bears a Gothic title)</t>
  </si>
  <si>
    <t>Sentimentalized Gothic (uses the motif of the mysterious key)</t>
  </si>
  <si>
    <t>Domestic fiction (various Gothic elements)</t>
  </si>
  <si>
    <t>Sentimentalized Gothic (numerous Radcliffean echoes and elements)</t>
  </si>
  <si>
    <t>Sentimentalized Gothic (intermittent Radcliffean elements)</t>
  </si>
  <si>
    <t>Domestic Gothic (numerous sentimental elements)</t>
  </si>
  <si>
    <t>Domestic Gothic (various terror elements)</t>
  </si>
  <si>
    <t>Semi-Domestic Gothic (Radcliffean scenery and elements)</t>
  </si>
  <si>
    <t>Sentimental fiction (residual or secondary Gothic elements)</t>
  </si>
  <si>
    <t>Rauberroman (Radcliffean and Shakespearean elements)</t>
  </si>
  <si>
    <t>Fake Gothic (a sentimental and social novel under a Gothic title)</t>
  </si>
  <si>
    <t>Philosophical Gothic (sometimes categorized as primitive science fiction)</t>
  </si>
  <si>
    <t>Gothified history (uses the castle tyrant as its main character)</t>
  </si>
  <si>
    <t>Apocalyptic Gothic (futuristic science fiction)</t>
  </si>
  <si>
    <t>Domestic fiction (recessive Gothic traits)</t>
  </si>
  <si>
    <t>Pure or high Gothic (Schauerromantik features and characters)</t>
  </si>
  <si>
    <t>Pure or high Gothic (elements of THE MONK's loathsome descriptions)</t>
  </si>
  <si>
    <t>Domestic Gothic (apparitional visitations)</t>
  </si>
  <si>
    <t>Pure or high Gothic (monastic shocker, excessive natural and supernatural horror)</t>
  </si>
  <si>
    <t>Pure or high Gothic (terror elements, Germanic elements and sublime topographies)</t>
  </si>
  <si>
    <t>Pure or high Gothic (horrific medievalism, situations from Walpole and Reeve)</t>
  </si>
  <si>
    <t>Pure or high Gothic (Radcliffean imitation)</t>
  </si>
  <si>
    <t>Pure or high Gothic (terror elements)</t>
  </si>
  <si>
    <t>Sentimentalized Gothic (various Radcliffean devices and effects)</t>
  </si>
  <si>
    <t>Picaresque fiction (several heavily pre-Gothic episodes)</t>
  </si>
  <si>
    <t>Pure or high Gothic (imitation of THE ITALIAN, elements of the monastic shocker)</t>
  </si>
  <si>
    <t>Sentimental Gothic (epistolary format, Radcliffean elements)</t>
  </si>
  <si>
    <t>Pure or high Gothic (monastic shocker elements)</t>
  </si>
  <si>
    <t>Sentimental Gothic (numerous spectral components, especially in the subplots)</t>
  </si>
  <si>
    <t>Pure or high Gothic (natural terror)</t>
  </si>
  <si>
    <t>Sentimental Gothic (no supernatural elements)</t>
  </si>
  <si>
    <t>Gothified history (intermittent terror elements)</t>
  </si>
  <si>
    <t>Orientalized Gothic (Gothic passions but minimal terror and horror)</t>
  </si>
  <si>
    <t>Pure or high Gothic (imitation of THE CASTLE OF OTRANTO)</t>
  </si>
  <si>
    <t>Polemical fiction (numerous Gothic elements)</t>
  </si>
  <si>
    <t>Pure or high Gothic (strains of horror, terror, and Schauerromantik effects)</t>
  </si>
  <si>
    <t>Pure or high Gothic (first of the first Gothics and technical prototype)</t>
  </si>
  <si>
    <t>Pure or high Gothic (influence of THE CASTLE OF OTRANTO and Leland's LONGSWORD)</t>
  </si>
  <si>
    <t>Domestic fiction (recessant Gothic traits)</t>
  </si>
  <si>
    <t>Gothic chapbook (compressed Gothified history)</t>
  </si>
  <si>
    <t>Gothic bluebook</t>
  </si>
  <si>
    <t>Date from Frederick Frank</t>
  </si>
  <si>
    <t>Domestic fiction (digressive Gothic tendencies)</t>
  </si>
  <si>
    <t>Pure or high Gothic (Radcliffean elements)</t>
  </si>
  <si>
    <t>Rauberroman</t>
  </si>
  <si>
    <t>Oriental</t>
  </si>
  <si>
    <t>High Gothic (horror-terror)</t>
  </si>
  <si>
    <t>Chapbook</t>
  </si>
  <si>
    <t>History</t>
  </si>
  <si>
    <t>High Gothic (terror)</t>
  </si>
  <si>
    <t>Sentimental</t>
  </si>
  <si>
    <t>Philosophical</t>
  </si>
  <si>
    <t>High Gothic (horror)</t>
  </si>
  <si>
    <t>Domestic</t>
  </si>
  <si>
    <t>Anthology</t>
  </si>
  <si>
    <t>Gothic Quest</t>
  </si>
  <si>
    <t>Roman noir</t>
  </si>
  <si>
    <t>High Gothic (Vehmgericht)</t>
  </si>
  <si>
    <t>Doppleganger</t>
  </si>
  <si>
    <t>Novel of Seduction</t>
  </si>
  <si>
    <t>Natural Horror</t>
  </si>
  <si>
    <t>High Gothic (Schaerromantik)</t>
  </si>
  <si>
    <t>High Gothic</t>
  </si>
  <si>
    <t>Roman a clef</t>
  </si>
  <si>
    <t>Political</t>
  </si>
  <si>
    <t>Grotto Gothic</t>
  </si>
  <si>
    <t>Tower Gothic</t>
  </si>
  <si>
    <t>Parody</t>
  </si>
  <si>
    <t>Vampire Tale</t>
  </si>
  <si>
    <t>Fake Gothic</t>
  </si>
  <si>
    <t>Apocalyptic</t>
  </si>
  <si>
    <t>Picaresque</t>
  </si>
  <si>
    <t>Count of Title</t>
  </si>
  <si>
    <t>Gothics</t>
  </si>
  <si>
    <t>Domestic fiction (intermittent Gothic effects)</t>
  </si>
  <si>
    <t>Political/Philosophical</t>
  </si>
  <si>
    <t>Other</t>
  </si>
  <si>
    <t>High Gothic (Schauerromantic)</t>
  </si>
  <si>
    <t>Main Type</t>
  </si>
  <si>
    <t>Verse! Verse! Not a novel at all!! - influential, riding the influence of Lenore</t>
  </si>
  <si>
    <t>Lewis, Matthew (and other)</t>
  </si>
  <si>
    <t>No. from Tracy</t>
  </si>
  <si>
    <t>#  Frank</t>
  </si>
  <si>
    <t>Acton, Eugenia de</t>
  </si>
  <si>
    <t>THE NUNS OF THE DESERT: OR, THE WOODLAND WITCHES</t>
  </si>
  <si>
    <t>THE AFFECTING HISTORY OF LOUISA, THE WANDERING MANIAC: OR, "THE LADY OF THE HAY-STACK"</t>
  </si>
  <si>
    <t>ALBANI: OR, THE MURDERER OF HIS CHILD, CONTAINING THE DIFFERENT VIEWS OF HIS CHARACTER, AS A LIBERTINE IN PALERMO, AN OFFICER IN THE SPANISH SERVICE, A PLANTER IN THE ISLAND OF CUBA, ETC</t>
  </si>
  <si>
    <t>Gothic chapbook (imitation of John Moore's ZELUCO)</t>
  </si>
  <si>
    <t>ALEXENA: OR, THE CASTLE OF SANTA MARCO</t>
  </si>
  <si>
    <t>ALMAGRO AND CLAUDE: OR, MONASTIC MURDER EXEMPLIFIED IN THE DREADFUL DOOM OF AN UNFORTUNATE NUN</t>
  </si>
  <si>
    <t>Chapbook or pulp gothic (monastic shocker)</t>
  </si>
  <si>
    <t>Andrews, Charles</t>
  </si>
  <si>
    <t>THE SPECTRE</t>
  </si>
  <si>
    <t>Pure or high Gothic (some burlesque elements)</t>
  </si>
  <si>
    <t>THE ANIMATED SKELETON</t>
  </si>
  <si>
    <t>THE APPARITION</t>
  </si>
  <si>
    <t>Pure or high Gothic (terror mode with elements of pseudo-history)</t>
  </si>
  <si>
    <t>Armstrong, Leslie</t>
  </si>
  <si>
    <t>THE ANGLO-SAXONS: OR, THE COURT OF ETHELWULPH. A ROMANCE</t>
  </si>
  <si>
    <t>ATVILLE CASTLE: AN HISTORICAL ROMANCE</t>
  </si>
  <si>
    <t>ASHTON PRIORY</t>
  </si>
  <si>
    <t>Pure or high Gothic (Radcliffean imitation, terror mode)</t>
  </si>
  <si>
    <t>Austen, Jane</t>
  </si>
  <si>
    <t>NORTHANGER ABBEY</t>
  </si>
  <si>
    <t>Gothic Parody (caricature of various heroines)</t>
  </si>
  <si>
    <t>AUSTENBURN CASTLE</t>
  </si>
  <si>
    <t>THE AVENGER: OR, SICILIAN VESPERS, A ROMANCE OF THE THIRTEENTH CENTURY, NOT INAPPLICABLE TO THE NINETEENTH</t>
  </si>
  <si>
    <t>Chapbook Gothic (short Schauerroman)</t>
  </si>
  <si>
    <t>Bage, Robert</t>
  </si>
  <si>
    <t>MAN AS HE IS</t>
  </si>
  <si>
    <t>Marginal Gothic (polemical fiction)</t>
  </si>
  <si>
    <t>?m</t>
  </si>
  <si>
    <t>HERMSPRONG: OR, MAN AS HE IS NOT</t>
  </si>
  <si>
    <t>Marginal Gothic (didactic, philosophical fiction)</t>
  </si>
  <si>
    <t>Ballin, Rossetta</t>
  </si>
  <si>
    <t>THE STATUE ROOM: AN HISTORICAL ROMANCE</t>
  </si>
  <si>
    <t>THE BANDIT CHIEF: OR, THE LORDS OF URVINO</t>
  </si>
  <si>
    <t>THE BANDITTI OF THE FOREST: OR, THE MYSTERIOUS DAGGER. LADY'S MONTHLY MUSEUM, OR POLITE REPOSITORY OF AMUSEMENT AND INSTRUCTION</t>
  </si>
  <si>
    <t>Gothic Rauberroman (elements of Radcliffean scenery)</t>
  </si>
  <si>
    <t>Serialized Gothic (sentimental and terror modes)</t>
  </si>
  <si>
    <t>Barnby, Mrs.</t>
  </si>
  <si>
    <t>KERWALD CASTLE: OR, THE MEMOIRS OF THE MARQUIS DE SOLANGES</t>
  </si>
  <si>
    <t>Pure or high Gothic (reworked from French sentimental fiction)</t>
  </si>
  <si>
    <t>BARON DE FALKENHEIM: A TALE</t>
  </si>
  <si>
    <t>Barrett, C.F.</t>
  </si>
  <si>
    <t>DOUGLAS CASTLE: OR, THE CELL OF MYSTERY, A SCOTTISH TALE</t>
  </si>
  <si>
    <t>Gothic Chapbook</t>
  </si>
  <si>
    <t>Gothic Chapbook (shilling shocker qualities)</t>
  </si>
  <si>
    <t>THE ROUND TOWER: OR, THE MYSTERIOUS WITNESS, AN IRISH LEGENDARY TALE OF THE SIXTH CENTURY</t>
  </si>
  <si>
    <t>Barrett, Eaton Stannard</t>
  </si>
  <si>
    <t>THE HEROINE: OR, THE ADVENTURES OF A FAIR ROMANCE READER</t>
  </si>
  <si>
    <t>Gothic Parody</t>
  </si>
  <si>
    <t>Barrington, George</t>
  </si>
  <si>
    <t>ELIZA: OR, THE UNHAPPY NUN</t>
  </si>
  <si>
    <t>Gothic Chapbook (monastic shocker variety)</t>
  </si>
  <si>
    <t>Beauclerc, Amelia</t>
  </si>
  <si>
    <t>EVA OF CAMBRIA: OR, THE FUGITIVE DAUGHTER</t>
  </si>
  <si>
    <t>THE CASTLE OF TARIFFA: OR, THE SELF-BANISHED MAN</t>
  </si>
  <si>
    <t>VATHEK: AN ARABIAN TALE FROM AN UNPUBLISHED MANUSCRIPT, WITH NOTES CRITICAL AND EXPLANATORY</t>
  </si>
  <si>
    <t>THE EPISODES OF VATHEK</t>
  </si>
  <si>
    <t>Bennett, Agnes Maria</t>
  </si>
  <si>
    <t>ELLEN, COUNTESS OF CASTLE HOWEL</t>
  </si>
  <si>
    <t>VICISSITUDES ABROAD: OR, THE GHOST OF MY FATHER</t>
  </si>
  <si>
    <t>Pure or high Gothic (intermittent didactic elements)</t>
  </si>
  <si>
    <t>Bird, John</t>
  </si>
  <si>
    <t>THE CASTLE OF HARDAYNE</t>
  </si>
  <si>
    <t>Pure or high Gothic (fusion of terror and horror)</t>
  </si>
  <si>
    <t>THE BLACK CONVENT: OR, A TALE OF FEUDAL TIMES</t>
  </si>
  <si>
    <t>THE BLACK VALLEY: OR, THE CASTLE OF ROSENBERG</t>
  </si>
  <si>
    <t>Bounden, Joseph</t>
  </si>
  <si>
    <t>THE MURDERER: OR, THE FALL OF LECAS</t>
  </si>
  <si>
    <t>Pure or high Gothic (moralized mystery fiction)</t>
  </si>
  <si>
    <t>Bromley, Elizabeth Nugent</t>
  </si>
  <si>
    <t>THE CAVE OF COSENZA: A ROMANCE OF THE EIGHTEENTH CENTURY</t>
  </si>
  <si>
    <t>Burke, Ann</t>
  </si>
  <si>
    <t>THE SORROWS OF EDITH: OR, THE HERMITAGE OF THE CLIFFS</t>
  </si>
  <si>
    <t>Sentimental Gothic (imitation of Charlotte Smith)</t>
  </si>
  <si>
    <t>THE SECRET OF THE CAVERN</t>
  </si>
  <si>
    <t>Grotto Gothic (terror mode)</t>
  </si>
  <si>
    <t>Carey, David</t>
  </si>
  <si>
    <t>THE SECRETS OF THE CASTLE</t>
  </si>
  <si>
    <t>THE CASTLE DE WARRENNE: A ROMANCE. LADY'S MONTHLY MUSEUM, OR POLITE REPOSITORY OF AMUSEMENT AND INSTRUCTION</t>
  </si>
  <si>
    <t>THE CASTLE OF BEESTON: OR, RANDOLPH, EARL OF CHESTER, AN HISTORICAL ROMANCE</t>
  </si>
  <si>
    <t>Gothified history, imitation of Reeve's OLD ENGLISH BARON)</t>
  </si>
  <si>
    <t>THE CASTLE OF MONTALBERT: OR, THE FATAL PREDICTION. TELL-TALE: OR, UNIVERSAL MUSEUM, CONSISTING OF A SERIES OF INTERESTING ADVENTURES, VOYAGES, HISTORIES, LIVES, TALES, AND ROMANCES</t>
  </si>
  <si>
    <t>THE CASTLE OF SANTA FE</t>
  </si>
  <si>
    <t>Pure or high Gothic (terror mode, revival of Udolphoesque Gothic)</t>
  </si>
  <si>
    <t>THE CASTLE OF ST. GERALD</t>
  </si>
  <si>
    <t>Gothic chapbook (uses Reeve's OLD ENGLISH BARON as principal source)</t>
  </si>
  <si>
    <t>THE CASTLE OF ST. VALLERY: AN ANCIENT STORY</t>
  </si>
  <si>
    <t>Gothified history (imitation of OTRANTO)</t>
  </si>
  <si>
    <t>THE CASTLE OF VILLA-FLORA: A PORTUGUESES TALE, FROM A MANUSCRIPT LATELY FOUND BY A BRITISH OFFICER OF RANK IN AN OLD MANSION IN PORTUGAL</t>
  </si>
  <si>
    <t>Pure or high Gothic (sham translation)</t>
  </si>
  <si>
    <t>THE CASTLES OF MONTREUIL AND BARRE: OR, THE HISTORIES OF THE MARQUIS LE BRUN AND THE BARON LA MARCHE, THE LATE INHABITORS AND PROPRIETORS OF THE TWO CASTLES. A GOTHIC STORY</t>
  </si>
  <si>
    <t>Gothic chapbook (prominent Radcliffean elements)</t>
  </si>
  <si>
    <t>THE CAVERN OF DEATH: A MORAL TALE</t>
  </si>
  <si>
    <t>Chamberlain, Frederick</t>
  </si>
  <si>
    <t>LUCRETIA: OR, THE ROBBERS OF THE HYRCANEAN FOREST</t>
  </si>
  <si>
    <t>Gothic chapbook (Rauberromantik elements)</t>
  </si>
  <si>
    <t>THE CHAPEL OF ST. BENEDICT: A ROMANCE OF THE FIFTEENTH CENTURY</t>
  </si>
  <si>
    <t>Serialized Setps 1813 - July 1814</t>
  </si>
  <si>
    <t>Serialized Gothic history (terror mode)</t>
  </si>
  <si>
    <t>Chapman, M.</t>
  </si>
  <si>
    <t>MARLETON ABBEY: OR, THE MYSTIC TOMB OF ST. ANGELO</t>
  </si>
  <si>
    <t>Monastic shocker</t>
  </si>
  <si>
    <t>Charlton, Mary</t>
  </si>
  <si>
    <t>PHEDORA: OR, THE FOREST OF MINSKI</t>
  </si>
  <si>
    <t>ROSELLA: OR, MODERN OCCURRENCES</t>
  </si>
  <si>
    <t>THE HOMICIDE</t>
  </si>
  <si>
    <t>Pure or high Gothic (terror mode, many satiric elements)</t>
  </si>
  <si>
    <t>Chilcot, Harriet</t>
  </si>
  <si>
    <t>MORETON ABBEY: OR, THE FATAL MYSTERY. A POSTHUMOUS ROMANCE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</si>
</sst>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name val="Calibri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</borders>
  <cellStyleXfs count="36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3" fillId="0" borderId="0" xfId="305"/>
    <xf numFmtId="0" fontId="2" fillId="0" borderId="10" xfId="0" applyFont="1" applyBorder="1" applyAlignment="1">
      <alignment horizontal="left"/>
    </xf>
    <xf numFmtId="0" fontId="2" fillId="0" borderId="4" xfId="0" applyFont="1" applyBorder="1"/>
    <xf numFmtId="0" fontId="2" fillId="0" borderId="12" xfId="0" applyFont="1" applyBorder="1" applyAlignment="1">
      <alignment horizontal="left"/>
    </xf>
    <xf numFmtId="0" fontId="2" fillId="0" borderId="11" xfId="0" applyFont="1" applyBorder="1"/>
    <xf numFmtId="0" fontId="0" fillId="0" borderId="11" xfId="0" applyFont="1" applyBorder="1"/>
    <xf numFmtId="0" fontId="0" fillId="0" borderId="1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" xfId="0" applyFont="1" applyBorder="1"/>
    <xf numFmtId="0" fontId="0" fillId="0" borderId="1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/>
    <xf numFmtId="0" fontId="0" fillId="0" borderId="16" xfId="0" applyFont="1" applyBorder="1"/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center"/>
    </xf>
  </cellXfs>
  <cellStyles count="3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4.xml"/><Relationship Id="rId9" Type="http://schemas.openxmlformats.org/officeDocument/2006/relationships/pivotCacheDefinition" Target="pivotCache/pivotCacheDefinition5.xml"/><Relationship Id="rId10" Type="http://schemas.openxmlformats.org/officeDocument/2006/relationships/pivotCacheDefinition" Target="pivotCache/pivotCacheDefinition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Gothic Types</a:t>
            </a:r>
          </a:p>
        </c:rich>
      </c:tx>
      <c:layout>
        <c:manualLayout>
          <c:xMode val="edge"/>
          <c:yMode val="edge"/>
          <c:x val="0.77463638920135"/>
          <c:y val="0.135182328643346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'gothic type'!$E$36:$E$50</c:f>
              <c:strCache>
                <c:ptCount val="15"/>
                <c:pt idx="0">
                  <c:v>(blank)</c:v>
                </c:pt>
                <c:pt idx="1">
                  <c:v>Domestic</c:v>
                </c:pt>
                <c:pt idx="2">
                  <c:v>High Gothic (terror)</c:v>
                </c:pt>
                <c:pt idx="3">
                  <c:v>History</c:v>
                </c:pt>
                <c:pt idx="4">
                  <c:v>High Gothic</c:v>
                </c:pt>
                <c:pt idx="5">
                  <c:v>Sentimental</c:v>
                </c:pt>
                <c:pt idx="6">
                  <c:v>Chapbook</c:v>
                </c:pt>
                <c:pt idx="7">
                  <c:v>Other</c:v>
                </c:pt>
                <c:pt idx="8">
                  <c:v>High Gothic (horror-terror)</c:v>
                </c:pt>
                <c:pt idx="9">
                  <c:v>High Gothic (horror)</c:v>
                </c:pt>
                <c:pt idx="10">
                  <c:v>Natural Horror</c:v>
                </c:pt>
                <c:pt idx="11">
                  <c:v>High Gothic (Schauerromantic)</c:v>
                </c:pt>
                <c:pt idx="12">
                  <c:v>Political/Philosophical</c:v>
                </c:pt>
                <c:pt idx="13">
                  <c:v>Oriental</c:v>
                </c:pt>
                <c:pt idx="14">
                  <c:v>Rauberroman</c:v>
                </c:pt>
              </c:strCache>
            </c:strRef>
          </c:cat>
          <c:val>
            <c:numRef>
              <c:f>'gothic type'!$F$36:$F$50</c:f>
              <c:numCache>
                <c:formatCode>General</c:formatCode>
                <c:ptCount val="15"/>
                <c:pt idx="0">
                  <c:v>31.0</c:v>
                </c:pt>
                <c:pt idx="1">
                  <c:v>25.0</c:v>
                </c:pt>
                <c:pt idx="2">
                  <c:v>23.0</c:v>
                </c:pt>
                <c:pt idx="3">
                  <c:v>23.0</c:v>
                </c:pt>
                <c:pt idx="4">
                  <c:v>19.0</c:v>
                </c:pt>
                <c:pt idx="5">
                  <c:v>18.0</c:v>
                </c:pt>
                <c:pt idx="6">
                  <c:v>17.0</c:v>
                </c:pt>
                <c:pt idx="7">
                  <c:v>14.0</c:v>
                </c:pt>
                <c:pt idx="8">
                  <c:v>9.0</c:v>
                </c:pt>
                <c:pt idx="9">
                  <c:v>6.0</c:v>
                </c:pt>
                <c:pt idx="10">
                  <c:v>6.0</c:v>
                </c:pt>
                <c:pt idx="11">
                  <c:v>5.0</c:v>
                </c:pt>
                <c:pt idx="12">
                  <c:v>5.0</c:v>
                </c:pt>
                <c:pt idx="13">
                  <c:v>4.0</c:v>
                </c:pt>
                <c:pt idx="14">
                  <c:v>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34</xdr:row>
      <xdr:rowOff>0</xdr:rowOff>
    </xdr:from>
    <xdr:to>
      <xdr:col>11</xdr:col>
      <xdr:colOff>1993900</xdr:colOff>
      <xdr:row>66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68:C269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rence Evalyn" refreshedDate="41883.587842361114" createdVersion="4" refreshedVersion="4" minRefreshableVersion="3" recordCount="209">
  <cacheSource type="worksheet">
    <worksheetSource ref="C1:Y1048576" sheet="ALL DATA"/>
  </cacheSource>
  <cacheFields count="20">
    <cacheField name="Gender" numFmtId="0">
      <sharedItems containsBlank="1"/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Place" numFmtId="0">
      <sharedItems containsBlank="1"/>
    </cacheField>
    <cacheField name="Year2" numFmtId="0">
      <sharedItems containsBlank="1"/>
    </cacheField>
    <cacheField name="Area" numFmtId="0">
      <sharedItems containsBlank="1"/>
    </cacheField>
    <cacheField name="Era" numFmtId="0">
      <sharedItems containsBlank="1"/>
    </cacheField>
    <cacheField name="Setting" numFmtId="0">
      <sharedItems containsBlank="1" containsMixedTypes="1" containsNumber="1" containsInteger="1" minValue="1516" maxValue="1516"/>
    </cacheField>
    <cacheField name="Length" numFmtId="0">
      <sharedItems containsBlank="1"/>
    </cacheField>
    <cacheField name="Form" numFmtId="0">
      <sharedItems containsBlank="1"/>
    </cacheField>
    <cacheField name="Google" numFmtId="0">
      <sharedItems containsBlank="1" longText="1"/>
    </cacheField>
    <cacheField name="Google 2" numFmtId="0">
      <sharedItems containsBlank="1" longText="1"/>
    </cacheField>
    <cacheField name="Google 3" numFmtId="0">
      <sharedItems containsBlank="1"/>
    </cacheField>
    <cacheField name="Uvic" numFmtId="0">
      <sharedItems containsBlank="1" longText="1"/>
    </cacheField>
    <cacheField name="Uvic 2" numFmtId="0">
      <sharedItems containsBlank="1" longText="1"/>
    </cacheField>
    <cacheField name="Uvic 3" numFmtId="0">
      <sharedItems containsBlank="1" longText="1"/>
    </cacheField>
    <cacheField name="Uvic 4" numFmtId="0">
      <sharedItems containsBlank="1" longText="1"/>
    </cacheField>
    <cacheField name="Uvic 5" numFmtId="0">
      <sharedItems containsBlank="1"/>
    </cacheField>
    <cacheField name="OCR" numFmtId="0">
      <sharedItems containsBlank="1" count="21">
        <s v="horrid"/>
        <s v="perfect"/>
        <s v="none!"/>
        <s v="PDF only"/>
        <s v="bad"/>
        <s v="PRINT ONLY (?!)"/>
        <s v="good"/>
        <m/>
        <s v="none ;A;" u="1"/>
        <s v="none :(" u="1"/>
        <s v="none ;;" u="1"/>
        <s v="none :&lt;" u="1"/>
        <s v="none :c" u="1"/>
        <s v="none;__;" u="1"/>
        <s v="none" u="1"/>
        <s v="none ;^;" u="1"/>
        <s v="none ;_;" u="1"/>
        <s v="none ;n;" u="1"/>
        <s v="none D:" u="1"/>
        <s v="perfect!" u="1"/>
        <s v="none T_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Lawrence Evalyn" refreshedDate="41947.390285532405" createdVersion="4" refreshedVersion="4" minRefreshableVersion="3" recordCount="209">
  <cacheSource type="worksheet">
    <worksheetSource ref="C1:H1048576" sheet="ALL DATA"/>
  </cacheSource>
  <cacheFields count="5">
    <cacheField name="Gender" numFmtId="0">
      <sharedItems containsBlank="1" count="4">
        <s v="m"/>
        <s v="f"/>
        <s v="unknown"/>
        <m/>
      </sharedItems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Lawrence Evalyn" refreshedDate="41947.401590046298" createdVersion="4" refreshedVersion="4" minRefreshableVersion="3" recordCount="209">
  <cacheSource type="worksheet">
    <worksheetSource ref="C1:I1048576" sheet="ALL DATA"/>
  </cacheSource>
  <cacheFields count="6">
    <cacheField name="Gender" numFmtId="0">
      <sharedItems containsBlank="1" count="4">
        <s v="m"/>
        <s v="f"/>
        <s v="unknown"/>
        <m/>
      </sharedItems>
    </cacheField>
    <cacheField name="Title" numFmtId="0">
      <sharedItems containsBlank="1" count="208">
        <s v="THE BLACK ROBBER. A ROMANCE"/>
        <s v="&quot;SIR BERTRAND. A FRAGMENT&quot;"/>
        <s v="VATHEK"/>
        <s v="THE BLOODY HAND, OR, THE FATAL CUP. A TALE OF HORROR!"/>
        <s v="THE MYSTERIOUS MONK, OR, THE WIZARD'S TOWER"/>
        <s v="BUNGAY CASTLE. A NOVEL"/>
        <s v="ELLEN WOODLEY. A NOVEL"/>
        <s v="THE FASHIONABLE FRIEND. A NOVEL"/>
        <s v="A WINTER'S TALE"/>
        <s v="THE WITCH OF RAVENSWORTH. A ROMANCE"/>
        <s v="THE SISTERS OF ST. GOTHARD. A TALE"/>
        <s v="LE FORESTER. A NOVEL"/>
        <s v="MARY DE CLIFFORD. A STORY INTERSPERSED WITH MANY POEMS"/>
        <s v="SIR RALPH WILLOUGHBY. AN HISTORICAL TALE OF THE SIXTEENTH CENTURY"/>
        <s v="CLARENTINE. A NOVEL"/>
        <s v="THE HORRORS OF OAKENDALE ABBEY"/>
        <s v="THE CAVERN OF HORRORS, OR, MISERIES OF MIRANDA. A NEAPOLITAN TALE"/>
        <s v="COUNT RODERIC'S CASTLE, OR, GOTHIC TIMES. A TALE"/>
        <s v="SALATHIEL. A STORY OF THE PAST, THE PRESENT, AND THE FUTURE"/>
        <s v="FATAL SECRETS, OR, ETHERLINDA DE SALMONI. A SICILIAN STORY"/>
        <s v="HORRIBLE REVENGE, OR, THE MONSTER OF ITALY!! With HORRIBLE REVENGE is bound HOPELESS LOVE. AN INTERESTING TALE"/>
        <s v="THE ITALIAN BANDITTI, OR, THE SECRET HISTORY OF HENRY AND MATILDA. A ROMANCE."/>
        <s v="THE MYSTERIOUS MURDER, OR, THE USURPER OF NAPLES. AN ORIGINAL ROMANCE. TO WHICH IS PREFIXED THE NOCTURNAL ASSASSIN, OR, SPANISH JEALOUSY"/>
        <s v="ROMANTIC TALES"/>
        <s v="THE SKELETON, OR, MYSTERIOUS DISCOVERY. A GOTHIC ROMANCE"/>
        <s v="SPECTRE OF THE TURRET, OR, GUOLTO CASTLE. A ROMANCE"/>
        <s v="STORY OF MORELLA DE ALTO, OR, THE CRIMES OF SCORPINO DEVELOPED"/>
        <s v="THE HAUNTED PRIORY, OR, THE FORTUNES OF THE HOUSE OF RAYO. A ROMANCE FOUNDED PARTLY ON HISTORICAL FACT"/>
        <s v="ANCIENT RECORDS, OR, THE ABBEY OF SAINT OSWYTHE. A ROMANCE"/>
        <s v="ETHELWINA, OR, THE HOUSE OF FITZ-AUBURNE. A ROMANCE OF FORMER TIMES"/>
        <s v="THE MONK OF UDOLPHO"/>
        <s v="ST. BOLTOPH'S PRIORY, OR, THE SABLE MASK. AN HISTORICAL ROMANCE"/>
        <s v="THE WATCH TOWER, OR, THE SONS OF ULTHONA. AN HISTORICAL ROMANCE"/>
        <s v="SIR ETHELBERT, OR, THE DISSOLUTION OF MONASTERIES. A ROMANCE"/>
        <s v="CONFESSIONS OF THE NUN OF ST. OMER. A TALE"/>
        <s v="THE LIBERTINE"/>
        <s v="THE PASSIONS"/>
        <s v="ZOFLOYA, OR, THE MOOR. A ROMANCE OF THE FIFTEENTH CENTURY"/>
        <s v="SIR FRANCIS DARRELL, OR, THE VORTEX. A NOVEL"/>
        <s v="AN ANGEL'S FORM AND A DEVIL'S HEART"/>
        <s v="ITALIAN VENGEANCE AND ENGLISH FORBEARANCE. A ROMANCE"/>
        <s v="KLOSTERHEIM, OR, THE MASQUE"/>
        <s v="LITERARY HOURS, OR SKETCHES CRITICAL, NARRATIVE, AND POETICAL"/>
        <s v="THE HIGHEST CASTLE AND THE LOWEST CAVE, OR, EVENTS OF THE DAYS WHICH ARE GONE"/>
        <s v="FATAL VOWS, OR, THE FALSE MONK. A ROMANCE"/>
        <s v="ROSALVIVA, OR, THE DEMON DWARF. A ROMANCE"/>
        <s v="SANTA-MARIA, OR, THE MYSTERIOUS PREGNANCY. A ROMANCE"/>
        <s v="THE MYSTERY, OR, FORTY YEARS AGO. A NOVEL"/>
        <s v="FLEETWOOD, OR, THE NEW MAN OF FEELING"/>
        <s v="ST. LEON. A TALE OF THE SIXTEENTH CENTURY"/>
        <s v="THINGS AS THEY ARE, OR, THE ADVENTURES OF CALEB WILLIAMS"/>
        <s v="DECEPTION"/>
        <s v="ABBOT OF MONTSERRAT, OR, THE POOL OF BLOOD. A ROMANCE"/>
        <s v="THE ALGERINES, OR, THE TWINS OF NAPLES"/>
        <s v="ALIBEG THE TEMPTER. A TALE WILD AND WONDERFUL"/>
        <s v="THE PROPHECY OF DUNCANNON, OR, THE DWARF AND THE SEER. A CALEDONIAN LEGEND"/>
        <s v="THE WOODLAND FAMILY, OR, THE SONS OF ERROR AND DAUGHTERS OF SIMPLICITY. A DOMESTIC TALE"/>
        <s v="THE DAGGER"/>
        <s v="HORRID MYSTERIES. A STORY"/>
        <s v="THE FOREST OF ST. BERNARDO"/>
        <s v="MONTALVA, OR, ANNALS OF GUILT"/>
        <s v="PRIORY OF ST. BERNARD. AN OLD ENGLISH TALE"/>
        <s v="DUNCAN AND PEGGY. A SCOTTISH TALE"/>
        <s v="THE FARMER OF INGLEWOOD FOREST"/>
        <s v="ST. MARGARET'S CAVE, OR, THE NUN'S STORY. AN ANCIENT LEGEND"/>
        <s v="THE PRIVATE MEMOIRS AND CONFESSIONS OF A JUSTIFIED SINNER"/>
        <s v="THE THREE PERILS OF MAN, OR, WAR, WOMEN, AND WITCHCRAFT. A BORDER ROMANCE"/>
        <s v="ANNA ST. IVES. A NOVEL"/>
        <s v="WARBECK OF WOLFSTEÏN"/>
        <s v="THE BROTHERS, OR, THE CASTLE OF NIOLO"/>
        <s v="FITZALLEN"/>
        <s v="THE RED BARN. A TALE, FOUNDED ON FACT"/>
        <s v="THE IDIOT HEIRESS. A NOVEL"/>
        <s v="THE ABBESS. A ROMANCE"/>
        <s v="GONDEZ, THE MONK. A ROMANCE OF THE THIRTEENTH CENTURY"/>
        <s v="RIMAULDO, OR, THE CASTLE OF BADAJOS"/>
        <s v="ARIEL, OR, THE INVISIBLE MONITOR"/>
        <s v="THE HOUSE OF RAVENSPUR. A ROMANCE"/>
        <s v="THE NECROMANCER, OR, THE TALE OF THE BLACK FOREST"/>
        <s v="THE ABBEY OF SAINT ASAPH. A NOVEL"/>
        <s v="MADELINE, OR, THE CASTLE OF MONTGOMERY. A NOVEL"/>
        <s v="ADA REIS. A TALE"/>
        <s v="GLENARVON"/>
        <s v="GRAHAM HAMILTON"/>
        <s v="ASTONISHMENT!!! A ROMANCE OF A CENTURY AGO"/>
        <s v="ITALIAN MYSTERIES, OR, MORE SECRETS THAN ONE. A ROMANCE"/>
        <s v="THE MIDNIGHT BELL. A GERMAN STORY, FOUNDED ON INCIDENTS IN REAL LIFE"/>
        <s v="THE MYSTERIOUS FREEBOOTER, OR, THE DAYS OF QUEEN BESS. A ROMANCE"/>
        <s v="MYSTERY. A NOVEL"/>
        <s v="THE UNKNOWN, OR, THE NORTHERN GALLERY. A ROMANCE"/>
        <s v="THE INVISIBLE ENEMY, OR, THE MINES OF WIELITSKA. A POLISH LEGENDARY ROMANCE"/>
        <s v="THE RECESS, OR, A TALE OF OTHER TIMES"/>
        <s v="THE SPECTRE CHIEF, OR, THE BLOOD-STAINED BANNER. AN ANCIENT ROMANCE. With THE SPECTRE CHIEF is bound BARON FITZALLAN"/>
        <s v="MUNSTER ABBEY. A ROMANCE, INTERSPERSED WITH REFLECTIONS ON VIRTUE AND MORALITY"/>
        <s v="LONGSWORD, EARL OF SALISBURY. AN HISTORICAL ROMANCE"/>
        <s v="THE BRAVO OF VENICE"/>
        <s v="FEUDAL TYRANTS, OR, THE COUNTS OF CARLSHEIM AND SARGANS. A ROMANCE. TAKEN FROM THE GERMAN"/>
        <s v="THE ISLE OF DEVILS. AN HISTORICAL TALE, FOUNDED ON AN ANECDOTE IN THE ANNALS OF PORTUGAL"/>
        <s v="THE MONK. A ROMANCE"/>
        <s v="TALES OF TERROR. WITH AN INTRODUCTORY DIALOGUE"/>
        <s v="THE WOOD DAEMON, OR, &quot;THE CLOCK HAS STRUCK&quot;"/>
        <s v="GWELYGORDD, OR, THE CHILD OF SIN. A TALE OF WELSH ORIGIN"/>
        <s v="THE INFERNAL QUIXOTE. A TALE OF THE DAY"/>
        <s v="THE DANISH MASSACRE. AN HISTORICAL FACT"/>
        <s v="THE IRISH GUARDIAN, OR, ERRORS OF ECCENTRICITY"/>
        <s v="THE ALBIGENSES. A ROMANCE"/>
        <s v="FATAL REVENGE, OR, THE FAMILY OF MONTORIO. A ROMANCE"/>
        <s v="MELMOTH THE WANDERER"/>
        <s v="THE MILESIAN CHIEF. A ROMANCE"/>
        <s v="THE WILD IRISH BOY"/>
        <s v="COUNT ST. BLANCHARD, OR, THE PREJUDICED JUDGE. A NOVEL"/>
        <s v="MIDNIGHT WEDDINGS. A NOVEL"/>
        <s v="&quot;THERE IS A SECRET, FIND IT OUT!&quot;"/>
        <s v="THE VEILED PROTECTRESS, OR, THE MYSTERIOUS MOTHER. A NOVEL"/>
        <s v="THE MIDNIGHT GROAN, OR, THE SPECTRE OF THE CHAPEL"/>
        <s v="THE DEMON OF SICILY"/>
        <s v="GRASVILLE ABBEY. A ROMANCE"/>
        <s v="THEODOSIUS DE ZULVIN, THE MONK OF MADRID. A SPANISH TALE, DELINEATING VARIOUS TRAITS OF THE HUMAN MIND"/>
        <s v="ZELUCO. VARIOUS VIEWS OF HUMAN NATURE, TAKEN FROM LIFE, AND MANNERS, FOREIGN AND DOMESTIC"/>
        <s v="THE EPICUREAN. A TALE"/>
        <s v="THE HAUNTED CAVERN. A CALEDONIAN TALE"/>
        <s v="THE MYSTERY OF THE BLACK TOWER. A ROMANCE"/>
        <s v="ANECDOTES OF TWO WELL-KNOWN FAMILIES"/>
        <s v="CASTLE OF WOLFENBACH. A GERMAN STORY"/>
        <s v="THE HISTORY OF MISS MEREDITH. A NOVEL"/>
        <s v="THE MYSTERIOUS WARNING. A GERMAN TALE"/>
        <s v="MORE GHOSTS!"/>
        <s v="THE THREE BROTHERS. A ROMANCE"/>
        <s v="ERNESTUS BERCHTOLD, OR, THE MODERN OEDIPUS. A TALE"/>
        <s v="THE VAMPYRE. A TALE"/>
        <s v="ROCHE-BLANCHE, OR, THE HUNTERS OF THE PYRENEES. A ROMANCE"/>
        <s v="THE CASTLES OF ATHLIN AND DUNBAYNE"/>
        <s v="GASTON DE BLONDEVILLE, OR, THE COURT OF HENRY III. KEEPING FESTIVAL IN ARDENNE"/>
        <s v="THE ITALIAN, OR, THE CONFESSIONAL OF THE BLACK PENITENTS. A ROMANCE"/>
        <s v="THE MYSTERIES OF UDOLPHO. A ROMANCE"/>
        <s v="THE ROMANCE OF THE FOREST"/>
        <s v="A SICILIAN ROMANCE"/>
        <s v="MANFRONÉ, OR, THE ONE-HANDED MONK"/>
        <s v="THE EXILES, OR, MEMOIRS OF THE COUNT DE CRONSTADT"/>
        <s v="THE OLD ENGLISH BARON"/>
        <s v="THE SCHOOL FOR WIDOWS. A NOVEL"/>
        <s v="THE TWO MENTORS. A MODERN STORY"/>
        <s v="THE MYSTERIOUS WANDERER"/>
        <s v="VACENZA, OR, THE DANGERS OF CREDULITY"/>
        <s v="A SUFFOLK TALE, OR, THE PERFIDIOUS GUARDIAN"/>
        <s v="BRIDAL OF DUNMORE, AND, LOST AND WON"/>
        <s v="THE CASTLE CHAPEL. A ROMANTIC TALE"/>
        <s v="THE CHILDREN OF THE ABBEY. A TALE"/>
        <s v="CLERMONT. A TALE"/>
        <s v="CONTRAST"/>
        <s v="THE DISCARDED SON, OR, HAUNT OF THE BANDITTI. A TALE"/>
        <s v="THE MAID OF THE HAMLET. A TALE"/>
        <s v="NOCTURNAL VISIT. A TALE"/>
        <s v="THE ROMANCE OF THE APPENNINES"/>
        <s v="THE BALANCE OF COMFORT, OR, THE OLD MAID AND MARRIED WOMAN. A NOVEL"/>
        <s v="THE MARCHIONESS!!! OR, &quot;THE MATURED ENCHANTRESS&quot;"/>
        <s v="KOENIGSMARK, THE ROBBER, OR, THE TERROR OF BOHEMIA"/>
        <s v="FALKNER. A NOVEL"/>
        <s v="THE FORTUNES OF PERKIN WARBECK. A ROMANCE"/>
        <s v="FRANKENSTEIN, OR, THE MODERN PROMETHEUS"/>
        <s v="THE LAST MAN"/>
        <s v="LODORE"/>
        <s v="MATHILDA"/>
        <s v="VALPERGA, OR, THE LIFE AND ADVENTURES OF CASTRUCCIO, PRINCE OF LUCCA"/>
        <s v="ST. IRVYNE, OR, THE ROSICRURIAN. A ROMANCE"/>
        <s v="ZASTROZZI. A ROMANCE"/>
        <s v="MARY JANE. A NOVEL"/>
        <s v="THE SON IN THE STORM. A TALE"/>
        <s v="THE NOCTURNAL MINSTREL, OR, THE SPIRIT OF THE WOOD"/>
        <s v="THE ORPHAN OF THE RHINE. A ROMANCE"/>
        <s v="PYRENEAN BANDITTI. A ROMANCE"/>
        <s v="WHO'S THE MURDERER? OR, THE MYSTERY OF THE FOREST"/>
        <s v="BAROZZI, OR, THE VENETIAN SORCERESS. A ROMANCE OF THE SIXTEENTH CENTURY"/>
        <s v="MARCHMONT. A NOVEL"/>
        <s v="THE WANDERINGS OF WARWICK. A NOVEL"/>
        <s v="THE ADVENTURES OF FERDINAND COUNT FATHOM"/>
        <s v="THE CONFESSIONAL OF VALOMBRE. A ROMANCE"/>
        <s v="THE CORSAIR'S BRIDE. A LEGEND OF THE SIXTEENTH CENTURY"/>
        <s v="DI MONTRANZO, OR, THE NOVICE OF CORPUS DOMINI. A ROMANCE"/>
        <s v="MADELINA. A TALE FOUNDED ON FACTS"/>
        <s v="MONTBRASIL ABBEY, OR, MATERNAL TRAITS. A TALE"/>
        <s v="THE NUN OF SANTA MARIA DI TINDARO. A TALE"/>
        <s v="THE SIEGE OF KENILWORTH. AN HISTORICAL ROMANCE"/>
        <s v="TREACHERY, OR, THE GRAVE OF ANTOINETTE"/>
        <s v="MARGIANA, OR, WIDDRINGTON TOWER. A TALE OF THE FIFTEENTH CENTURY"/>
        <s v="TALES OF THE DEAD"/>
        <s v="THE THREE GHOSTS OF THE FOREST. A TALE OF HORROR. AN ORIGINAL ROMANCE"/>
        <s v="ROSALIND DE TRACY"/>
        <s v="DON RAPHAEL. A ROMANCE"/>
        <s v="THE HAUNTED CASTLE. A NORMAN ROMANCE"/>
        <s v="THEODORE CYPHON, OR, THE BENEVOLENT JEW"/>
        <s v="THE CASTLE OF OTRANTO"/>
        <s v="NETLEY ABBEY. A GOTHIC STORY"/>
        <s v="THE ADVANTAGES OF EDUCATION, OR, THE HISTORY OF MARIA WILLIAMS. A TALE FOR MISSES AND THEIR MAMMAS"/>
        <s v="THE REFUSAL. A NOVEL"/>
        <s v="RINGROVE, OR, OLD FASHIONED NOTIONS"/>
        <s v="THE KNIGHTS OF CALATRAVA, OR, DAYS OF CHIVALRY"/>
        <s v="THE SPECTRE OF LANMERE ABBEY, OR, THE MYSTERY OF THE BLUE AND SILVER BAG"/>
        <s v="THE SPECTRES, OR, LORD OSWALD AND LADY ROSA &amp;C"/>
        <s v="THE WATER SPECTRE, OR, AN BRTACH"/>
        <s v="ZITTAW THE CRUEL, OR, THE WOODMAN'S DAUGHTER. A POLISH ROMANCE"/>
        <s v="JULIA. A NOVEL, INTERSPERSED WITH SOME POETICAL PIECES"/>
        <s v="FITZMAURICE"/>
        <s v="THE WORLD WE LIVE IN. A NOVEL"/>
        <s v="THE HAUNTED PALACE, OR, THE HORRORS OF VENTOLIENE. A ROMANCE."/>
        <s v="THE ROMANCE OF SMYRNA, OR, THE PREDICTIONS FULFILLED!!!"/>
        <s v="THE LAST INDIAN, OR, CLIFFORD PRIORY"/>
        <m/>
      </sharedItems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  <cacheField name="Main type" numFmtId="0">
      <sharedItems containsBlank="1" count="29">
        <s v="Rauberroman"/>
        <s v="High Gothic (horror-terror)"/>
        <s v="Oriental"/>
        <s v="Chapbook"/>
        <s v="History"/>
        <m/>
        <s v="High Gothic (terror)"/>
        <s v="Sentimental"/>
        <s v="Philosophical"/>
        <s v="High Gothic (horror)"/>
        <s v="Domestic"/>
        <s v="Anthology"/>
        <s v="Political"/>
        <s v="Gothic Quest"/>
        <s v="Roman noir"/>
        <s v="High Gothic (Vehmgericht)"/>
        <s v="Doppleganger"/>
        <s v="Novel of Seduction"/>
        <s v="Natural Horror"/>
        <s v="High Gothic (Schaerromantik)"/>
        <s v="High Gothic"/>
        <s v="Roman a clef"/>
        <s v="Grotto Gothic"/>
        <s v="Tower Gothic"/>
        <s v="Parody"/>
        <s v="Vampire Tale"/>
        <s v="Fake Gothic"/>
        <s v="Apocalyptic"/>
        <s v="Picares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Lawrence Evalyn" refreshedDate="41953.965590624997" createdVersion="4" refreshedVersion="4" minRefreshableVersion="3" recordCount="210">
  <cacheSource type="worksheet">
    <worksheetSource ref="D1:I1048576" sheet="ALL DATA"/>
  </cacheSource>
  <cacheFields count="5"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/>
    </cacheField>
    <cacheField name="Main Type" numFmtId="0">
      <sharedItems containsBlank="1" count="32">
        <s v="Rauberroman"/>
        <s v="High Gothic (horror-terror)"/>
        <s v="Oriental"/>
        <s v="Chapbook"/>
        <s v="History"/>
        <m/>
        <s v="High Gothic (terror)"/>
        <s v="Sentimental"/>
        <s v="Political/Philosophical"/>
        <s v="High Gothic (horror)"/>
        <s v="Domestic"/>
        <s v="Other"/>
        <s v="High Gothic"/>
        <s v="Natural Horror"/>
        <s v="High Gothic (Schauerromantic)"/>
        <s v="Apocalyptic" u="1"/>
        <s v="Doppleganger" u="1"/>
        <s v="Tower Gothic" u="1"/>
        <s v="Roman a clef" u="1"/>
        <s v="Novel of Seduction" u="1"/>
        <s v="Fake Gothic" u="1"/>
        <s v="High Gothic (Vehmgericht)" u="1"/>
        <s v="High Gothic (Schaerromantik)" u="1"/>
        <s v="Anthology" u="1"/>
        <s v="Parody" u="1"/>
        <s v="Political" u="1"/>
        <s v="Vampire Tale" u="1"/>
        <s v="Grotto Gothic" u="1"/>
        <s v="Philosophical" u="1"/>
        <s v="Roman noir" u="1"/>
        <s v="Picaresque" u="1"/>
        <s v="Gothic Ques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9">
  <r>
    <s v="m"/>
    <s v="THE BLACK ROBBER. A ROMANCE"/>
    <n v="1819"/>
    <n v="1"/>
    <s v="?"/>
    <s v="?"/>
    <m/>
    <m/>
    <m/>
    <s v="3 vols"/>
    <s v="novel"/>
    <s v="books.google.ca/books?id=lLA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"/>
    <m/>
    <m/>
    <m/>
    <m/>
    <x v="0"/>
  </r>
  <r>
    <s v="f"/>
    <s v="&quot;SIR BERTRAND. A FRAGMENT&quot;"/>
    <n v="1792"/>
    <n v="2"/>
    <s v="?"/>
    <s v="?"/>
    <m/>
    <m/>
    <m/>
    <s v="fragment"/>
    <s v="fragment"/>
    <s v="none"/>
    <m/>
    <m/>
    <s v="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"/>
    <m/>
    <m/>
    <m/>
    <m/>
    <x v="0"/>
  </r>
  <r>
    <s v="m"/>
    <s v="VATHEK"/>
    <n v="1786"/>
    <n v="3"/>
    <s v="Arabia"/>
    <s v="?"/>
    <m/>
    <m/>
    <m/>
    <s v="1 vol"/>
    <s v="novel"/>
    <s v="too many; not needed"/>
    <m/>
    <m/>
    <s v="http://archive.org/details/vathekanarabiant00beckuoft/"/>
    <m/>
    <m/>
    <m/>
    <m/>
    <x v="1"/>
  </r>
  <r>
    <s v="unknown"/>
    <s v="THE BLOODY HAND, OR, THE FATAL CUP. A TALE OF HORROR!"/>
    <s v="n.d."/>
    <n v="4"/>
    <s v="France"/>
    <s v="18th century"/>
    <m/>
    <m/>
    <s v="protag born in 1766"/>
    <s v="24 pp"/>
    <s v="chapbook"/>
    <s v="none"/>
    <m/>
    <m/>
    <m/>
    <m/>
    <m/>
    <m/>
    <m/>
    <x v="2"/>
  </r>
  <r>
    <s v="unknown"/>
    <s v="THE MYSTERIOUS MONK, OR, THE WIZARD'S TOWER"/>
    <n v="1826"/>
    <n v="5"/>
    <s v="England"/>
    <s v="12th century"/>
    <m/>
    <m/>
    <s v="reign of King John, 1166 - 12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"/>
    <m/>
    <m/>
    <m/>
    <m/>
    <x v="0"/>
  </r>
  <r>
    <s v="f"/>
    <s v="BUNGAY CASTLE. A NOVEL"/>
    <n v="1796"/>
    <n v="6"/>
    <s v="?"/>
    <s v="?"/>
    <m/>
    <m/>
    <m/>
    <s v="2 vols"/>
    <s v="novel"/>
    <s v="none"/>
    <m/>
    <m/>
    <s v="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"/>
    <m/>
    <m/>
    <m/>
    <m/>
    <x v="0"/>
  </r>
  <r>
    <s v="f"/>
    <s v="ELLEN WOODLEY. A NOVEL"/>
    <n v="1790"/>
    <n v="7"/>
    <s v="England"/>
    <s v="?"/>
    <m/>
    <m/>
    <s v="mentions Cambridge"/>
    <s v="2 vols"/>
    <s v="novel"/>
    <s v="none"/>
    <m/>
    <m/>
    <s v="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"/>
    <m/>
    <m/>
    <m/>
    <m/>
    <x v="3"/>
  </r>
  <r>
    <s v="f"/>
    <s v="THE FASHIONABLE FRIEND. A NOVEL"/>
    <n v="1773"/>
    <n v="8"/>
    <s v="?"/>
    <s v="?"/>
    <m/>
    <m/>
    <m/>
    <s v="2 vols"/>
    <s v="novel"/>
    <s v="none"/>
    <m/>
    <m/>
    <s v="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"/>
    <m/>
    <m/>
    <m/>
    <m/>
    <x v="3"/>
  </r>
  <r>
    <s v="m"/>
    <s v="A WINTER'S TALE"/>
    <n v="1799"/>
    <n v="9"/>
    <s v="England?"/>
    <s v="?"/>
    <m/>
    <m/>
    <s v="medieval? - there is an escape to France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"/>
    <m/>
    <m/>
    <m/>
    <m/>
    <x v="0"/>
  </r>
  <r>
    <s v="m"/>
    <s v="THE WITCH OF RAVENSWORTH. A ROMANCE"/>
    <n v="1808"/>
    <n v="10"/>
    <s v="?"/>
    <s v="?"/>
    <m/>
    <m/>
    <m/>
    <s v="2 vols"/>
    <s v="novel"/>
    <s v="none"/>
    <m/>
    <m/>
    <s v="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"/>
    <m/>
    <m/>
    <m/>
    <m/>
    <x v="0"/>
  </r>
  <r>
    <s v="f"/>
    <s v="THE SISTERS OF ST. GOTHARD. A TALE"/>
    <n v="1819"/>
    <n v="11"/>
    <s v="Switzerland"/>
    <s v="?"/>
    <m/>
    <m/>
    <m/>
    <s v="2 vols"/>
    <s v="novel"/>
    <s v="books.google.ca/books?id=xK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"/>
    <m/>
    <m/>
    <m/>
    <m/>
    <x v="0"/>
  </r>
  <r>
    <s v="m"/>
    <s v="LE FORESTER. A NOVEL"/>
    <n v="1802"/>
    <n v="12"/>
    <s v="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"/>
    <m/>
    <m/>
    <m/>
    <m/>
    <x v="0"/>
  </r>
  <r>
    <s v="m"/>
    <s v="MARY DE CLIFFORD. A STORY INTERSPERSED WITH MANY POEMS"/>
    <n v="1792"/>
    <n v="13"/>
    <s v="?"/>
    <s v="?"/>
    <m/>
    <m/>
    <s v="seems like 18th century England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"/>
    <m/>
    <m/>
    <m/>
    <m/>
    <x v="0"/>
  </r>
  <r>
    <s v="m"/>
    <s v="SIR RALPH WILLOUGHBY. AN HISTORICAL TALE OF THE SIXTEENTH CENTURY"/>
    <n v="1820"/>
    <n v="14"/>
    <s v="England"/>
    <s v="16th century"/>
    <m/>
    <m/>
    <m/>
    <s v="1 vol"/>
    <s v="novel"/>
    <s v="books.google.com/books?id=vZglAAAAMAAJ"/>
    <s v="books.google.com/books?id=gLwNAAAAQAAJ"/>
    <m/>
    <s v="http://books.google.ca/books?id=gLwNAAAAQAAJ&amp;printsec=frontcover&amp;dq=SIR+RALPH+WILLOUGHBY&amp;hl=en&amp;sa=X&amp;ei=S7rUU_HCM-GejALasYDYAw&amp;redir_esc=y#v=onepage&amp;q&amp;f=false"/>
    <m/>
    <m/>
    <m/>
    <m/>
    <x v="4"/>
  </r>
  <r>
    <s v="f"/>
    <s v="CLARENTINE. A NOVEL"/>
    <n v="1796"/>
    <n v="15"/>
    <s v="?"/>
    <s v="?"/>
    <m/>
    <m/>
    <s v="seems like 18th century England"/>
    <s v="3 vols"/>
    <s v="novel"/>
    <s v="books.google.com/books?id=a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"/>
    <m/>
    <m/>
    <m/>
    <m/>
    <x v="0"/>
  </r>
  <r>
    <s v="f"/>
    <s v="THE HORRORS OF OAKENDALE ABBEY"/>
    <n v="1797"/>
    <n v="16"/>
    <s v="France and England"/>
    <s v="?"/>
    <m/>
    <m/>
    <s v="seems like 18th century - revolutionary hints"/>
    <s v="1 vol"/>
    <s v="novel"/>
    <s v="none"/>
    <m/>
    <m/>
    <s v="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"/>
    <m/>
    <m/>
    <m/>
    <m/>
    <x v="3"/>
  </r>
  <r>
    <s v="unknown"/>
    <s v="THE CAVERN OF HORRORS, OR, MISERIES OF MIRANDA. A NEAPOLITAN TALE"/>
    <n v="1802"/>
    <n v="17"/>
    <s v="Italy"/>
    <s v="?"/>
    <m/>
    <m/>
    <s v="Naples"/>
    <s v="72 pp"/>
    <s v="chapbook"/>
    <s v="books.google.com/books?id=-VQHAAAAQAAJ"/>
    <m/>
    <m/>
    <s v="http://books.google.ca/books/about/The_Cavern_of_Horrors_Or_Miseries_of_Mir.html?id=-VQHAAAAQAAJ&amp;redir_esc=y"/>
    <m/>
    <m/>
    <m/>
    <m/>
    <x v="3"/>
  </r>
  <r>
    <s v="unknown"/>
    <s v="COUNT RODERIC'S CASTLE, OR, GOTHIC TIMES. A TALE"/>
    <n v="1794"/>
    <n v="18"/>
    <s v="?"/>
    <s v="?"/>
    <m/>
    <m/>
    <m/>
    <s v="2 vols"/>
    <s v="novel"/>
    <s v="none"/>
    <m/>
    <m/>
    <s v="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"/>
    <m/>
    <m/>
    <m/>
    <m/>
    <x v="3"/>
  </r>
  <r>
    <s v="m"/>
    <s v="SALATHIEL. A STORY OF THE PAST, THE PRESENT, AND THE FUTURE"/>
    <n v="1828"/>
    <n v="19"/>
    <s v="Israel?"/>
    <s v="1st century AD"/>
    <m/>
    <m/>
    <s v="covers wanderings from Crucifixion to Destruction of Jerusalem"/>
    <s v="3 vols"/>
    <s v="novel"/>
    <s v="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"/>
    <m/>
    <m/>
    <m/>
    <m/>
    <x v="0"/>
  </r>
  <r>
    <s v="m"/>
    <s v="FATAL SECRETS, OR, ETHERLINDA DE SALMONI. A SICILIAN STORY"/>
    <n v="1806"/>
    <n v="20"/>
    <s v="Italy"/>
    <s v="?"/>
    <m/>
    <m/>
    <s v="Sicily"/>
    <s v="36 pp"/>
    <s v="chapbook"/>
    <s v="none"/>
    <m/>
    <m/>
    <m/>
    <m/>
    <m/>
    <m/>
    <m/>
    <x v="2"/>
  </r>
  <r>
    <s v="m"/>
    <s v="HORRIBLE REVENGE, OR, THE MONSTER OF ITALY!! With HORRIBLE REVENGE is bound HOPELESS LOVE. AN INTERESTING TALE"/>
    <n v="1808"/>
    <n v="21"/>
    <s v="Italy"/>
    <s v="?"/>
    <m/>
    <m/>
    <m/>
    <s v="36 pp"/>
    <s v="chapbook"/>
    <s v="none"/>
    <m/>
    <m/>
    <m/>
    <m/>
    <m/>
    <m/>
    <m/>
    <x v="2"/>
  </r>
  <r>
    <s v="m"/>
    <s v="THE ITALIAN BANDITTI, OR, THE SECRET HISTORY OF HENRY AND MATILDA. A ROMANCE."/>
    <n v="1811"/>
    <n v="22"/>
    <s v="Italy"/>
    <s v="?"/>
    <m/>
    <m/>
    <m/>
    <s v="36 pp"/>
    <s v="chapbook"/>
    <s v="none"/>
    <m/>
    <m/>
    <m/>
    <m/>
    <m/>
    <m/>
    <m/>
    <x v="2"/>
  </r>
  <r>
    <s v="m"/>
    <s v="THE MYSTERIOUS MURDER, OR, THE USURPER OF NAPLES. AN ORIGINAL ROMANCE. TO WHICH IS PREFIXED THE NOCTURNAL ASSASSIN, OR, SPANISH JEALOUSY"/>
    <n v="1806"/>
    <n v="23"/>
    <s v="Italy and Spain"/>
    <s v="?"/>
    <m/>
    <m/>
    <s v="Naples, Spanish assassin"/>
    <s v="36 pp"/>
    <s v="chapbook"/>
    <s v="none"/>
    <m/>
    <m/>
    <m/>
    <m/>
    <m/>
    <m/>
    <m/>
    <x v="2"/>
  </r>
  <r>
    <s v="m"/>
    <s v="ROMANTIC TALES"/>
    <s v="n.d."/>
    <n v="24"/>
    <s v="Italy and Spain"/>
    <s v="?"/>
    <m/>
    <m/>
    <s v="three stories"/>
    <s v="46 pp"/>
    <s v="chapbook"/>
    <s v="none"/>
    <m/>
    <m/>
    <m/>
    <m/>
    <m/>
    <m/>
    <m/>
    <x v="2"/>
  </r>
  <r>
    <s v="m"/>
    <s v="THE SKELETON, OR, MYSTERIOUS DISCOVERY. A GOTHIC ROMANCE"/>
    <n v="1805"/>
    <n v="25"/>
    <s v="?"/>
    <s v="?"/>
    <m/>
    <m/>
    <m/>
    <s v="38 pp"/>
    <s v="chapbook"/>
    <s v="none"/>
    <m/>
    <m/>
    <m/>
    <m/>
    <m/>
    <m/>
    <m/>
    <x v="2"/>
  </r>
  <r>
    <s v="m"/>
    <s v="SPECTRE OF THE TURRET, OR, GUOLTO CASTLE. A ROMANCE"/>
    <s v="n.d."/>
    <n v="26"/>
    <s v="?"/>
    <s v="?"/>
    <m/>
    <m/>
    <m/>
    <s v="32 pp"/>
    <s v="chapbook"/>
    <s v="none"/>
    <m/>
    <m/>
    <m/>
    <m/>
    <m/>
    <m/>
    <m/>
    <x v="2"/>
  </r>
  <r>
    <s v="m"/>
    <s v="STORY OF MORELLA DE ALTO, OR, THE CRIMES OF SCORPINO DEVELOPED"/>
    <n v="1804"/>
    <n v="27"/>
    <s v="?"/>
    <s v="?"/>
    <m/>
    <m/>
    <m/>
    <s v="24 pp"/>
    <s v="chapbook"/>
    <s v="none"/>
    <m/>
    <m/>
    <m/>
    <m/>
    <m/>
    <m/>
    <m/>
    <x v="2"/>
  </r>
  <r>
    <s v="m"/>
    <s v="THE HAUNTED PRIORY, OR, THE FORTUNES OF THE HOUSE OF RAYO. A ROMANCE FOUNDED PARTLY ON HISTORICAL FACT"/>
    <n v="1794"/>
    <n v="28"/>
    <s v="Spain and Portugal"/>
    <s v="14th century"/>
    <m/>
    <m/>
    <s v="mentions Castile and Lisbon"/>
    <s v="1 vol"/>
    <s v="novel"/>
    <s v="none"/>
    <m/>
    <m/>
    <s v="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"/>
    <m/>
    <m/>
    <m/>
    <m/>
    <x v="3"/>
  </r>
  <r>
    <s v="m"/>
    <s v="ANCIENT RECORDS, OR, THE ABBEY OF SAINT OSWYTHE. A ROMANCE"/>
    <n v="1801"/>
    <n v="29"/>
    <s v="?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"/>
    <m/>
    <m/>
    <m/>
    <m/>
    <x v="0"/>
  </r>
  <r>
    <s v="m"/>
    <s v="ETHELWINA, OR, THE HOUSE OF FITZ-AUBURNE. A ROMANCE OF FORMER TIMES"/>
    <n v="1799"/>
    <n v="30"/>
    <s v="?"/>
    <s v="?"/>
    <m/>
    <m/>
    <s v="former time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"/>
    <m/>
    <m/>
    <m/>
    <m/>
    <x v="0"/>
  </r>
  <r>
    <s v="m"/>
    <s v="THE MONK OF UDOLPHO"/>
    <n v="1807"/>
    <n v="31"/>
    <s v="?"/>
    <s v="?"/>
    <m/>
    <m/>
    <m/>
    <s v="4 vols"/>
    <s v="novel"/>
    <s v="http://books.google.ca/books?id=5LQBAAAAQAAJ"/>
    <m/>
    <m/>
    <m/>
    <m/>
    <m/>
    <m/>
    <m/>
    <x v="3"/>
  </r>
  <r>
    <s v="m"/>
    <s v="ST. BOLTOPH'S PRIORY, OR, THE SABLE MASK. AN HISTORICAL ROMANCE"/>
    <n v="1806"/>
    <n v="32"/>
    <s v="?"/>
    <s v="17th century"/>
    <m/>
    <m/>
    <s v="Cromwell's time, 1599 – 1658"/>
    <s v="5 vols"/>
    <s v="novel"/>
    <s v="none"/>
    <m/>
    <m/>
    <m/>
    <m/>
    <m/>
    <m/>
    <m/>
    <x v="2"/>
  </r>
  <r>
    <s v="m"/>
    <s v="THE WATCH TOWER, OR, THE SONS OF ULTHONA. AN HISTORICAL ROMANCE"/>
    <n v="1804"/>
    <n v="33"/>
    <s v="Scotland and England"/>
    <s v="14th century"/>
    <m/>
    <m/>
    <m/>
    <s v="5 vols"/>
    <s v="novel"/>
    <s v="none"/>
    <m/>
    <m/>
    <m/>
    <m/>
    <m/>
    <m/>
    <m/>
    <x v="2"/>
  </r>
  <r>
    <s v="f"/>
    <s v="SIR ETHELBERT, OR, THE DISSOLUTION OF MONASTERIES. A ROMANCE"/>
    <n v="1830"/>
    <n v="34"/>
    <s v="Wales"/>
    <s v="16th century"/>
    <m/>
    <m/>
    <n v="15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"/>
    <m/>
    <m/>
    <m/>
    <m/>
    <x v="0"/>
  </r>
  <r>
    <s v="f"/>
    <s v="CONFESSIONS OF THE NUN OF ST. OMER. A TALE"/>
    <n v="1805"/>
    <n v="35"/>
    <s v="?"/>
    <s v="?"/>
    <m/>
    <m/>
    <m/>
    <s v="3 vols"/>
    <s v="novel"/>
    <s v="could scan my own physical copy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"/>
    <m/>
    <m/>
    <m/>
    <m/>
    <x v="0"/>
  </r>
  <r>
    <s v="f"/>
    <s v="THE LIBERTINE"/>
    <n v="1807"/>
    <n v="36"/>
    <s v="Swtizerland"/>
    <s v="?"/>
    <m/>
    <m/>
    <m/>
    <s v="4 vols"/>
    <s v="novel"/>
    <s v="http://books.google.ca/books?id=Sr1LAAAAYAAJ"/>
    <m/>
    <m/>
    <s v="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"/>
    <m/>
    <m/>
    <m/>
    <m/>
    <x v="0"/>
  </r>
  <r>
    <s v="f"/>
    <s v="THE PASSIONS"/>
    <n v="1811"/>
    <n v="37"/>
    <s v="Switzerland"/>
    <s v="?"/>
    <m/>
    <m/>
    <s v="mentions Vienna"/>
    <s v="4 vols"/>
    <s v="novel"/>
    <s v="none"/>
    <m/>
    <m/>
    <s v="http://voyager.library.uvic.ca/vwebv/holdingsInfo?bibId=239345"/>
    <m/>
    <m/>
    <m/>
    <m/>
    <x v="5"/>
  </r>
  <r>
    <s v="f"/>
    <s v="ZOFLOYA, OR, THE MOOR. A ROMANCE OF THE FIFTEENTH CENTURY"/>
    <n v="1806"/>
    <n v="38"/>
    <s v="Italy"/>
    <s v="15th century"/>
    <m/>
    <m/>
    <m/>
    <s v="3 vols"/>
    <s v="novel"/>
    <s v="http://books.google.ca/books?id=faZBAQAAMAAJ"/>
    <m/>
    <m/>
    <s v="http://literature.proquest.com.ezproxy.library.uvic.ca/searchFulltext.do?id=Z000031929&amp;divLevel=0&amp;area=Prose&amp;DurUrl=Yes&amp;forward=textsFT&amp;queryType=findWork"/>
    <m/>
    <m/>
    <m/>
    <m/>
    <x v="1"/>
  </r>
  <r>
    <s v="m"/>
    <s v="SIR FRANCIS DARRELL, OR, THE VORTEX. A NOVEL"/>
    <n v="1810"/>
    <n v="39"/>
    <s v="?"/>
    <s v="?"/>
    <m/>
    <m/>
    <s v="seems like 18th century England"/>
    <s v="4 vols"/>
    <s v="novel"/>
    <s v="books.google.com/books?id=mr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"/>
    <m/>
    <m/>
    <m/>
    <m/>
    <x v="0"/>
  </r>
  <r>
    <s v="f"/>
    <s v="AN ANGEL'S FORM AND A DEVIL'S HEART"/>
    <n v="1818"/>
    <n v="40"/>
    <s v="England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"/>
    <s v="http://babel.hathitrust.org/cgi/pt?id=uiuo.ark:/13960/t10p1rt7k;view=1up;seq=1"/>
    <m/>
    <m/>
    <m/>
    <x v="0"/>
  </r>
  <r>
    <s v="f"/>
    <s v="ITALIAN VENGEANCE AND ENGLISH FORBEARANCE. A ROMANCE"/>
    <n v="1828"/>
    <n v="41"/>
    <s v="Italy and 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"/>
    <s v="http://search.proquest.com.ezproxy.library.uvic.ca/docview/5100261?pq-origsite=summon"/>
    <m/>
    <m/>
    <m/>
    <x v="0"/>
  </r>
  <r>
    <s v="m"/>
    <s v="KLOSTERHEIM, OR, THE MASQUE"/>
    <n v="1832"/>
    <n v="42"/>
    <s v="Germany"/>
    <s v="?"/>
    <m/>
    <m/>
    <m/>
    <s v="1 vol"/>
    <s v="novel"/>
    <s v="books.google.com/books?id=QjwX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"/>
    <s v="http://babel.hathitrust.org/cgi/pt?id=nyp.33433074959812;view=1up;seq=1"/>
    <s v="http://babel.hathitrust.org/cgi/pt?id=uc2.ark:/13960/t10p0wt2f;view=1up;seq=1"/>
    <s v="http://search.proquest.com.ezproxy.library.uvic.ca/docview/4700300?pq-origsite=summon"/>
    <s v="http://www.jstor.org.ezproxy.library.uvic.ca/stable/10.2307/3044813?origin=api"/>
    <x v="0"/>
  </r>
  <r>
    <s v="m"/>
    <s v="LITERARY HOURS, OR SKETCHES CRITICAL, NARRATIVE, AND POETICAL"/>
    <n v="1804"/>
    <n v="43"/>
    <s v="?"/>
    <s v="?"/>
    <m/>
    <m/>
    <s v="five stories"/>
    <s v="3 vols"/>
    <s v="novel"/>
    <s v="books.google.com/books?id=UXRKAAAAYAAJ"/>
    <s v="books.google.com/books?id=-N80AAAAMAAJ"/>
    <s v="books.google.com/books?id=-N80AAAAMAAJ"/>
    <s v="http://babel.hathitrust.org/cgi/pt?id=mdp.39015012322940;view=1up;seq=7"/>
    <s v="http://babel.hathitrust.org/cgi/pt?id=hvd.hxg8vn;view=1up;seq=5"/>
    <m/>
    <s v="http://search.proquest.com.ezproxy.library.uvic.ca/docview/4943234?pq-origsite=summon"/>
    <m/>
    <x v="2"/>
  </r>
  <r>
    <s v="f"/>
    <s v="THE HIGHEST CASTLE AND THE LOWEST CAVE, OR, EVENTS OF THE DAYS WHICH ARE GONE"/>
    <n v="1825"/>
    <n v="44"/>
    <s v="?"/>
    <s v="?"/>
    <m/>
    <m/>
    <s v="days which are gone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"/>
    <m/>
    <m/>
    <m/>
    <m/>
    <x v="0"/>
  </r>
  <r>
    <s v="m"/>
    <s v="FATAL VOWS, OR, THE FALSE MONK. A ROMANCE"/>
    <n v="1810"/>
    <n v="45"/>
    <s v="?"/>
    <s v="?"/>
    <m/>
    <m/>
    <m/>
    <s v="28 pp"/>
    <s v="chapbook"/>
    <s v="none"/>
    <m/>
    <m/>
    <m/>
    <m/>
    <m/>
    <m/>
    <m/>
    <x v="2"/>
  </r>
  <r>
    <s v="m"/>
    <s v="ROSALVIVA, OR, THE DEMON DWARF. A ROMANCE"/>
    <n v="1824"/>
    <n v="46"/>
    <s v="?"/>
    <s v="?"/>
    <m/>
    <m/>
    <m/>
    <s v="3 vols"/>
    <s v="novel"/>
    <s v="books.google.com/books?id=a9M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"/>
    <m/>
    <m/>
    <m/>
    <m/>
    <x v="0"/>
  </r>
  <r>
    <s v="m"/>
    <s v="SANTA-MARIA, OR, THE MYSTERIOUS PREGNANCY. A ROMANCE"/>
    <n v="1797"/>
    <n v="47"/>
    <s v="?"/>
    <s v="?"/>
    <m/>
    <m/>
    <m/>
    <s v="3 vols"/>
    <s v="novel"/>
    <s v="none"/>
    <m/>
    <m/>
    <s v="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"/>
    <m/>
    <s v="http://search.proquest.com.ezproxy.library.uvic.ca/docview/8379981?pq-origsite=summon"/>
    <m/>
    <x v="0"/>
  </r>
  <r>
    <s v="m"/>
    <s v="THE MYSTERY, OR, FORTY YEARS AGO. A NOVEL"/>
    <n v="1820"/>
    <n v="48"/>
    <s v="England and Africa"/>
    <s v="18th century"/>
    <m/>
    <m/>
    <s v="forty years ago is 1780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"/>
    <m/>
    <m/>
    <m/>
    <m/>
    <x v="0"/>
  </r>
  <r>
    <s v="m"/>
    <s v="FLEETWOOD, OR, THE NEW MAN OF FEELING"/>
    <n v="1805"/>
    <n v="49"/>
    <s v="Wales and England and Switzerland"/>
    <s v="?"/>
    <m/>
    <m/>
    <m/>
    <s v="3 vols"/>
    <s v="novel"/>
    <s v="books.google.com/books?id=LV0J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"/>
    <m/>
    <s v="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"/>
    <s v="http://site.ebrary.com.ezproxy.library.uvic.ca/lib/uvic/docDetail.action?docID=10175784"/>
    <m/>
    <x v="0"/>
  </r>
  <r>
    <s v="m"/>
    <s v="ST. LEON. A TALE OF THE SIXTEENTH CENTURY"/>
    <n v="1799"/>
    <n v="50"/>
    <s v="France and Switzerland"/>
    <s v="16th century"/>
    <m/>
    <m/>
    <m/>
    <s v="4 vols"/>
    <s v="novel"/>
    <s v="books.google.com/books?id=4lWpNes_kOAC"/>
    <s v="books.google.com/books?id=2Ls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"/>
    <s v="http://site.ebrary.com.ezproxy.library.uvic.ca/lib/uvic/docDetail.action?docID=10193387"/>
    <s v="http://archive.org/details/stleontaleofsixt00godwuoft/"/>
    <s v="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"/>
    <m/>
    <x v="0"/>
  </r>
  <r>
    <s v="m"/>
    <s v="THINGS AS THEY ARE, OR, THE ADVENTURES OF CALEB WILLIAMS"/>
    <n v="1794"/>
    <n v="51"/>
    <s v="England"/>
    <s v="18th century"/>
    <m/>
    <m/>
    <m/>
    <s v="3 vols"/>
    <s v="novel"/>
    <s v="books.google.com/books?id=ynYOAAAAIAAJ"/>
    <s v="books.google.com/books?id=ay8JAAAAQAAJ"/>
    <s v="books.google.com/books?id=p3slAAAAMAAJ"/>
    <s v="http://literature.proquest.com.ezproxy.library.uvic.ca/searchFulltext.do?id=Z001579489&amp;divLevel=0&amp;area=Prose&amp;DurUrl=Yes&amp;forward=textsFT&amp;queryType=findWork"/>
    <m/>
    <m/>
    <m/>
    <m/>
    <x v="1"/>
  </r>
  <r>
    <s v="f"/>
    <s v="DECEPTION"/>
    <n v="1813"/>
    <n v="52"/>
    <s v="England"/>
    <s v="?"/>
    <m/>
    <m/>
    <s v="seems like 18th century England"/>
    <s v="3 vols"/>
    <s v="novel"/>
    <s v="none"/>
    <m/>
    <m/>
    <m/>
    <m/>
    <m/>
    <m/>
    <m/>
    <x v="2"/>
  </r>
  <r>
    <s v="m"/>
    <s v="ABBOT OF MONTSERRAT, OR, THE POOL OF BLOOD. A ROMANCE"/>
    <n v="1826"/>
    <n v="5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"/>
    <m/>
    <m/>
    <m/>
    <m/>
    <x v="0"/>
  </r>
  <r>
    <s v="m"/>
    <s v="THE ALGERINES, OR, THE TWINS OF NAPLES"/>
    <n v="1832"/>
    <n v="54"/>
    <s v="Italy"/>
    <s v="?"/>
    <m/>
    <m/>
    <s v="Naples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"/>
    <m/>
    <m/>
    <m/>
    <m/>
    <x v="0"/>
  </r>
  <r>
    <s v="m"/>
    <s v="ALIBEG THE TEMPTER. A TALE WILD AND WONDERFUL"/>
    <n v="1831"/>
    <n v="55"/>
    <s v="Italy, Patagonia, Russia, England, desert"/>
    <s v="?"/>
    <m/>
    <m/>
    <s v="six stories, featuring desert, Sicily, Patagonia, Russia, Cornwall, Circassia, and desert again"/>
    <s v="4 vols"/>
    <s v="novel"/>
    <s v="books.google.com/books?id=WQarJKtko1k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"/>
    <m/>
    <m/>
    <m/>
    <m/>
    <x v="0"/>
  </r>
  <r>
    <s v="m"/>
    <s v="THE PROPHECY OF DUNCANNON, OR, THE DWARF AND THE SEER. A CALEDONIAN LEGEND"/>
    <n v="1824"/>
    <n v="56"/>
    <s v="Scotland"/>
    <s v="?"/>
    <m/>
    <m/>
    <m/>
    <s v="1 vol"/>
    <s v="novel"/>
    <s v="none"/>
    <m/>
    <m/>
    <m/>
    <m/>
    <m/>
    <m/>
    <m/>
    <x v="2"/>
  </r>
  <r>
    <s v="m"/>
    <s v="THE WOODLAND FAMILY, OR, THE SONS OF ERROR AND DAUGHTERS OF SIMPLICITY. A DOMESTIC TALE"/>
    <n v="1824"/>
    <n v="57"/>
    <s v="?"/>
    <s v="?"/>
    <m/>
    <m/>
    <s v="seems like 18th century England"/>
    <s v="1 vol"/>
    <s v="novel"/>
    <s v="books.google.com/books?id=b1YNbh01AGgC"/>
    <m/>
    <m/>
    <m/>
    <m/>
    <m/>
    <m/>
    <m/>
    <x v="3"/>
  </r>
  <r>
    <s v="m"/>
    <s v="THE DAGGER"/>
    <n v="1795"/>
    <n v="58"/>
    <s v="?"/>
    <s v="?"/>
    <m/>
    <m/>
    <m/>
    <s v="1 vol"/>
    <s v="novel"/>
    <s v="none"/>
    <m/>
    <m/>
    <s v="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"/>
    <m/>
    <m/>
    <m/>
    <m/>
    <x v="3"/>
  </r>
  <r>
    <s v="m"/>
    <s v="HORRID MYSTERIES. A STORY"/>
    <n v="1796"/>
    <n v="59"/>
    <s v="?"/>
    <s v="?"/>
    <m/>
    <m/>
    <m/>
    <s v="4 vols"/>
    <s v="novel"/>
    <s v="books.google.com/books?id=WyYH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"/>
    <m/>
    <m/>
    <m/>
    <m/>
    <x v="0"/>
  </r>
  <r>
    <s v="f"/>
    <s v="THE FOREST OF ST. BERNARDO"/>
    <n v="1806"/>
    <n v="60"/>
    <s v="France and England"/>
    <s v="?"/>
    <m/>
    <m/>
    <m/>
    <s v="4 vols"/>
    <s v="novel"/>
    <s v="books.google.com/books?id=Xq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"/>
    <m/>
    <m/>
    <m/>
    <m/>
    <x v="0"/>
  </r>
  <r>
    <s v="f"/>
    <s v="MONTALVA, OR, ANNALS OF GUILT"/>
    <n v="1811"/>
    <n v="61"/>
    <s v="Spain"/>
    <m/>
    <m/>
    <m/>
    <s v="also somewhere other than Spain?"/>
    <s v="2 vols"/>
    <s v="novel"/>
    <s v="books.google.com/books?id=1aY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"/>
    <m/>
    <m/>
    <m/>
    <m/>
    <x v="0"/>
  </r>
  <r>
    <s v="f"/>
    <s v="PRIORY OF ST. BERNARD. AN OLD ENGLISH TALE"/>
    <n v="1789"/>
    <n v="62"/>
    <s v="England"/>
    <s v="12th century"/>
    <m/>
    <m/>
    <s v="Henry II, 1133 – 1189"/>
    <s v="2 vols"/>
    <s v="novel"/>
    <s v="books.google.com/books?id=pmYOAAAAQAAJ"/>
    <m/>
    <m/>
    <m/>
    <m/>
    <m/>
    <m/>
    <m/>
    <x v="3"/>
  </r>
  <r>
    <s v="f"/>
    <s v="DUNCAN AND PEGGY. A SCOTTISH TALE"/>
    <n v="1794"/>
    <n v="63"/>
    <s v="Scot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"/>
    <m/>
    <m/>
    <m/>
    <m/>
    <x v="0"/>
  </r>
  <r>
    <s v="f"/>
    <s v="THE FARMER OF INGLEWOOD FOREST"/>
    <n v="1796"/>
    <n v="64"/>
    <s v="England"/>
    <s v="?"/>
    <m/>
    <m/>
    <m/>
    <s v="4 vols"/>
    <s v="novel"/>
    <s v="books.google.com/books?id=jNg-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"/>
    <s v="http://babel.hathitrust.org/cgi/pt?id=uc2.ark:/13960/t5r78861x;view=1up;seq=5"/>
    <s v="http://babel.hathitrust.org/cgi/pt?id=uc1.b3554642;view=1up;seq=11"/>
    <s v="http://babel.hathitrust.org/cgi/pt?id=inu.30000115106886;view=1up;seq=5"/>
    <m/>
    <x v="0"/>
  </r>
  <r>
    <s v="f"/>
    <s v="ST. MARGARET'S CAVE, OR, THE NUN'S STORY. AN ANCIENT LEGEND"/>
    <n v="1801"/>
    <n v="65"/>
    <s v="Germany and England"/>
    <s v="16th century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"/>
    <s v="http://babel.hathitrust.org/cgi/pt?id=uiuo.ark:/13960/t3bz6wf26;view=1up;seq=7"/>
    <m/>
    <m/>
    <m/>
    <x v="0"/>
  </r>
  <r>
    <s v="m"/>
    <s v="THE PRIVATE MEMOIRS AND CONFESSIONS OF A JUSTIFIED SINNER"/>
    <n v="1824"/>
    <n v="66"/>
    <s v="Scotland"/>
    <s v="?"/>
    <m/>
    <m/>
    <m/>
    <s v="1 vol"/>
    <s v="novel"/>
    <s v="books.google.com/books?id=jAs9AAAAcAAJ"/>
    <m/>
    <m/>
    <s v="http://literature.proquest.com.ezproxy.library.uvic.ca/searchFulltext.do?id=Z001578733&amp;divLevel=0&amp;area=Prose&amp;DurUrl=Yes&amp;forward=textsFT&amp;queryType=findWork"/>
    <m/>
    <m/>
    <m/>
    <m/>
    <x v="1"/>
  </r>
  <r>
    <s v="m"/>
    <s v="THE THREE PERILS OF MAN, OR, WAR, WOMEN, AND WITCHCRAFT. A BORDER ROMANCE"/>
    <n v="1822"/>
    <n v="67"/>
    <s v="Scotland"/>
    <s v="14th century"/>
    <m/>
    <m/>
    <s v="Robert II, 1316 – 1390"/>
    <s v="3 vols"/>
    <s v="novel"/>
    <s v="books.google.com/books?id=yrk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"/>
    <m/>
    <m/>
    <m/>
    <m/>
    <x v="0"/>
  </r>
  <r>
    <s v="m"/>
    <s v="ANNA ST. IVES. A NOVEL"/>
    <n v="1792"/>
    <n v="68"/>
    <s v="France"/>
    <s v="?"/>
    <m/>
    <m/>
    <s v="the continent' may also include other countries; only France named"/>
    <s v="7 vols"/>
    <s v="novel"/>
    <s v="books.google.com/books?id=FmZV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"/>
    <s v="http://babel.hathitrust.org/cgi/pt?id=inu.30000108799242;view=1up;seq=15"/>
    <m/>
    <m/>
    <m/>
    <x v="0"/>
  </r>
  <r>
    <s v="f"/>
    <s v="WARBECK OF WOLFSTEÏN"/>
    <n v="1820"/>
    <n v="69"/>
    <s v="Austria"/>
    <s v="?"/>
    <m/>
    <m/>
    <s v="Vienna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"/>
    <s v="http://babel.hathitrust.org/cgi/pt?id=uc1.b3123737;view=1up;seq=1"/>
    <m/>
    <m/>
    <m/>
    <x v="0"/>
  </r>
  <r>
    <s v="m"/>
    <s v="THE BROTHERS, OR, THE CASTLE OF NIOLO"/>
    <n v="1820"/>
    <n v="70"/>
    <s v="Switzerland"/>
    <s v="?"/>
    <m/>
    <m/>
    <s v="Lake Geneva"/>
    <s v="2 vols"/>
    <s v="novel"/>
    <s v="books.google.com/books?id=MRI1AAAAMAAJ"/>
    <m/>
    <m/>
    <s v="http://babel.hathitrust.org/cgi/pt?id=mdp.39015063938685;view=1up;seq=11"/>
    <m/>
    <m/>
    <m/>
    <m/>
    <x v="3"/>
  </r>
  <r>
    <s v="m"/>
    <s v="FITZALLEN"/>
    <n v="1832"/>
    <n v="71"/>
    <s v="?"/>
    <s v="?"/>
    <m/>
    <m/>
    <s v="England? - mentions that main char goes to France in conclusion, so much not be in France"/>
    <s v="2 vols"/>
    <s v="novel"/>
    <s v="none"/>
    <m/>
    <m/>
    <m/>
    <m/>
    <m/>
    <m/>
    <m/>
    <x v="2"/>
  </r>
  <r>
    <s v="m"/>
    <s v="THE RED BARN. A TALE, FOUNDED ON FACT"/>
    <n v="1828"/>
    <n v="72"/>
    <s v="England"/>
    <s v="19th century"/>
    <m/>
    <m/>
    <s v="Polstead murder, London Times, April 1828"/>
    <s v="1 vol"/>
    <s v="novel"/>
    <s v="books.google.com/books?id=xn_EtARo2LsC"/>
    <m/>
    <m/>
    <s v="http://babel.hathitrust.org/cgi/pt?id=nyp.33433074861299;view=1up;seq=13"/>
    <s v="http://babel.hathitrust.org/cgi/pt?id=pst.000012620142;view=1up;seq=8"/>
    <s v="http://babel.hathitrust.org/cgi/pt?id=hvd.32044078903069;view=1up;seq=7"/>
    <m/>
    <m/>
    <x v="3"/>
  </r>
  <r>
    <s v="unknown"/>
    <s v="THE IDIOT HEIRESS. A NOVEL"/>
    <n v="1805"/>
    <n v="7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"/>
    <m/>
    <m/>
    <m/>
    <m/>
    <x v="0"/>
  </r>
  <r>
    <s v="m"/>
    <s v="THE ABBESS. A ROMANCE"/>
    <n v="1799"/>
    <n v="74"/>
    <s v="Italy"/>
    <s v="?"/>
    <m/>
    <m/>
    <s v="Florence"/>
    <s v="4 vols"/>
    <s v="novel"/>
    <s v="none"/>
    <m/>
    <m/>
    <s v="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"/>
    <s v="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"/>
    <m/>
    <m/>
    <m/>
    <x v="3"/>
  </r>
  <r>
    <s v="m"/>
    <s v="GONDEZ, THE MONK. A ROMANCE OF THE THIRTEENTH CENTURY"/>
    <n v="1805"/>
    <n v="75"/>
    <s v="Scotland and Italy"/>
    <s v="13th century"/>
    <m/>
    <m/>
    <s v="main char is Italian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"/>
    <m/>
    <m/>
    <m/>
    <m/>
    <x v="0"/>
  </r>
  <r>
    <s v="m"/>
    <s v="RIMAULDO, OR, THE CASTLE OF BADAJOS"/>
    <n v="1800"/>
    <n v="76"/>
    <s v="?"/>
    <s v="?"/>
    <m/>
    <m/>
    <m/>
    <s v="4 vols"/>
    <s v="novel"/>
    <s v="none"/>
    <m/>
    <m/>
    <m/>
    <m/>
    <m/>
    <m/>
    <m/>
    <x v="2"/>
  </r>
  <r>
    <s v="f"/>
    <s v="ARIEL, OR, THE INVISIBLE MONITOR"/>
    <n v="1801"/>
    <n v="77"/>
    <s v="?"/>
    <s v="?"/>
    <m/>
    <m/>
    <m/>
    <s v="4 vols"/>
    <s v="novel"/>
    <s v="books.google.com/books?id=-YpP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"/>
    <m/>
    <m/>
    <m/>
    <m/>
    <x v="0"/>
  </r>
  <r>
    <s v="f"/>
    <s v="THE HOUSE OF RAVENSPUR. A ROMANCE"/>
    <n v="1822"/>
    <n v="78"/>
    <s v="Italy"/>
    <s v="14th century"/>
    <m/>
    <m/>
    <s v="mentions son of Edward III; presumably also England?"/>
    <s v="4 vols"/>
    <s v="novel"/>
    <s v="books.google.com/books?id=43ZA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"/>
    <m/>
    <m/>
    <m/>
    <m/>
    <x v="0"/>
  </r>
  <r>
    <s v="m"/>
    <s v="THE NECROMANCER, OR, THE TALE OF THE BLACK FOREST"/>
    <n v="1794"/>
    <n v="79"/>
    <s v="?"/>
    <s v="?"/>
    <m/>
    <m/>
    <m/>
    <s v="2 vols"/>
    <s v="novel"/>
    <s v="none"/>
    <m/>
    <m/>
    <s v="http://search.proquest.com.ezproxy.library.uvic.ca/docview/4662090?pq-origsite=summon"/>
    <m/>
    <m/>
    <m/>
    <m/>
    <x v="3"/>
  </r>
  <r>
    <s v="f"/>
    <s v="THE ABBEY OF SAINT ASAPH. A NOVEL"/>
    <n v="1795"/>
    <n v="80"/>
    <s v="?"/>
    <s v="?"/>
    <m/>
    <m/>
    <m/>
    <s v="3 vols"/>
    <s v="novel"/>
    <s v="none"/>
    <m/>
    <m/>
    <s v="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"/>
    <s v="http://search.proquest.com.ezproxy.library.uvic.ca/docview/4666843?pq-origsite=summon"/>
    <m/>
    <m/>
    <m/>
    <x v="3"/>
  </r>
  <r>
    <s v="f"/>
    <s v="MADELINE, OR, THE CASTLE OF MONTGOMERY. A NOVEL"/>
    <n v="1794"/>
    <n v="81"/>
    <s v="?"/>
    <s v="?"/>
    <m/>
    <m/>
    <s v="three generations - seems like England"/>
    <s v="3 vols"/>
    <s v="novel"/>
    <s v="none"/>
    <m/>
    <m/>
    <m/>
    <m/>
    <m/>
    <m/>
    <m/>
    <x v="2"/>
  </r>
  <r>
    <s v="f"/>
    <s v="ADA REIS. A TALE"/>
    <n v="1823"/>
    <n v="82"/>
    <s v="South America"/>
    <s v="?"/>
    <m/>
    <m/>
    <s v="mentions Lima"/>
    <s v="3 vols"/>
    <s v="novel"/>
    <s v="books.google.com/books?id=z8sjAAAAMAAJ"/>
    <m/>
    <m/>
    <s v="http://babel.hathitrust.org/cgi/pt?id=uiuo.ark:/13960/t9571xn09;view=1up;seq=7"/>
    <s v="http://babel.hathitrust.org/cgi/pt?id=njp.32101066591759;view=1up;seq=1"/>
    <m/>
    <m/>
    <m/>
    <x v="3"/>
  </r>
  <r>
    <s v="f"/>
    <s v="GLENARVON"/>
    <n v="1816"/>
    <n v="83"/>
    <s v="England and Ireland"/>
    <s v="?"/>
    <m/>
    <m/>
    <m/>
    <s v="3 vols"/>
    <s v="novel"/>
    <s v="books.google.com/books?id=a_pL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"/>
    <m/>
    <m/>
    <m/>
    <m/>
    <x v="0"/>
  </r>
  <r>
    <s v="f"/>
    <s v="GRAHAM HAMILTON"/>
    <n v="1822"/>
    <n v="84"/>
    <s v="England"/>
    <s v="18th century"/>
    <m/>
    <m/>
    <s v="frame tale is 'somewhere in the New World'"/>
    <s v="2 vols"/>
    <s v="novel"/>
    <s v="books.google.com/books?id=Cv0y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"/>
    <s v="http://babel.hathitrust.org/cgi/pt?id=uc2.ark:/13960/t8sb4332n;view=1up;seq=5"/>
    <m/>
    <m/>
    <m/>
    <x v="0"/>
  </r>
  <r>
    <s v="m"/>
    <s v="ASTONISHMENT!!! A ROMANCE OF A CENTURY AGO"/>
    <n v="1802"/>
    <n v="85"/>
    <s v="?"/>
    <s v="?"/>
    <m/>
    <m/>
    <m/>
    <s v="2 vols"/>
    <s v="novel"/>
    <s v="none"/>
    <m/>
    <m/>
    <m/>
    <m/>
    <m/>
    <m/>
    <m/>
    <x v="2"/>
  </r>
  <r>
    <s v="m"/>
    <s v="ITALIAN MYSTERIES, OR, MORE SECRETS THAN ONE. A ROMANCE"/>
    <n v="1820"/>
    <n v="86"/>
    <s v="Italy"/>
    <s v="?"/>
    <m/>
    <m/>
    <s v="Venic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"/>
    <m/>
    <m/>
    <m/>
    <m/>
    <x v="0"/>
  </r>
  <r>
    <s v="m"/>
    <s v="THE MIDNIGHT BELL. A GERMAN STORY, FOUNDED ON INCIDENTS IN REAL LIFE"/>
    <n v="1798"/>
    <n v="87"/>
    <s v="Germany"/>
    <s v="?"/>
    <m/>
    <m/>
    <s v="A German Story; also mentions the Bastille, but doesn't seem to have been set in France?"/>
    <s v="3 vols"/>
    <s v="novel"/>
    <s v="none"/>
    <m/>
    <m/>
    <m/>
    <m/>
    <m/>
    <m/>
    <m/>
    <x v="2"/>
  </r>
  <r>
    <s v="m"/>
    <s v="THE MYSTERIOUS FREEBOOTER, OR, THE DAYS OF QUEEN BESS. A ROMANCE"/>
    <n v="1806"/>
    <n v="88"/>
    <s v="England"/>
    <s v="16th century"/>
    <m/>
    <m/>
    <s v="Queen Elizabeth I (1533 – 1603)"/>
    <s v="4 vols"/>
    <s v="novel"/>
    <s v="books.google.com/books?id=9H4jT25HBhU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"/>
    <s v="http://babel.hathitrust.org/cgi/pt?id=hvd.32044010442572;view=1up;seq=9"/>
    <m/>
    <m/>
    <m/>
    <x v="0"/>
  </r>
  <r>
    <s v="m"/>
    <s v="MYSTERY. A NOVEL"/>
    <n v="1800"/>
    <n v="89"/>
    <s v="Italy and Eng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"/>
    <m/>
    <m/>
    <m/>
    <m/>
    <x v="0"/>
  </r>
  <r>
    <s v="m"/>
    <s v="THE UNKNOWN, OR, THE NORTHERN GALLERY. A ROMANCE"/>
    <n v="1808"/>
    <n v="90"/>
    <s v="England"/>
    <s v="16th century"/>
    <m/>
    <m/>
    <s v="mentions Lady Jane Gray and Henry VIII; Edward VI is an active character"/>
    <s v="3 vols"/>
    <s v="novel"/>
    <s v="books.google.com/books?id=tTY4AQAAMAAJ"/>
    <s v="books.google.com/books?id=Yx8G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"/>
    <m/>
    <m/>
    <m/>
    <m/>
    <x v="0"/>
  </r>
  <r>
    <s v="m"/>
    <s v="THE INVISIBLE ENEMY, OR, THE MINES OF WIELITSKA. A POLISH LEGENDARY ROMANCE"/>
    <n v="1806"/>
    <n v="91"/>
    <s v="Poland"/>
    <s v="?"/>
    <m/>
    <m/>
    <m/>
    <s v="4 vols"/>
    <s v="novel"/>
    <s v="books.google.com/books?id=gR4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"/>
    <m/>
    <m/>
    <m/>
    <m/>
    <x v="0"/>
  </r>
  <r>
    <s v="f"/>
    <s v="THE RECESS, OR, A TALE OF OTHER TIMES"/>
    <n v="1785"/>
    <n v="92"/>
    <s v="England"/>
    <s v="16th century"/>
    <m/>
    <m/>
    <s v="girls are daughters of Mary Queen of Scots; QEI (1533 – 1603) is a character"/>
    <s v="3 vols"/>
    <s v="novel"/>
    <s v="books.google.com/books?id=wakBAAAAQAAJ"/>
    <s v="books.google.com/books?id=LQQ1AAAAMAAJ"/>
    <s v="books.google.com/books?id=MJ5WAAA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"/>
    <m/>
    <m/>
    <m/>
    <m/>
    <x v="0"/>
  </r>
  <r>
    <s v="unknown"/>
    <s v="THE SPECTRE CHIEF, OR, THE BLOOD-STAINED BANNER. AN ANCIENT ROMANCE. With THE SPECTRE CHIEF is bound BARON FITZALLAN"/>
    <n v="1800"/>
    <n v="93"/>
    <s v="?"/>
    <s v="?"/>
    <m/>
    <m/>
    <m/>
    <s v="24 pp"/>
    <s v="chapbook"/>
    <s v="none"/>
    <m/>
    <m/>
    <m/>
    <m/>
    <m/>
    <m/>
    <m/>
    <x v="2"/>
  </r>
  <r>
    <s v="m"/>
    <s v="MUNSTER ABBEY. A ROMANCE, INTERSPERSED WITH REFLECTIONS ON VIRTUE AND MORALITY"/>
    <n v="1797"/>
    <n v="94"/>
    <s v="?"/>
    <s v="?"/>
    <m/>
    <m/>
    <s v="seems like 18th century England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"/>
    <m/>
    <m/>
    <m/>
    <m/>
    <x v="0"/>
  </r>
  <r>
    <s v="m"/>
    <s v="LONGSWORD, EARL OF SALISBURY. AN HISTORICAL ROMANCE"/>
    <n v="1762"/>
    <n v="95"/>
    <s v="England"/>
    <s v="12th century"/>
    <m/>
    <m/>
    <s v="historical'; Earl of Salisbury is a character; Salisbury is son of Henry II --&gt; William Longespée, 3rd Earl of Salisbury (c. 1176 – 7 March 1226)"/>
    <s v="2 vols"/>
    <s v="novel"/>
    <s v="books.google.com/books?id=tAY1AAAAMAAJ"/>
    <m/>
    <m/>
    <s v="http://www.jstor.org.ezproxy.library.uvic.ca/stable/40099721"/>
    <m/>
    <m/>
    <m/>
    <m/>
    <x v="3"/>
  </r>
  <r>
    <s v="m"/>
    <s v="THE BRAVO OF VENICE"/>
    <n v="1805"/>
    <n v="96"/>
    <s v="Italy"/>
    <s v="?"/>
    <m/>
    <m/>
    <s v="Venice; there is a Doge"/>
    <s v="1 vol"/>
    <s v="novel"/>
    <s v="books.google.com/books?id=vKAS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"/>
    <m/>
    <m/>
    <m/>
    <m/>
    <x v="0"/>
  </r>
  <r>
    <s v="m"/>
    <s v="FEUDAL TYRANTS, OR, THE COUNTS OF CARLSHEIM AND SARGANS. A ROMANCE. TAKEN FROM THE GERMAN"/>
    <n v="1806"/>
    <n v="97"/>
    <s v="?"/>
    <s v="?"/>
    <m/>
    <m/>
    <s v="mentions Emperor- of France? what time?"/>
    <s v="4 vols"/>
    <s v="novel"/>
    <s v="books.google.com/books?id=Aqw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"/>
    <s v="http://babel.hathitrust.org/cgi/pt?id=njp.32101032329086;view=1up;seq=7"/>
    <s v="http://search.proquest.com.ezproxy.library.uvic.ca/docview/4682971?pq-origsite=summon"/>
    <m/>
    <m/>
    <x v="0"/>
  </r>
  <r>
    <s v="m"/>
    <s v="THE ISLE OF DEVILS. AN HISTORICAL TALE, FOUNDED ON AN ANECDOTE IN THE ANNALS OF PORTUGAL"/>
    <n v="1827"/>
    <n v="98"/>
    <s v="Portugal"/>
    <s v="?"/>
    <m/>
    <m/>
    <s v="historical'"/>
    <s v="40 pp"/>
    <s v="chapbook"/>
    <s v="books.google.com/books?id=lVoCAAAAQAAJ"/>
    <m/>
    <m/>
    <s v="http://babel.hathitrust.org/cgi/pt?id=uc1.b4105463;view=1up;seq=7"/>
    <m/>
    <m/>
    <m/>
    <m/>
    <x v="3"/>
  </r>
  <r>
    <s v="m"/>
    <s v="THE MONK. A ROMANCE"/>
    <n v="1796"/>
    <n v="99"/>
    <s v="Spain"/>
    <s v="?"/>
    <m/>
    <m/>
    <s v="Madrid"/>
    <s v="3 vols"/>
    <s v="novel"/>
    <s v="books.google.com/books?id=RvEOAAAAIAAJ"/>
    <s v="books.google.com/books?id=Ht4NAAAAQAAJ"/>
    <m/>
    <s v="http://babel.hathitrust.org/cgi/pt?id=nyp.33433074874755;view=1up;seq=7"/>
    <s v="http://babel.hathitrust.org/cgi/pt?id=hvd.hn4el8;view=1up;seq=9"/>
    <s v="http://babel.hathitrust.org/cgi/pt?id=hvd.hn4ekf;view=1up;seq=7"/>
    <m/>
    <m/>
    <x v="3"/>
  </r>
  <r>
    <s v="m"/>
    <s v="ROMANTIC TALES"/>
    <n v="1808"/>
    <n v="100"/>
    <s v="?"/>
    <s v="?"/>
    <m/>
    <m/>
    <s v="four stories"/>
    <s v="4 vols"/>
    <s v="novel"/>
    <s v="books.google.com/books?id=BFEh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"/>
    <s v="http://babel.hathitrust.org/cgi/pt?id=nyp.33433074877691;view=1up;seq=5"/>
    <s v="http://babel.hathitrust.org/cgi/pt?id=nyp.33433074874276;view=1up;seq=11"/>
    <m/>
    <m/>
    <x v="0"/>
  </r>
  <r>
    <s v="m"/>
    <s v="TALES OF TERROR. WITH AN INTRODUCTORY DIALOGUE"/>
    <n v="1801"/>
    <n v="101"/>
    <s v="?"/>
    <s v="?"/>
    <m/>
    <m/>
    <s v="twenty verse tales"/>
    <s v="149 pp"/>
    <s v="chapbook"/>
    <s v="books.google.com/books?isbn=1120785898"/>
    <s v="books.google.com/books?id=jE_KnQEACAAJ"/>
    <m/>
    <s v="http://search.proquest.com.ezproxy.library.uvic.ca/docview/6101620?pq-origsite=summon"/>
    <s v="http://literature.proquest.com.ezproxy.library.uvic.ca/toc.do?sourceId=Z000415796&amp;action=new&amp;area=poetry-toc&amp;divLevel=0&amp;queryId=&amp;mapping=toc#scroll&amp;DurUrl=Yes"/>
    <m/>
    <m/>
    <m/>
    <x v="3"/>
  </r>
  <r>
    <s v="m"/>
    <s v="THE WOOD DAEMON, OR, &quot;THE CLOCK HAS STRUCK&quot;"/>
    <n v="1807"/>
    <n v="102"/>
    <s v="?"/>
    <s v="?"/>
    <m/>
    <m/>
    <m/>
    <s v="34 pp"/>
    <s v="chapbook"/>
    <s v="books.google.com/books?id=cFg8qAAACAAJ"/>
    <m/>
    <m/>
    <m/>
    <m/>
    <m/>
    <m/>
    <m/>
    <x v="3"/>
  </r>
  <r>
    <s v="m"/>
    <s v="GWELYGORDD, OR, THE CHILD OF SIN. A TALE OF WELSH ORIGIN"/>
    <n v="1820"/>
    <n v="103"/>
    <s v="Wales AND NEWGATE?"/>
    <s v="19th century"/>
    <m/>
    <m/>
    <s v="character born in Newgate; mentions Frankenstein; might involve more locations, since it mentions 'travel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"/>
    <m/>
    <m/>
    <m/>
    <m/>
    <x v="0"/>
  </r>
  <r>
    <s v="m"/>
    <s v="THE INFERNAL QUIXOTE. A TALE OF THE DAY"/>
    <n v="1801"/>
    <n v="104"/>
    <s v="England"/>
    <s v="18th century"/>
    <m/>
    <m/>
    <s v="mentions Godwin"/>
    <s v="4 vols"/>
    <s v="novel"/>
    <s v="books.google.com/books?id=bgU1AAAAMAAJ"/>
    <s v="books.google.com/books?id=Zr4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"/>
    <s v="http://babel.hathitrust.org/cgi/pt?id=mdp.39015027528697;view=1up;seq=9"/>
    <m/>
    <m/>
    <m/>
    <x v="0"/>
  </r>
  <r>
    <s v="f"/>
    <s v="THE DANISH MASSACRE. AN HISTORICAL FACT"/>
    <n v="1791"/>
    <n v="105"/>
    <s v="Denmark"/>
    <s v="11th century"/>
    <m/>
    <m/>
    <s v="St Brice's Day massacre 1002"/>
    <s v="2 vols"/>
    <s v="novel"/>
    <s v="none"/>
    <m/>
    <m/>
    <m/>
    <m/>
    <m/>
    <m/>
    <m/>
    <x v="2"/>
  </r>
  <r>
    <s v="f"/>
    <s v="THE IRISH GUARDIAN, OR, ERRORS OF ECCENTRICITY"/>
    <n v="1809"/>
    <n v="106"/>
    <s v="Ireland and Portugal"/>
    <s v="?"/>
    <m/>
    <m/>
    <m/>
    <s v="3 vols"/>
    <s v="novel"/>
    <s v="none"/>
    <m/>
    <m/>
    <m/>
    <m/>
    <m/>
    <m/>
    <m/>
    <x v="2"/>
  </r>
  <r>
    <s v="m"/>
    <s v="THE ALBIGENSES. A ROMANCE"/>
    <n v="1824"/>
    <n v="107"/>
    <s v="?"/>
    <s v="?"/>
    <m/>
    <m/>
    <s v="mentions a Queen, and the Dauphin"/>
    <s v="4 vols"/>
    <s v="novel"/>
    <s v="books.google.com/books?id=Q8Ij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"/>
    <s v="http://babel.hathitrust.org/cgi/pt?id=uc2.ark:/13960/t6k073h5r;view=1up;seq=5"/>
    <s v="http://babel.hathitrust.org/cgi/pt?id=nyp.33433074893037;view=1up;seq=7"/>
    <m/>
    <m/>
    <x v="0"/>
  </r>
  <r>
    <s v="m"/>
    <s v="FATAL REVENGE, OR, THE FAMILY OF MONTORIO. A ROMANCE"/>
    <n v="1807"/>
    <n v="108"/>
    <s v="?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"/>
    <m/>
    <m/>
    <m/>
    <m/>
    <x v="0"/>
  </r>
  <r>
    <s v="m"/>
    <s v="MELMOTH THE WANDERER"/>
    <n v="1820"/>
    <n v="109"/>
    <s v="Ireland"/>
    <s v="17th and 18th centuries"/>
    <m/>
    <m/>
    <s v="starts in 17th century, covers 150 years; involves several Spaniards?"/>
    <s v="4 vols"/>
    <s v="novel"/>
    <s v="none"/>
    <m/>
    <m/>
    <s v="http://literature.proquest.com.ezproxy.library.uvic.ca/searchFulltext.do?id=Z000034404&amp;divLevel=0&amp;area=Prose&amp;DurUrl=Yes&amp;forward=textsFT&amp;queryType=findWork"/>
    <m/>
    <m/>
    <m/>
    <m/>
    <x v="1"/>
  </r>
  <r>
    <s v="m"/>
    <s v="THE MILESIAN CHIEF. A ROMANCE"/>
    <n v="1812"/>
    <n v="110"/>
    <s v="Italy and Ireland"/>
    <s v="?"/>
    <m/>
    <m/>
    <m/>
    <s v="4 vols"/>
    <s v="novel"/>
    <s v="books.google.com/books?id=jag_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"/>
    <s v="http://babel.hathitrust.org/cgi/pt?id=nnc1.0315131394;view=1up;seq=5"/>
    <m/>
    <m/>
    <m/>
    <x v="0"/>
  </r>
  <r>
    <s v="m"/>
    <s v="THE WILD IRISH BOY"/>
    <n v="1808"/>
    <n v="111"/>
    <s v="Ireland and England"/>
    <s v="?"/>
    <m/>
    <m/>
    <s v="mentions London"/>
    <s v="3 vols"/>
    <s v="novel"/>
    <s v="books.google.com/books?id=WPU7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"/>
    <m/>
    <m/>
    <m/>
    <m/>
    <x v="0"/>
  </r>
  <r>
    <s v="f"/>
    <s v="COUNT ST. BLANCHARD, OR, THE PREJUDICED JUDGE. A NOVEL"/>
    <n v="1795"/>
    <n v="112"/>
    <s v="?"/>
    <s v="?"/>
    <m/>
    <m/>
    <s v="seems like 18th century"/>
    <s v="3 vols"/>
    <s v="novel"/>
    <s v="none"/>
    <m/>
    <m/>
    <m/>
    <m/>
    <m/>
    <m/>
    <m/>
    <x v="2"/>
  </r>
  <r>
    <s v="f"/>
    <s v="MIDNIGHT WEDDINGS. A NOVEL"/>
    <n v="1802"/>
    <n v="113"/>
    <s v="England and France"/>
    <s v="18th century"/>
    <m/>
    <m/>
    <s v="char is son of Louis XV (1710 – 1774)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"/>
    <m/>
    <m/>
    <m/>
    <m/>
    <x v="0"/>
  </r>
  <r>
    <s v="f"/>
    <s v="&quot;THERE IS A SECRET, FIND IT OUT!&quot;"/>
    <n v="1808"/>
    <n v="114"/>
    <s v="?"/>
    <s v="?"/>
    <m/>
    <m/>
    <s v="seems like 18th century England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"/>
    <m/>
    <m/>
    <m/>
    <m/>
    <x v="0"/>
  </r>
  <r>
    <s v="f"/>
    <s v="THE VEILED PROTECTRESS, OR, THE MYSTERIOUS MOTHER. A NOVEL"/>
    <n v="1819"/>
    <n v="115"/>
    <s v="?"/>
    <s v="?"/>
    <m/>
    <m/>
    <s v="seems like 18th century England"/>
    <s v="5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"/>
    <m/>
    <m/>
    <m/>
    <m/>
    <x v="0"/>
  </r>
  <r>
    <s v="unknown"/>
    <s v="THE MIDNIGHT GROAN, OR, THE SPECTRE OF THE CHAPEL"/>
    <n v="1808"/>
    <n v="116"/>
    <s v="?"/>
    <s v="?"/>
    <m/>
    <m/>
    <m/>
    <s v="36 pp"/>
    <s v="chapbook"/>
    <s v="none"/>
    <m/>
    <m/>
    <m/>
    <m/>
    <m/>
    <m/>
    <m/>
    <x v="2"/>
  </r>
  <r>
    <s v="m"/>
    <s v="THE DEMON OF SICILY"/>
    <n v="1807"/>
    <n v="117"/>
    <s v="Italy"/>
    <s v="?"/>
    <m/>
    <m/>
    <s v="Sicily"/>
    <s v="156 pp"/>
    <s v="chapbook"/>
    <s v="books.google.com/books?id=-qkBAAAAQAAJ"/>
    <m/>
    <m/>
    <m/>
    <m/>
    <m/>
    <m/>
    <m/>
    <x v="3"/>
  </r>
  <r>
    <s v="m"/>
    <s v="GRASVILLE ABBEY. A ROMANCE"/>
    <n v="1797"/>
    <n v="118"/>
    <s v="England"/>
    <s v="?"/>
    <m/>
    <m/>
    <s v="London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"/>
    <s v="http://babel.hathitrust.org/cgi/pt?id=uiuo.ark:/13960/t63496n5k;view=1up;seq=9"/>
    <m/>
    <m/>
    <m/>
    <x v="0"/>
  </r>
  <r>
    <s v="m"/>
    <s v="THEODOSIUS DE ZULVIN, THE MONK OF MADRID. A SPANISH TALE, DELINEATING VARIOUS TRAITS OF THE HUMAN MIND"/>
    <n v="1802"/>
    <n v="119"/>
    <s v="Spain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"/>
    <m/>
    <m/>
    <m/>
    <m/>
    <x v="0"/>
  </r>
  <r>
    <s v="m"/>
    <s v="ZELUCO. VARIOUS VIEWS OF HUMAN NATURE, TAKEN FROM LIFE, AND MANNERS, FOREIGN AND DOMESTIC"/>
    <n v="1789"/>
    <n v="120"/>
    <s v="?"/>
    <s v="?"/>
    <m/>
    <m/>
    <m/>
    <s v="2 vols"/>
    <s v="novel"/>
    <s v="books.google.com/books?id=YCQJAAAAQAAJ"/>
    <s v="books.google.com/books?id=3rU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"/>
    <s v="http://babel.hathitrust.org/cgi/pt?id=mdp.39015012371368;view=1up;seq=1"/>
    <s v="http://babel.hathitrust.org/cgi/pt?id=uc2.ark:/13960/t85h7q10h;view=1up;seq=7"/>
    <s v="http://babel.hathitrust.org/cgi/pt?id=uc2.ark:/13960/t7fq9s098;view=1up;seq=9"/>
    <m/>
    <x v="0"/>
  </r>
  <r>
    <s v="m"/>
    <s v="THE EPICUREAN. A TALE"/>
    <n v="1827"/>
    <n v="121"/>
    <s v="Egypt"/>
    <s v="?"/>
    <m/>
    <m/>
    <s v="Nile, Memphis - Epicureans?"/>
    <s v="1 vol"/>
    <s v="novel"/>
    <s v="books.google.com/books?id=YEM1AAAAMAAJ"/>
    <s v="books.google.com/books?id=1KRb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"/>
    <s v="http://babel.hathitrust.org/cgi/pt?id=njp.32101065844480;view=1up;seq=1"/>
    <s v="http://babel.hathitrust.org/cgi/pt?id=mdp.39015029497743;view=1up;seq=9"/>
    <s v="http://babel.hathitrust.org/cgi/pt?id=mdp.39015063949815;view=1up;seq=6"/>
    <m/>
    <x v="0"/>
  </r>
  <r>
    <s v="m"/>
    <s v="THE HAUNTED CAVERN. A CALEDONIAN TALE"/>
    <n v="1796"/>
    <n v="122"/>
    <s v="England"/>
    <s v="15th century"/>
    <m/>
    <m/>
    <s v="Henry VI (1421 – 1471)"/>
    <s v="1 vol"/>
    <s v="novel"/>
    <s v="none"/>
    <m/>
    <m/>
    <m/>
    <m/>
    <m/>
    <m/>
    <m/>
    <x v="2"/>
  </r>
  <r>
    <s v="m"/>
    <s v="THE MYSTERY OF THE BLACK TOWER. A ROMANCE"/>
    <n v="1796"/>
    <n v="123"/>
    <s v="?"/>
    <s v="?"/>
    <m/>
    <m/>
    <m/>
    <s v="2 vols"/>
    <s v="novel"/>
    <s v="none"/>
    <m/>
    <m/>
    <m/>
    <m/>
    <m/>
    <m/>
    <m/>
    <x v="2"/>
  </r>
  <r>
    <s v="f"/>
    <s v="ANECDOTES OF TWO WELL-KNOWN FAMILIES"/>
    <n v="1798"/>
    <n v="124"/>
    <s v="?"/>
    <s v="?"/>
    <m/>
    <m/>
    <m/>
    <s v="3 vols"/>
    <s v="novel"/>
    <s v="none"/>
    <m/>
    <m/>
    <m/>
    <m/>
    <m/>
    <m/>
    <m/>
    <x v="2"/>
  </r>
  <r>
    <s v="f"/>
    <s v="CASTLE OF WOLFENBACH. A GERMAN STORY"/>
    <n v="1793"/>
    <n v="125"/>
    <s v="Germany, France, England"/>
    <s v="18th century"/>
    <m/>
    <m/>
    <s v="reading it - haven't read summary"/>
    <s v="2 vols"/>
    <s v="novel"/>
    <s v="books.google.com/books?id=oEFWAAAAcAAJ"/>
    <m/>
    <m/>
    <m/>
    <m/>
    <m/>
    <m/>
    <m/>
    <x v="3"/>
  </r>
  <r>
    <s v="f"/>
    <s v="THE HISTORY OF MISS MEREDITH. A NOVEL"/>
    <n v="1790"/>
    <n v="126"/>
    <s v="England"/>
    <s v="?"/>
    <s v="English"/>
    <s v="contemporary"/>
    <s v="mentions pounds, seems like 18th c"/>
    <s v="2 vols"/>
    <s v="novel"/>
    <s v="none"/>
    <m/>
    <m/>
    <m/>
    <m/>
    <m/>
    <m/>
    <m/>
    <x v="2"/>
  </r>
  <r>
    <s v="f"/>
    <s v="THE MYSTERIOUS WARNING. A GERMAN TALE"/>
    <n v="1796"/>
    <n v="127"/>
    <s v="Germany"/>
    <s v="?"/>
    <s v="German"/>
    <s v="past - feudal"/>
    <m/>
    <s v="2 vols"/>
    <s v="novel"/>
    <s v="none"/>
    <m/>
    <m/>
    <m/>
    <m/>
    <m/>
    <m/>
    <m/>
    <x v="2"/>
  </r>
  <r>
    <s v="f"/>
    <s v="MORE GHOSTS!"/>
    <n v="1798"/>
    <n v="128"/>
    <s v="England"/>
    <s v="?"/>
    <s v="English"/>
    <s v="contemporary"/>
    <s v="mentions Yorkshir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"/>
    <m/>
    <m/>
    <m/>
    <m/>
    <x v="0"/>
  </r>
  <r>
    <s v="m"/>
    <s v="THE THREE BROTHERS. A ROMANCE"/>
    <n v="1803"/>
    <n v="129"/>
    <s v="England and France"/>
    <s v="?"/>
    <s v="English"/>
    <s v="?"/>
    <s v="mentions that the family moves to France"/>
    <s v="4 vols"/>
    <s v="novel"/>
    <s v="books.google.com/books?id=v6o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"/>
    <m/>
    <m/>
    <m/>
    <m/>
    <x v="0"/>
  </r>
  <r>
    <s v="m"/>
    <s v="ERNESTUS BERCHTOLD, OR, THE MODERN OEDIPUS. A TALE"/>
    <n v="1819"/>
    <n v="130"/>
    <s v="?"/>
    <s v="?"/>
    <s v="Italian?"/>
    <s v="contemporary"/>
    <s v="calls it a 'modern' oedipus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"/>
    <m/>
    <m/>
    <m/>
    <m/>
    <x v="0"/>
  </r>
  <r>
    <s v="m"/>
    <s v="THE VAMPYRE. A TALE"/>
    <n v="1819"/>
    <n v="131"/>
    <s v="England, Italy, and Greece"/>
    <s v="?"/>
    <s v="English"/>
    <s v="contemporary"/>
    <m/>
    <s v="1 vol"/>
    <s v="novel"/>
    <s v="books.google.com/books?id=ZMs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"/>
    <s v="http://babel.hathitrust.org/cgi/pt?id=dul1.ark:/13960/t76t1w51q;view=1up;seq=9"/>
    <m/>
    <m/>
    <m/>
    <x v="0"/>
  </r>
  <r>
    <s v="f"/>
    <s v="ROCHE-BLANCHE, OR, THE HUNTERS OF THE PYRENEES. A ROMANCE"/>
    <n v="1822"/>
    <n v="132"/>
    <s v="England and France"/>
    <s v="16th century"/>
    <s v="French?"/>
    <s v="past - Elizabethan"/>
    <s v="the year is 1557. mentions QEI"/>
    <s v="3 vols"/>
    <s v="novel"/>
    <s v="books.google.com/books?id=Xi41AAAAMAAJ"/>
    <s v="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"/>
    <s v="http://babel.hathitrust.org/cgi/pt?id=uiuo.ark:/13960/t1pg28w38;view=1up;seq=7"/>
    <s v="http://babel.hathitrust.org/cgi/pt?id=hvd.hwe3lz;view=1up;seq=5"/>
    <m/>
    <m/>
    <x v="0"/>
  </r>
  <r>
    <s v="f"/>
    <s v="THE CASTLES OF ATHLIN AND DUNBAYNE"/>
    <n v="1789"/>
    <n v="133"/>
    <s v="?"/>
    <s v="?"/>
    <s v="Scottish"/>
    <s v="past - feudal"/>
    <m/>
    <s v="1 vol"/>
    <s v="novel"/>
    <s v="books.google.com/books?id=-15NAAAAcAAJ"/>
    <s v="books.google.com/books?id=3T1WAA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"/>
    <m/>
    <m/>
    <m/>
    <m/>
    <x v="0"/>
  </r>
  <r>
    <s v="f"/>
    <s v="GASTON DE BLONDEVILLE, OR, THE COURT OF HENRY III. KEEPING FESTIVAL IN ARDENNE"/>
    <n v="1826"/>
    <n v="134"/>
    <s v="England"/>
    <s v="13th century"/>
    <s v="English"/>
    <s v="past - feudal"/>
    <s v="Henry III (1207 – 16 November 1272)"/>
    <s v="4 vols"/>
    <s v="novel"/>
    <s v="books.google.com/books?id=dzA3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"/>
    <m/>
    <m/>
    <m/>
    <m/>
    <x v="0"/>
  </r>
  <r>
    <s v="f"/>
    <s v="THE ITALIAN, OR, THE CONFESSIONAL OF THE BLACK PENITENTS. A ROMANCE"/>
    <n v="1797"/>
    <n v="135"/>
    <s v="Italy"/>
    <s v="?"/>
    <s v="Italian"/>
    <s v="past?"/>
    <m/>
    <s v="3 vols"/>
    <s v="novel"/>
    <s v="books.google.com/books?id=Les9AAAAYAAJ"/>
    <s v="books.google.com/books?id=5RkGAAAAQAAJ"/>
    <m/>
    <s v="http://babel.hathitrust.org/cgi/pt?id=hvd.hwnnx2;view=1up;seq=7"/>
    <s v="http://babel.hathitrust.org/cgi/pt?id=wu.89016100521;view=1up;seq=9"/>
    <s v="http://babel.hathitrust.org/cgi/pt?id=hvd.hwnnx6;view=1up;seq=5"/>
    <m/>
    <m/>
    <x v="3"/>
  </r>
  <r>
    <s v="f"/>
    <s v="THE MYSTERIES OF UDOLPHO. A ROMANCE"/>
    <n v="1794"/>
    <n v="136"/>
    <s v="Switzerland/France, Italy"/>
    <s v="?"/>
    <s v="Italian"/>
    <s v="?"/>
    <m/>
    <s v="4 vols"/>
    <s v="novel"/>
    <s v="books.google.com/books?id=CXvUWr9RDU4C"/>
    <s v="books.google.com/books?id=ko8VAAAAYAAJ"/>
    <s v="books.google.com/books?id=XDA1AAAAMAAJ"/>
    <s v="http://babel.hathitrust.org/cgi/pt?id=mdp.39015063950110;view=1up;seq=9"/>
    <s v="http://babel.hathitrust.org/cgi/pt?id=mdp.39015021305142;view=1up;seq=7"/>
    <s v="http://babel.hathitrust.org/cgi/pt?id=mdp.39015013472025;view=1up;seq=3"/>
    <m/>
    <m/>
    <x v="3"/>
  </r>
  <r>
    <s v="f"/>
    <s v="THE ROMANCE OF THE FOREST"/>
    <n v="1791"/>
    <n v="137"/>
    <s v="France"/>
    <s v="?"/>
    <s v="French"/>
    <s v="?"/>
    <s v="Paris"/>
    <s v="3 vols"/>
    <s v="novel"/>
    <s v="books.google.com/books?id=e_W0eXirZ3oC"/>
    <s v="books.google.com/books?id=VCY1AAAAMAAJ"/>
    <s v="books.google.com/books?id=zQxHAAAAY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"/>
    <m/>
    <m/>
    <m/>
    <m/>
    <x v="0"/>
  </r>
  <r>
    <s v="f"/>
    <s v="A SICILIAN ROMANCE"/>
    <n v="1790"/>
    <n v="138"/>
    <s v="Italy"/>
    <s v="?"/>
    <s v="Italian"/>
    <s v="?"/>
    <s v="Sicily"/>
    <s v="2 vols"/>
    <s v="novel"/>
    <s v="books.google.com/books?id=KlsmAAAAMAAJ"/>
    <s v="books.google.com/books?id=y1omAAAAMAAJ"/>
    <s v="books.google.com/books?id=lgwGAAAAQAAJ"/>
    <s v="http://literature.proquest.com.ezproxy.library.uvic.ca/searchFulltext.do?id=Z000042501&amp;divLevel=0&amp;area=Prose&amp;DurUrl=Yes&amp;forward=textsFT&amp;queryType=findWork"/>
    <m/>
    <m/>
    <m/>
    <m/>
    <x v="1"/>
  </r>
  <r>
    <s v="f"/>
    <s v="MANFRONÉ, OR, THE ONE-HANDED MONK"/>
    <n v="1809"/>
    <n v="13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"/>
    <m/>
    <m/>
    <m/>
    <m/>
    <x v="0"/>
  </r>
  <r>
    <s v="f"/>
    <s v="THE EXILES, OR, MEMOIRS OF THE COUNT DE CRONSTADT"/>
    <n v="1788"/>
    <n v="140"/>
    <m/>
    <m/>
    <m/>
    <m/>
    <m/>
    <s v="3 vols"/>
    <s v="novel"/>
    <s v="none"/>
    <m/>
    <m/>
    <m/>
    <m/>
    <m/>
    <m/>
    <m/>
    <x v="2"/>
  </r>
  <r>
    <s v="f"/>
    <s v="THE OLD ENGLISH BARON"/>
    <n v="1777"/>
    <n v="141"/>
    <m/>
    <m/>
    <m/>
    <m/>
    <m/>
    <s v="1 vol"/>
    <s v="novel"/>
    <s v="books.google.com/books?id=X-U8AQAAIAAJ"/>
    <s v="books.google.com/books?id=q1kmAAAAMAAJ"/>
    <s v="books.google.com/books?id=vksJ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"/>
    <m/>
    <m/>
    <m/>
    <m/>
    <x v="0"/>
  </r>
  <r>
    <s v="f"/>
    <s v="THE SCHOOL FOR WIDOWS. A NOVEL"/>
    <n v="1791"/>
    <n v="142"/>
    <m/>
    <m/>
    <m/>
    <m/>
    <m/>
    <s v="3 vols"/>
    <s v="novel"/>
    <s v="books.google.com/books?id=7xw5AAAAMAAJ"/>
    <s v="books.google.com/books?id=Rw0UAAAAQAAJ"/>
    <m/>
    <s v="http://babel.hathitrust.org/cgi/pt?id=mdp.39015033367650;view=1up;seq=9"/>
    <m/>
    <m/>
    <m/>
    <m/>
    <x v="3"/>
  </r>
  <r>
    <s v="f"/>
    <s v="THE TWO MENTORS. A MODERN STORY"/>
    <n v="1783"/>
    <n v="143"/>
    <m/>
    <m/>
    <m/>
    <m/>
    <m/>
    <s v="2 vols"/>
    <s v="novel"/>
    <s v="books.google.com/books?id=F1smAAAAMAAJ"/>
    <s v="books.google.com/books?id=_gwU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"/>
    <s v="http://babel.hathitrust.org/cgi/pt?id=dul1.ark:/13960/t3708t937;view=1up;seq=5"/>
    <s v="http://babel.hathitrust.org/cgi/pt?id=ucm.5325889951;view=1up;seq=5"/>
    <m/>
    <m/>
    <x v="0"/>
  </r>
  <r>
    <s v="f"/>
    <s v="THE MYSTERIOUS WANDERER"/>
    <n v="1807"/>
    <n v="144"/>
    <m/>
    <m/>
    <m/>
    <m/>
    <m/>
    <s v="3 vols"/>
    <s v="novel"/>
    <s v="none"/>
    <m/>
    <m/>
    <m/>
    <m/>
    <m/>
    <m/>
    <m/>
    <x v="2"/>
  </r>
  <r>
    <s v="f"/>
    <s v="VACENZA, OR, THE DANGERS OF CREDULITY"/>
    <n v="1792"/>
    <n v="145"/>
    <m/>
    <m/>
    <m/>
    <m/>
    <m/>
    <s v="2 vols"/>
    <s v="novel"/>
    <s v="none"/>
    <m/>
    <m/>
    <m/>
    <m/>
    <m/>
    <m/>
    <m/>
    <x v="2"/>
  </r>
  <r>
    <s v="m"/>
    <s v="A SUFFOLK TALE, OR, THE PERFIDIOUS GUARDIAN"/>
    <n v="1810"/>
    <n v="146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"/>
    <s v="http://babel.hathitrust.org/cgi/pt?id=uiuo.ark:/13960/t76t1924s;view=1up;seq=9"/>
    <s v="http://babel.hathitrust.org/cgi/pt?id=uc2.ark:/13960/t86h4h94q;view=1up;seq=9"/>
    <m/>
    <m/>
    <x v="0"/>
  </r>
  <r>
    <s v="f"/>
    <s v="BRIDAL OF DUNMORE, AND, LOST AND WON"/>
    <n v="1823"/>
    <n v="147"/>
    <m/>
    <m/>
    <m/>
    <m/>
    <m/>
    <s v="3 vols"/>
    <s v="novel"/>
    <s v="none"/>
    <m/>
    <m/>
    <s v="http://libsysdigi.library.uiuc.edu/OCA/Books2010-04/bridalofdunamore/"/>
    <m/>
    <m/>
    <m/>
    <m/>
    <x v="6"/>
  </r>
  <r>
    <s v="f"/>
    <s v="THE CASTLE CHAPEL. A ROMANTIC TALE"/>
    <n v="1825"/>
    <n v="148"/>
    <m/>
    <m/>
    <m/>
    <m/>
    <m/>
    <s v="3 vols"/>
    <s v="novel"/>
    <s v="books.google.com/books?id=Id8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"/>
    <m/>
    <m/>
    <m/>
    <m/>
    <x v="0"/>
  </r>
  <r>
    <s v="f"/>
    <s v="THE CHILDREN OF THE ABBEY. A TALE"/>
    <n v="1796"/>
    <n v="149"/>
    <m/>
    <m/>
    <m/>
    <m/>
    <m/>
    <s v="4 vols"/>
    <s v="novel"/>
    <s v="books.google.com/books?id=PSU7AAAAYAAJ"/>
    <m/>
    <m/>
    <s v="http://babel.hathitrust.org/cgi/pt?id=njp.32101065709832;view=1up;seq=1"/>
    <s v="http://babel.hathitrust.org/cgi/pt?id=hvd.hn3q3c;view=1up;seq=1"/>
    <s v="http://babel.hathitrust.org/cgi/pt?id=njp.32101065710756;view=1up;seq=1"/>
    <s v="http://babel.hathitrust.org/cgi/pt?id=uc2.ark:/13960/t3rv0g31p;view=1up;seq=11"/>
    <s v="http://babel.hathitrust.org/cgi/pt?id=njp.32101062743727;view=1up;seq=1"/>
    <x v="3"/>
  </r>
  <r>
    <s v="f"/>
    <s v="CLERMONT. A TALE"/>
    <n v="1798"/>
    <n v="150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"/>
    <m/>
    <m/>
    <m/>
    <m/>
    <x v="0"/>
  </r>
  <r>
    <s v="f"/>
    <s v="CONTRAST"/>
    <n v="1828"/>
    <n v="151"/>
    <m/>
    <m/>
    <m/>
    <m/>
    <m/>
    <s v="3 vols"/>
    <s v="novel"/>
    <s v="none"/>
    <m/>
    <m/>
    <s v="http://libsysdigi.library.uiuc.edu/OCA/Books2010-04/contrast/contrast01roch/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"/>
    <m/>
    <m/>
    <m/>
    <x v="6"/>
  </r>
  <r>
    <s v="f"/>
    <s v="THE DISCARDED SON, OR, HAUNT OF THE BANDITTI. A TALE"/>
    <n v="1807"/>
    <n v="152"/>
    <m/>
    <m/>
    <m/>
    <m/>
    <m/>
    <s v="5 vols"/>
    <s v="novel"/>
    <s v="books.google.com/books?id=sq0TAAAAIAAJ"/>
    <m/>
    <m/>
    <s v="http://babel.hathitrust.org/cgi/pt?id=uiuo.ark:/13960/t2h711v1w"/>
    <s v="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"/>
    <s v="http://libsysdigi.library.uiuc.edu/OCA/Books2010-04/discardedsonorha/discardedsonorha01roch/"/>
    <m/>
    <m/>
    <x v="6"/>
  </r>
  <r>
    <s v="f"/>
    <s v="THE MAID OF THE HAMLET. A TALE"/>
    <n v="1793"/>
    <n v="153"/>
    <m/>
    <m/>
    <m/>
    <m/>
    <m/>
    <s v="2 vols"/>
    <s v="novel"/>
    <s v="books.google.com/books?id=yr9UAAAAYAAJ"/>
    <m/>
    <m/>
    <s v="http://babel.hathitrust.org/cgi/pt?id=njp.32101064907049"/>
    <s v="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"/>
    <m/>
    <m/>
    <x v="0"/>
  </r>
  <r>
    <s v="f"/>
    <s v="NOCTURNAL VISIT. A TALE"/>
    <n v="1800"/>
    <n v="154"/>
    <m/>
    <m/>
    <m/>
    <m/>
    <m/>
    <s v="4 vols"/>
    <s v="novel"/>
    <s v="books.google.com/books?id=-q0BAAAAQAAJ"/>
    <m/>
    <m/>
    <s v="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"/>
    <s v="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"/>
    <m/>
    <m/>
    <x v="0"/>
  </r>
  <r>
    <s v="unknown"/>
    <s v="THE ROMANCE OF THE APPENNINES"/>
    <n v="1808"/>
    <n v="155"/>
    <m/>
    <m/>
    <m/>
    <m/>
    <m/>
    <s v="2 vols"/>
    <s v="novel"/>
    <s v="none"/>
    <m/>
    <m/>
    <m/>
    <m/>
    <m/>
    <m/>
    <m/>
    <x v="2"/>
  </r>
  <r>
    <s v="f"/>
    <s v="THE BALANCE OF COMFORT, OR, THE OLD MAID AND MARRIED WOMAN. A NOVEL"/>
    <n v="1816"/>
    <n v="156"/>
    <m/>
    <m/>
    <m/>
    <m/>
    <m/>
    <s v="3 vols"/>
    <s v="novel"/>
    <s v="books.google.com/books?id=G9pUAAAAYAAJ"/>
    <s v="books.google.com/books?id=JoMqAAAAMAAJ"/>
    <m/>
    <s v="http://babel.hathitrust.org/cgi/pt?id=uc1.b4104603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"/>
    <m/>
    <m/>
    <m/>
    <x v="0"/>
  </r>
  <r>
    <s v="f"/>
    <s v="THE MARCHIONESS!!! OR, &quot;THE MATURED ENCHANTRESS&quot;"/>
    <n v="1813"/>
    <n v="157"/>
    <m/>
    <m/>
    <m/>
    <m/>
    <m/>
    <s v="3 vols"/>
    <s v="novel"/>
    <s v="none"/>
    <m/>
    <m/>
    <m/>
    <m/>
    <m/>
    <m/>
    <m/>
    <x v="2"/>
  </r>
  <r>
    <s v="unknown"/>
    <s v="KOENIGSMARK, THE ROBBER, OR, THE TERROR OF BOHEMIA"/>
    <n v="1801"/>
    <n v="158"/>
    <m/>
    <m/>
    <m/>
    <m/>
    <m/>
    <s v="1 vol"/>
    <s v="novel"/>
    <s v="books.google.com/books?id=mT9WAAAAcAAJ"/>
    <m/>
    <m/>
    <m/>
    <m/>
    <m/>
    <m/>
    <m/>
    <x v="3"/>
  </r>
  <r>
    <s v="f"/>
    <s v="FALKNER. A NOVEL"/>
    <n v="1837"/>
    <n v="159"/>
    <m/>
    <m/>
    <m/>
    <m/>
    <m/>
    <s v="3 vols"/>
    <s v="novel"/>
    <s v="books.google.com/books?id=cZk_AAAAYAAJ"/>
    <m/>
    <m/>
    <s v="http://babel.hathitrust.org/cgi/pt?id=dul1.ark:/13960/t5q822n9w;view=1up;seq=5"/>
    <s v="http://babel.hathitrust.org/cgi/pt?id=nnc1.0114584662;view=1up;seq=5"/>
    <m/>
    <m/>
    <m/>
    <x v="3"/>
  </r>
  <r>
    <s v="f"/>
    <s v="THE FORTUNES OF PERKIN WARBECK. A ROMANCE"/>
    <n v="1830"/>
    <n v="160"/>
    <m/>
    <m/>
    <m/>
    <m/>
    <m/>
    <s v="3 vols"/>
    <s v="novel"/>
    <s v="books.google.com/books?id=awdhz0l-q78C"/>
    <m/>
    <m/>
    <s v="http://babel.hathitrust.org/cgi/pt?id=dul1.ark:/13960/t76t18804;view=1up;seq=5"/>
    <s v="http://babel.hathitrust.org/cgi/pt?id=nnc1.0022556613;view=1up;seq=5"/>
    <s v="http://babel.hathitrust.org/cgi/pt?id=nnc1.0022556605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"/>
    <m/>
    <x v="0"/>
  </r>
  <r>
    <s v="f"/>
    <s v="FRANKENSTEIN, OR, THE MODERN PROMETHEUS"/>
    <n v="1818"/>
    <n v="161"/>
    <m/>
    <m/>
    <m/>
    <m/>
    <m/>
    <s v="3 vols"/>
    <s v="novel"/>
    <s v="books.google.com/books?id=YuUyAAAAMAAJ"/>
    <s v="books.google.com/books?id=2Zc3AAAAY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"/>
    <m/>
    <m/>
    <m/>
    <m/>
    <x v="0"/>
  </r>
  <r>
    <s v="f"/>
    <s v="THE LAST MAN"/>
    <n v="1826"/>
    <n v="162"/>
    <m/>
    <m/>
    <m/>
    <m/>
    <m/>
    <s v="3 vols"/>
    <s v="novel"/>
    <s v="books.google.com/books?id=QxMnAAAAMAAJ"/>
    <s v="books.google.com/books?id=t78NAAAAQAAJ"/>
    <m/>
    <s v="http://babel.hathitrust.org/cgi/pt?id=nyp.33433075746978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"/>
    <m/>
    <m/>
    <m/>
    <x v="0"/>
  </r>
  <r>
    <s v="f"/>
    <s v="LODORE"/>
    <n v="1835"/>
    <n v="163"/>
    <m/>
    <m/>
    <m/>
    <m/>
    <m/>
    <s v="3 vols"/>
    <s v="novel"/>
    <s v="books.google.com/books?id=sC8qAAAAYAAJ"/>
    <s v="books.google.com/books?id=Jh8GAAAAQAAJ"/>
    <m/>
    <s v="http://literature.proquest.com.ezproxy.library.uvic.ca/searchFulltext.do?id=Z000043531&amp;divLevel=0&amp;area=Prose&amp;DurUrl=Yes&amp;forward=textsFT&amp;queryType=findWork"/>
    <m/>
    <m/>
    <m/>
    <m/>
    <x v="1"/>
  </r>
  <r>
    <s v="f"/>
    <s v="MATHILDA"/>
    <n v="1819"/>
    <n v="164"/>
    <m/>
    <m/>
    <m/>
    <m/>
    <m/>
    <s v="1 vol"/>
    <s v="novel"/>
    <s v="none"/>
    <m/>
    <m/>
    <s v="http://www.jstor.org.ezproxy.library.uvic.ca/stable/4173295?seq=1"/>
    <m/>
    <m/>
    <m/>
    <m/>
    <x v="3"/>
  </r>
  <r>
    <s v="f"/>
    <s v="VALPERGA, OR, THE LIFE AND ADVENTURES OF CASTRUCCIO, PRINCE OF LUCCA"/>
    <n v="1823"/>
    <n v="165"/>
    <m/>
    <m/>
    <m/>
    <m/>
    <m/>
    <s v="3 vols"/>
    <s v="novel"/>
    <s v="books.google.com/books?id=mS3QAAAAMAAJ"/>
    <m/>
    <m/>
    <s v="http://babel.hathitrust.org/cgi/pt?id=inu.32000006720579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"/>
    <m/>
    <m/>
    <m/>
    <x v="0"/>
  </r>
  <r>
    <s v="m"/>
    <s v="ST. IRVYNE, OR, THE ROSICRURIAN. A ROMANCE"/>
    <n v="1811"/>
    <n v="166"/>
    <m/>
    <m/>
    <m/>
    <m/>
    <m/>
    <s v="1 vol"/>
    <s v="novel"/>
    <s v="none"/>
    <m/>
    <m/>
    <m/>
    <m/>
    <m/>
    <m/>
    <m/>
    <x v="2"/>
  </r>
  <r>
    <s v="m"/>
    <s v="ZASTROZZI. A ROMANCE"/>
    <n v="1810"/>
    <n v="167"/>
    <m/>
    <m/>
    <m/>
    <m/>
    <m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"/>
    <m/>
    <m/>
    <m/>
    <m/>
    <x v="0"/>
  </r>
  <r>
    <s v="m"/>
    <s v="MARY JANE. A NOVEL"/>
    <n v="1800"/>
    <n v="168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"/>
    <m/>
    <m/>
    <m/>
    <m/>
    <x v="0"/>
  </r>
  <r>
    <s v="m"/>
    <s v="THE SON IN THE STORM. A TALE"/>
    <n v="1809"/>
    <n v="16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"/>
    <m/>
    <m/>
    <m/>
    <m/>
    <x v="0"/>
  </r>
  <r>
    <s v="f"/>
    <s v="THE NOCTURNAL MINSTREL, OR, THE SPIRIT OF THE WOOD"/>
    <n v="1810"/>
    <n v="170"/>
    <m/>
    <m/>
    <m/>
    <m/>
    <m/>
    <s v="2 vols"/>
    <s v="novel"/>
    <s v="books.google.com/books?id=w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"/>
    <m/>
    <m/>
    <m/>
    <m/>
    <x v="0"/>
  </r>
  <r>
    <s v="f"/>
    <s v="THE ORPHAN OF THE RHINE. A ROMANCE"/>
    <n v="1798"/>
    <n v="171"/>
    <m/>
    <m/>
    <m/>
    <m/>
    <m/>
    <s v="4 vols"/>
    <s v="novel"/>
    <s v="none"/>
    <m/>
    <m/>
    <m/>
    <m/>
    <m/>
    <m/>
    <m/>
    <x v="2"/>
  </r>
  <r>
    <s v="f"/>
    <s v="PYRENEAN BANDITTI. A ROMANCE"/>
    <n v="1811"/>
    <n v="172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"/>
    <m/>
    <m/>
    <m/>
    <m/>
    <x v="0"/>
  </r>
  <r>
    <s v="f"/>
    <s v="WHO'S THE MURDERER? OR, THE MYSTERY OF THE FOREST"/>
    <n v="1802"/>
    <n v="173"/>
    <m/>
    <m/>
    <m/>
    <m/>
    <m/>
    <s v="4 vols"/>
    <s v="novel"/>
    <s v="none"/>
    <m/>
    <m/>
    <m/>
    <m/>
    <m/>
    <m/>
    <m/>
    <x v="2"/>
  </r>
  <r>
    <s v="f"/>
    <s v="BAROZZI, OR, THE VENETIAN SORCERESS. A ROMANCE OF THE SIXTEENTH CENTURY"/>
    <n v="1815"/>
    <n v="17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"/>
    <m/>
    <m/>
    <m/>
    <m/>
    <x v="0"/>
  </r>
  <r>
    <s v="f"/>
    <s v="MARCHMONT. A NOVEL"/>
    <n v="1796"/>
    <n v="175"/>
    <m/>
    <m/>
    <m/>
    <m/>
    <m/>
    <s v="4 vols"/>
    <s v="novel"/>
    <s v="books.google.com/books?id=zmIzAQAAMAAJ"/>
    <m/>
    <m/>
    <s v="http://babel.hathitrust.org/cgi/pt?id=inu.30000091678395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"/>
    <m/>
    <m/>
    <m/>
    <x v="0"/>
  </r>
  <r>
    <s v="f"/>
    <s v="THE WANDERINGS OF WARWICK. A NOVEL"/>
    <n v="1794"/>
    <n v="176"/>
    <m/>
    <m/>
    <m/>
    <m/>
    <m/>
    <s v="1 vol"/>
    <s v="novel"/>
    <s v="books.google.com/books?id=jyZMAAAAcAAJ"/>
    <s v="books.google.com/books?id=4cvvngEACAAJ"/>
    <m/>
    <s v="http://babel.hathitrust.org/cgi/pt?id=nyp.33433074910815;view=1up;seq=7"/>
    <m/>
    <m/>
    <m/>
    <m/>
    <x v="3"/>
  </r>
  <r>
    <s v="m"/>
    <s v="THE ADVENTURES OF FERDINAND COUNT FATHOM"/>
    <n v="1753"/>
    <n v="177"/>
    <m/>
    <m/>
    <m/>
    <m/>
    <m/>
    <s v="2 vols"/>
    <s v="novel"/>
    <s v="books.google.com/books?id=FcVEAAAAYAAJ"/>
    <s v="books.google.com/books?id=7Sg9AAAAYAAJ"/>
    <s v="books.google.com/books?id=8KJbAAAAQAAJ"/>
    <m/>
    <m/>
    <m/>
    <m/>
    <m/>
    <x v="3"/>
  </r>
  <r>
    <s v="f"/>
    <s v="THE CONFESSIONAL OF VALOMBRE. A ROMANCE"/>
    <n v="1812"/>
    <n v="178"/>
    <m/>
    <m/>
    <m/>
    <m/>
    <m/>
    <s v="4 vols"/>
    <s v="novel"/>
    <s v="books.google.com/books?id=ja8BAAAAQAAJ"/>
    <s v="books.google.com/books?id=Zh3roAEACAAJ"/>
    <m/>
    <s v="http://babel.hathitrust.org/cgi/pt?id=uiuo.ark:/13960/t20c5kz2k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"/>
    <m/>
    <m/>
    <m/>
    <x v="0"/>
  </r>
  <r>
    <s v="f"/>
    <s v="THE CORSAIR'S BRIDE. A LEGEND OF THE SIXTEENTH CENTURY"/>
    <n v="1830"/>
    <n v="179"/>
    <m/>
    <m/>
    <m/>
    <m/>
    <m/>
    <s v="3 vols"/>
    <s v="novel"/>
    <s v="books.google.com/books?id=3OWZ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"/>
    <m/>
    <m/>
    <m/>
    <m/>
    <x v="0"/>
  </r>
  <r>
    <s v="f"/>
    <s v="DI MONTRANZO, OR, THE NOVICE OF CORPUS DOMINI. A ROMANCE"/>
    <n v="1810"/>
    <n v="180"/>
    <m/>
    <m/>
    <m/>
    <m/>
    <m/>
    <s v="4 vols"/>
    <s v="novel"/>
    <s v="books.google.com/books?id=GicGAAAAQAAJ"/>
    <s v="books.google.com/books?id=-hVwn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"/>
    <m/>
    <m/>
    <m/>
    <m/>
    <x v="0"/>
  </r>
  <r>
    <s v="f"/>
    <s v="MADELINA. A TALE FOUNDED ON FACTS"/>
    <n v="1814"/>
    <n v="181"/>
    <m/>
    <m/>
    <m/>
    <m/>
    <m/>
    <s v="4 vols"/>
    <s v="novel"/>
    <s v="books.google.com/books?id=cRM7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"/>
    <m/>
    <m/>
    <m/>
    <m/>
    <x v="0"/>
  </r>
  <r>
    <s v="f"/>
    <s v="MONTBRASIL ABBEY, OR, MATERNAL TRAITS. A TALE"/>
    <n v="1806"/>
    <n v="182"/>
    <m/>
    <m/>
    <m/>
    <m/>
    <m/>
    <s v="2 vols"/>
    <s v="novel"/>
    <s v="none"/>
    <m/>
    <m/>
    <m/>
    <m/>
    <m/>
    <m/>
    <m/>
    <x v="2"/>
  </r>
  <r>
    <s v="f"/>
    <s v="THE NUN OF SANTA MARIA DI TINDARO. A TALE"/>
    <n v="1818"/>
    <n v="183"/>
    <m/>
    <m/>
    <m/>
    <m/>
    <m/>
    <s v="3 vols"/>
    <s v="novel"/>
    <s v="books.google.com/books?id=tSVo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"/>
    <m/>
    <m/>
    <m/>
    <m/>
    <x v="0"/>
  </r>
  <r>
    <s v="f"/>
    <s v="THE SIEGE OF KENILWORTH. AN HISTORICAL ROMANCE"/>
    <n v="1824"/>
    <n v="184"/>
    <m/>
    <m/>
    <m/>
    <m/>
    <m/>
    <s v="4 vols"/>
    <s v="novel"/>
    <s v="books.google.com/books?id=8DorSwAACAAJ"/>
    <s v="books.google.com/books?id=dwP0mA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"/>
    <m/>
    <m/>
    <m/>
    <m/>
    <x v="0"/>
  </r>
  <r>
    <s v="f"/>
    <s v="TREACHERY, OR, THE GRAVE OF ANTOINETTE"/>
    <n v="1815"/>
    <n v="185"/>
    <m/>
    <m/>
    <m/>
    <m/>
    <m/>
    <s v="4 vols"/>
    <s v="novel"/>
    <s v="books.google.com/books?id=rF5EMwEACAAJ"/>
    <s v="books.google.com/books?id=LfACo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"/>
    <m/>
    <m/>
    <m/>
    <m/>
    <x v="0"/>
  </r>
  <r>
    <s v="f"/>
    <s v="MARGIANA, OR, WIDDRINGTON TOWER. A TALE OF THE FIFTEENTH CENTURY"/>
    <n v="1808"/>
    <n v="186"/>
    <m/>
    <m/>
    <m/>
    <m/>
    <m/>
    <s v="5 vols"/>
    <s v="novel"/>
    <s v="books.google.com/books?id=JB4GAAAAQAAJ"/>
    <s v="books.google.com/books?id=zJKfSw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"/>
    <m/>
    <m/>
    <m/>
    <m/>
    <x v="0"/>
  </r>
  <r>
    <s v="f"/>
    <s v="TALES OF THE DEAD"/>
    <n v="1813"/>
    <n v="187"/>
    <m/>
    <m/>
    <m/>
    <m/>
    <m/>
    <s v="1 vol"/>
    <s v="novel"/>
    <s v="none"/>
    <m/>
    <m/>
    <s v="http://babel.hathitrust.org/cgi/pt?id=loc.ark:/13960/t5bc55t6p;view=1up;seq=7"/>
    <m/>
    <m/>
    <m/>
    <m/>
    <x v="3"/>
  </r>
  <r>
    <s v="unknown"/>
    <s v="THE THREE GHOSTS OF THE FOREST. A TALE OF HORROR. AN ORIGINAL ROMANCE"/>
    <n v="1803"/>
    <n v="188"/>
    <m/>
    <m/>
    <m/>
    <m/>
    <m/>
    <s v="36 pp"/>
    <s v="chapbook"/>
    <s v="books.google.com/books?id=2zP3MgEACAAJ"/>
    <s v="books.google.com/books?id=MgbSNAEACAAJ"/>
    <s v="books.google.com/books?id=dj4_ywAACAAJ"/>
    <m/>
    <m/>
    <m/>
    <m/>
    <m/>
    <x v="3"/>
  </r>
  <r>
    <s v="f"/>
    <s v="ROSALIND DE TRACY"/>
    <n v="1798"/>
    <n v="189"/>
    <m/>
    <m/>
    <m/>
    <m/>
    <m/>
    <s v="3 vols"/>
    <s v="novel"/>
    <s v="none"/>
    <m/>
    <m/>
    <m/>
    <m/>
    <m/>
    <m/>
    <m/>
    <x v="2"/>
  </r>
  <r>
    <s v="m"/>
    <s v="DON RAPHAEL. A ROMANCE"/>
    <n v="1803"/>
    <n v="190"/>
    <m/>
    <m/>
    <m/>
    <m/>
    <m/>
    <s v="3 vols"/>
    <s v="novel"/>
    <s v="books.google.com/books?id=f6oBAAAAQAAJ"/>
    <s v="books.google.com/books?isbn=1171974477"/>
    <s v="books.google.com/books?id=IWpWMwEACAAJ"/>
    <s v="http://babel.hathitrust.org/cgi/pt?id=uiuo.ark:/13960/t8w95tz11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"/>
    <m/>
    <m/>
    <m/>
    <x v="0"/>
  </r>
  <r>
    <s v="m"/>
    <s v="THE HAUNTED CASTLE. A NORMAN ROMANCE"/>
    <n v="1794"/>
    <n v="191"/>
    <m/>
    <m/>
    <m/>
    <m/>
    <m/>
    <s v="2 vols"/>
    <s v="novel"/>
    <s v="books.google.com/books?isbn=9997543475"/>
    <m/>
    <m/>
    <m/>
    <m/>
    <m/>
    <m/>
    <m/>
    <x v="3"/>
  </r>
  <r>
    <s v="m"/>
    <s v="THEODORE CYPHON, OR, THE BENEVOLENT JEW"/>
    <n v="1796"/>
    <n v="192"/>
    <m/>
    <m/>
    <m/>
    <m/>
    <m/>
    <s v="3 vols"/>
    <s v="novel"/>
    <s v="books.google.com/books?id=0Wo1AAAAMAAJ"/>
    <s v="books.google.com/books?id=h7QnAAAAM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"/>
    <m/>
    <m/>
    <m/>
    <m/>
    <x v="0"/>
  </r>
  <r>
    <s v="m"/>
    <s v="THE CASTLE OF OTRANTO"/>
    <n v="1764"/>
    <n v="193"/>
    <m/>
    <m/>
    <m/>
    <m/>
    <m/>
    <s v="1 vol"/>
    <s v="novel"/>
    <s v="books.google.com/books?id=DPhaAAAAQAAJ"/>
    <s v="books.google.com/books?id=WR4GAAAAQAAJ"/>
    <s v="books.google.com/books?isbn=1775410706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"/>
    <m/>
    <m/>
    <m/>
    <m/>
    <x v="0"/>
  </r>
  <r>
    <s v="m"/>
    <s v="NETLEY ABBEY. A GOTHIC STORY"/>
    <n v="1795"/>
    <n v="194"/>
    <m/>
    <m/>
    <m/>
    <m/>
    <m/>
    <s v="2 vols"/>
    <s v="novel"/>
    <s v="books.google.com/books?id=mh75VL-AI-EC"/>
    <s v="books.google.com/books?id=Y34GqAAACAAJ"/>
    <s v="books.google.com/books?id=fAR9nQE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"/>
    <m/>
    <m/>
    <m/>
    <m/>
    <x v="0"/>
  </r>
  <r>
    <s v="f"/>
    <s v="THE ADVANTAGES OF EDUCATION, OR, THE HISTORY OF MARIA WILLIAMS. A TALE FOR MISSES AND THEIR MAMMAS"/>
    <n v="1793"/>
    <n v="195"/>
    <m/>
    <m/>
    <m/>
    <m/>
    <m/>
    <s v="2 vols"/>
    <s v="novel"/>
    <s v="none"/>
    <m/>
    <m/>
    <s v="http://babel.hathitrust.org/cgi/pt?id=uc1.31175035208993;view=1up;seq=1"/>
    <m/>
    <m/>
    <m/>
    <m/>
    <x v="3"/>
  </r>
  <r>
    <s v="f"/>
    <s v="THE REFUSAL. A NOVEL"/>
    <n v="1810"/>
    <n v="196"/>
    <m/>
    <m/>
    <m/>
    <m/>
    <m/>
    <s v="3 vols"/>
    <s v="novel"/>
    <s v="none"/>
    <m/>
    <m/>
    <m/>
    <m/>
    <m/>
    <m/>
    <m/>
    <x v="2"/>
  </r>
  <r>
    <s v="f"/>
    <s v="RINGROVE, OR, OLD FASHIONED NOTIONS"/>
    <n v="1827"/>
    <n v="197"/>
    <m/>
    <m/>
    <m/>
    <m/>
    <m/>
    <s v="2 vols"/>
    <s v="novel"/>
    <s v="books.google.com/books?id=n0HQAAAAMAAJ"/>
    <m/>
    <m/>
    <s v="http://babel.hathitrust.org/cgi/pt?id=inu.30000011865858;view=1up;seq=9"/>
    <s v="http://babel.hathitrust.org/cgi/pt?id=uiuo.ark:/13960/t10p1qp5d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"/>
    <m/>
    <m/>
    <x v="0"/>
  </r>
  <r>
    <s v="f"/>
    <s v="THE KNIGHTS OF CALATRAVA, OR, DAYS OF CHIVALRY"/>
    <n v="1804"/>
    <n v="198"/>
    <m/>
    <m/>
    <m/>
    <m/>
    <m/>
    <s v="35 pp"/>
    <s v="chapbook"/>
    <s v="none"/>
    <m/>
    <m/>
    <m/>
    <m/>
    <m/>
    <m/>
    <m/>
    <x v="2"/>
  </r>
  <r>
    <s v="f"/>
    <s v="THE SPECTRE OF LANMERE ABBEY, OR, THE MYSTERY OF THE BLUE AND SILVER BAG"/>
    <n v="1820"/>
    <n v="199"/>
    <m/>
    <m/>
    <m/>
    <m/>
    <m/>
    <s v="2 vols"/>
    <s v="novel"/>
    <s v="books.google.com/books?id=Tm4tMwEACAAJ"/>
    <s v="books.google.com/books?id=tHScbwAACAAJ"/>
    <s v="books.google.com/books?isbn=0979587115"/>
    <m/>
    <m/>
    <m/>
    <m/>
    <m/>
    <x v="3"/>
  </r>
  <r>
    <s v="f"/>
    <s v="THE SPECTRES, OR, LORD OSWALD AND LADY ROSA &amp;C"/>
    <s v="n.d."/>
    <n v="200"/>
    <m/>
    <m/>
    <m/>
    <m/>
    <m/>
    <s v="31 pp"/>
    <s v="chapbook"/>
    <s v="none"/>
    <m/>
    <m/>
    <m/>
    <m/>
    <m/>
    <m/>
    <m/>
    <x v="2"/>
  </r>
  <r>
    <s v="f"/>
    <s v="THE WATER SPECTRE, OR, AN BRTACH"/>
    <n v="1805"/>
    <n v="201"/>
    <m/>
    <m/>
    <m/>
    <m/>
    <m/>
    <s v="36 pp"/>
    <s v="chapbook"/>
    <s v="none"/>
    <m/>
    <m/>
    <m/>
    <m/>
    <m/>
    <m/>
    <m/>
    <x v="2"/>
  </r>
  <r>
    <s v="f"/>
    <s v="ZITTAW THE CRUEL, OR, THE WOODMAN'S DAUGHTER. A POLISH ROMANCE"/>
    <s v="n.d."/>
    <n v="202"/>
    <m/>
    <m/>
    <m/>
    <m/>
    <m/>
    <s v="36 pp"/>
    <s v="chapbook"/>
    <s v="books.google.com/books?id=6sjdGwAACAAJ"/>
    <s v="books.google.com/books?isbn=0979587115"/>
    <m/>
    <m/>
    <m/>
    <m/>
    <m/>
    <m/>
    <x v="3"/>
  </r>
  <r>
    <s v="f"/>
    <s v="JULIA. A NOVEL, INTERSPERSED WITH SOME POETICAL PIECES"/>
    <n v="1790"/>
    <n v="203"/>
    <m/>
    <m/>
    <m/>
    <m/>
    <m/>
    <s v="2 vols"/>
    <s v="novel"/>
    <s v="books.google.com/books?id=4-A4AQAAMAAJ"/>
    <s v="books.google.com/books?id=7_U7nQEACAAJ"/>
    <s v="books.google.com/books?isbn=1170760066"/>
    <m/>
    <m/>
    <m/>
    <m/>
    <m/>
    <x v="3"/>
  </r>
  <r>
    <s v="m"/>
    <s v="FITZMAURICE"/>
    <n v="1800"/>
    <n v="20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"/>
    <m/>
    <m/>
    <m/>
    <m/>
    <x v="3"/>
  </r>
  <r>
    <s v="m"/>
    <s v="THE WORLD WE LIVE IN. A NOVEL"/>
    <n v="1804"/>
    <n v="205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"/>
    <m/>
    <m/>
    <m/>
    <m/>
    <x v="0"/>
  </r>
  <r>
    <s v="f"/>
    <s v="THE HAUNTED PALACE, OR, THE HORRORS OF VENTOLIENE. A ROMANCE."/>
    <n v="1801"/>
    <n v="206"/>
    <m/>
    <m/>
    <m/>
    <m/>
    <m/>
    <s v="3 vols"/>
    <s v="novel"/>
    <s v="books.google.com/books?id=P8TGoAEACAAJ"/>
    <s v="books.google.com/books?isbn=1165106442"/>
    <s v="books.google.com/books?id=nqcB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"/>
    <m/>
    <m/>
    <m/>
    <m/>
    <x v="0"/>
  </r>
  <r>
    <s v="f"/>
    <s v="THE ROMANCE OF SMYRNA, OR, THE PREDICTIONS FULFILLED!!!"/>
    <n v="1801"/>
    <n v="207"/>
    <m/>
    <m/>
    <m/>
    <m/>
    <m/>
    <s v="4 vols"/>
    <s v="novel"/>
    <s v="books.google.com/books?isbn=3628137101"/>
    <s v="books.google.com/books?id=ixTeoAEACAAJ"/>
    <s v="books.google.com/books?isbn=3628489881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"/>
    <m/>
    <m/>
    <m/>
    <m/>
    <x v="0"/>
  </r>
  <r>
    <s v="f"/>
    <s v="THE LAST INDIAN, OR, CLIFFORD PRIORY"/>
    <n v="1799"/>
    <n v="208"/>
    <m/>
    <m/>
    <m/>
    <m/>
    <m/>
    <s v="4 vols"/>
    <s v="novel"/>
    <s v="none"/>
    <m/>
    <m/>
    <m/>
    <m/>
    <m/>
    <m/>
    <m/>
    <x v="2"/>
  </r>
  <r>
    <m/>
    <m/>
    <m/>
    <m/>
    <m/>
    <m/>
    <m/>
    <m/>
    <m/>
    <m/>
    <m/>
    <m/>
    <m/>
    <m/>
    <m/>
    <m/>
    <m/>
    <m/>
    <m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9">
  <r>
    <x v="0"/>
    <s v="THE BLACK ROBBER. A ROMANCE"/>
    <n v="1819"/>
    <n v="1"/>
    <x v="0"/>
  </r>
  <r>
    <x v="1"/>
    <s v="&quot;SIR BERTRAND. A FRAGMENT&quot;"/>
    <n v="1792"/>
    <n v="2"/>
    <x v="1"/>
  </r>
  <r>
    <x v="0"/>
    <s v="VATHEK"/>
    <n v="1786"/>
    <n v="3"/>
    <x v="2"/>
  </r>
  <r>
    <x v="2"/>
    <s v="THE BLOODY HAND, OR, THE FATAL CUP. A TALE OF HORROR!"/>
    <s v="n.d."/>
    <n v="4"/>
    <x v="3"/>
  </r>
  <r>
    <x v="2"/>
    <s v="THE MYSTERIOUS MONK, OR, THE WIZARD'S TOWER"/>
    <n v="1826"/>
    <n v="5"/>
    <x v="4"/>
  </r>
  <r>
    <x v="1"/>
    <s v="BUNGAY CASTLE. A NOVEL"/>
    <n v="1796"/>
    <n v="6"/>
    <x v="5"/>
  </r>
  <r>
    <x v="1"/>
    <s v="ELLEN WOODLEY. A NOVEL"/>
    <n v="1790"/>
    <n v="7"/>
    <x v="6"/>
  </r>
  <r>
    <x v="1"/>
    <s v="THE FASHIONABLE FRIEND. A NOVEL"/>
    <n v="1773"/>
    <n v="8"/>
    <x v="6"/>
  </r>
  <r>
    <x v="0"/>
    <s v="A WINTER'S TALE"/>
    <n v="1799"/>
    <n v="9"/>
    <x v="7"/>
  </r>
  <r>
    <x v="0"/>
    <s v="THE WITCH OF RAVENSWORTH. A ROMANCE"/>
    <n v="1808"/>
    <n v="10"/>
    <x v="5"/>
  </r>
  <r>
    <x v="1"/>
    <s v="THE SISTERS OF ST. GOTHARD. A TALE"/>
    <n v="1819"/>
    <n v="11"/>
    <x v="8"/>
  </r>
  <r>
    <x v="0"/>
    <s v="LE FORESTER. A NOVEL"/>
    <n v="1802"/>
    <n v="12"/>
    <x v="9"/>
  </r>
  <r>
    <x v="0"/>
    <s v="MARY DE CLIFFORD. A STORY INTERSPERSED WITH MANY POEMS"/>
    <n v="1792"/>
    <n v="13"/>
    <x v="6"/>
  </r>
  <r>
    <x v="0"/>
    <s v="SIR RALPH WILLOUGHBY. AN HISTORICAL TALE OF THE SIXTEENTH CENTURY"/>
    <n v="1820"/>
    <n v="14"/>
    <x v="6"/>
  </r>
  <r>
    <x v="1"/>
    <s v="CLARENTINE. A NOVEL"/>
    <n v="1796"/>
    <n v="15"/>
    <x v="6"/>
  </r>
  <r>
    <x v="1"/>
    <s v="THE HORRORS OF OAKENDALE ABBEY"/>
    <n v="1797"/>
    <n v="16"/>
    <x v="5"/>
  </r>
  <r>
    <x v="2"/>
    <s v="THE CAVERN OF HORRORS, OR, MISERIES OF MIRANDA. A NEAPOLITAN TALE"/>
    <n v="1802"/>
    <n v="17"/>
    <x v="3"/>
  </r>
  <r>
    <x v="2"/>
    <s v="COUNT RODERIC'S CASTLE, OR, GOTHIC TIMES. A TALE"/>
    <n v="1794"/>
    <n v="18"/>
    <x v="10"/>
  </r>
  <r>
    <x v="0"/>
    <s v="SALATHIEL. A STORY OF THE PAST, THE PRESENT, AND THE FUTURE"/>
    <n v="1828"/>
    <n v="19"/>
    <x v="11"/>
  </r>
  <r>
    <x v="0"/>
    <s v="FATAL SECRETS, OR, ETHERLINDA DE SALMONI. A SICILIAN STORY"/>
    <n v="1806"/>
    <n v="20"/>
    <x v="3"/>
  </r>
  <r>
    <x v="0"/>
    <s v="HORRIBLE REVENGE, OR, THE MONSTER OF ITALY!! With HORRIBLE REVENGE is bound HOPELESS LOVE. AN INTERESTING TALE"/>
    <n v="1808"/>
    <n v="21"/>
    <x v="3"/>
  </r>
  <r>
    <x v="0"/>
    <s v="THE ITALIAN BANDITTI, OR, THE SECRET HISTORY OF HENRY AND MATILDA. A ROMANCE."/>
    <n v="1811"/>
    <n v="22"/>
    <x v="3"/>
  </r>
  <r>
    <x v="0"/>
    <s v="THE MYSTERIOUS MURDER, OR, THE USURPER OF NAPLES. AN ORIGINAL ROMANCE. TO WHICH IS PREFIXED THE NOCTURNAL ASSASSIN, OR, SPANISH JEALOUSY"/>
    <n v="1806"/>
    <n v="23"/>
    <x v="3"/>
  </r>
  <r>
    <x v="0"/>
    <s v="ROMANTIC TALES"/>
    <s v="n.d."/>
    <n v="24"/>
    <x v="6"/>
  </r>
  <r>
    <x v="0"/>
    <s v="THE SKELETON, OR, MYSTERIOUS DISCOVERY. A GOTHIC ROMANCE"/>
    <n v="1805"/>
    <n v="25"/>
    <x v="3"/>
  </r>
  <r>
    <x v="0"/>
    <s v="SPECTRE OF THE TURRET, OR, GUOLTO CASTLE. A ROMANCE"/>
    <s v="n.d."/>
    <n v="26"/>
    <x v="12"/>
  </r>
  <r>
    <x v="0"/>
    <s v="STORY OF MORELLA DE ALTO, OR, THE CRIMES OF SCORPINO DEVELOPED"/>
    <n v="1804"/>
    <n v="27"/>
    <x v="3"/>
  </r>
  <r>
    <x v="0"/>
    <s v="THE HAUNTED PRIORY, OR, THE FORTUNES OF THE HOUSE OF RAYO. A ROMANCE FOUNDED PARTLY ON HISTORICAL FACT"/>
    <n v="1794"/>
    <n v="28"/>
    <x v="5"/>
  </r>
  <r>
    <x v="0"/>
    <s v="ANCIENT RECORDS, OR, THE ABBEY OF SAINT OSWYTHE. A ROMANCE"/>
    <n v="1801"/>
    <n v="29"/>
    <x v="5"/>
  </r>
  <r>
    <x v="0"/>
    <s v="ETHELWINA, OR, THE HOUSE OF FITZ-AUBURNE. A ROMANCE OF FORMER TIMES"/>
    <n v="1799"/>
    <n v="30"/>
    <x v="1"/>
  </r>
  <r>
    <x v="0"/>
    <s v="THE MONK OF UDOLPHO"/>
    <n v="1807"/>
    <n v="31"/>
    <x v="5"/>
  </r>
  <r>
    <x v="0"/>
    <s v="ST. BOLTOPH'S PRIORY, OR, THE SABLE MASK. AN HISTORICAL ROMANCE"/>
    <n v="1806"/>
    <n v="32"/>
    <x v="5"/>
  </r>
  <r>
    <x v="0"/>
    <s v="THE WATCH TOWER, OR, THE SONS OF ULTHONA. AN HISTORICAL ROMANCE"/>
    <n v="1804"/>
    <n v="33"/>
    <x v="4"/>
  </r>
  <r>
    <x v="1"/>
    <s v="SIR ETHELBERT, OR, THE DISSOLUTION OF MONASTERIES. A ROMANCE"/>
    <n v="1830"/>
    <n v="34"/>
    <x v="13"/>
  </r>
  <r>
    <x v="1"/>
    <s v="CONFESSIONS OF THE NUN OF ST. OMER. A TALE"/>
    <n v="1805"/>
    <n v="35"/>
    <x v="14"/>
  </r>
  <r>
    <x v="1"/>
    <s v="THE LIBERTINE"/>
    <n v="1807"/>
    <n v="36"/>
    <x v="15"/>
  </r>
  <r>
    <x v="1"/>
    <s v="THE PASSIONS"/>
    <n v="1811"/>
    <n v="37"/>
    <x v="15"/>
  </r>
  <r>
    <x v="1"/>
    <s v="ZOFLOYA, OR, THE MOOR. A ROMANCE OF THE FIFTEENTH CENTURY"/>
    <n v="1806"/>
    <n v="38"/>
    <x v="16"/>
  </r>
  <r>
    <x v="0"/>
    <s v="SIR FRANCIS DARRELL, OR, THE VORTEX. A NOVEL"/>
    <n v="1810"/>
    <n v="39"/>
    <x v="15"/>
  </r>
  <r>
    <x v="1"/>
    <s v="AN ANGEL'S FORM AND A DEVIL'S HEART"/>
    <n v="1818"/>
    <n v="40"/>
    <x v="17"/>
  </r>
  <r>
    <x v="1"/>
    <s v="ITALIAN VENGEANCE AND ENGLISH FORBEARANCE. A ROMANCE"/>
    <n v="1828"/>
    <n v="41"/>
    <x v="18"/>
  </r>
  <r>
    <x v="0"/>
    <s v="KLOSTERHEIM, OR, THE MASQUE"/>
    <n v="1832"/>
    <n v="42"/>
    <x v="19"/>
  </r>
  <r>
    <x v="0"/>
    <s v="LITERARY HOURS, OR SKETCHES CRITICAL, NARRATIVE, AND POETICAL"/>
    <n v="1804"/>
    <n v="43"/>
    <x v="20"/>
  </r>
  <r>
    <x v="1"/>
    <s v="THE HIGHEST CASTLE AND THE LOWEST CAVE, OR, EVENTS OF THE DAYS WHICH ARE GONE"/>
    <n v="1825"/>
    <n v="44"/>
    <x v="21"/>
  </r>
  <r>
    <x v="0"/>
    <s v="FATAL VOWS, OR, THE FALSE MONK. A ROMANCE"/>
    <n v="1810"/>
    <n v="45"/>
    <x v="22"/>
  </r>
  <r>
    <x v="0"/>
    <s v="ROSALVIVA, OR, THE DEMON DWARF. A ROMANCE"/>
    <n v="1824"/>
    <n v="46"/>
    <x v="5"/>
  </r>
  <r>
    <x v="0"/>
    <s v="SANTA-MARIA, OR, THE MYSTERIOUS PREGNANCY. A ROMANCE"/>
    <n v="1797"/>
    <n v="47"/>
    <x v="10"/>
  </r>
  <r>
    <x v="0"/>
    <s v="THE MYSTERY, OR, FORTY YEARS AGO. A NOVEL"/>
    <n v="1820"/>
    <n v="48"/>
    <x v="6"/>
  </r>
  <r>
    <x v="0"/>
    <s v="FLEETWOOD, OR, THE NEW MAN OF FEELING"/>
    <n v="1805"/>
    <n v="49"/>
    <x v="6"/>
  </r>
  <r>
    <x v="0"/>
    <s v="ST. LEON. A TALE OF THE SIXTEENTH CENTURY"/>
    <n v="1799"/>
    <n v="50"/>
    <x v="23"/>
  </r>
  <r>
    <x v="0"/>
    <s v="THINGS AS THEY ARE, OR, THE ADVENTURES OF CALEB WILLIAMS"/>
    <n v="1794"/>
    <n v="51"/>
    <x v="24"/>
  </r>
  <r>
    <x v="1"/>
    <s v="DECEPTION"/>
    <n v="1813"/>
    <n v="52"/>
    <x v="25"/>
  </r>
  <r>
    <x v="0"/>
    <s v="ABBOT OF MONTSERRAT, OR, THE POOL OF BLOOD. A ROMANCE"/>
    <n v="1826"/>
    <n v="53"/>
    <x v="5"/>
  </r>
  <r>
    <x v="0"/>
    <s v="THE ALGERINES, OR, THE TWINS OF NAPLES"/>
    <n v="1832"/>
    <n v="54"/>
    <x v="26"/>
  </r>
  <r>
    <x v="0"/>
    <s v="ALIBEG THE TEMPTER. A TALE WILD AND WONDERFUL"/>
    <n v="1831"/>
    <n v="55"/>
    <x v="27"/>
  </r>
  <r>
    <x v="0"/>
    <s v="THE PROPHECY OF DUNCANNON, OR, THE DWARF AND THE SEER. A CALEDONIAN LEGEND"/>
    <n v="1824"/>
    <n v="56"/>
    <x v="6"/>
  </r>
  <r>
    <x v="0"/>
    <s v="THE WOODLAND FAMILY, OR, THE SONS OF ERROR AND DAUGHTERS OF SIMPLICITY. A DOMESTIC TALE"/>
    <n v="1824"/>
    <n v="57"/>
    <x v="6"/>
  </r>
  <r>
    <x v="0"/>
    <s v="THE DAGGER"/>
    <n v="1795"/>
    <n v="58"/>
    <x v="28"/>
  </r>
  <r>
    <x v="0"/>
    <s v="HORRID MYSTERIES. A STORY"/>
    <n v="1796"/>
    <n v="59"/>
    <x v="29"/>
  </r>
  <r>
    <x v="1"/>
    <s v="THE FOREST OF ST. BERNARDO"/>
    <n v="1806"/>
    <n v="60"/>
    <x v="30"/>
  </r>
  <r>
    <x v="1"/>
    <s v="MONTALVA, OR, ANNALS OF GUILT"/>
    <n v="1811"/>
    <n v="61"/>
    <x v="31"/>
  </r>
  <r>
    <x v="1"/>
    <s v="PRIORY OF ST. BERNARD. AN OLD ENGLISH TALE"/>
    <n v="1789"/>
    <n v="62"/>
    <x v="4"/>
  </r>
  <r>
    <x v="1"/>
    <s v="DUNCAN AND PEGGY. A SCOTTISH TALE"/>
    <n v="1794"/>
    <n v="63"/>
    <x v="6"/>
  </r>
  <r>
    <x v="1"/>
    <s v="THE FARMER OF INGLEWOOD FOREST"/>
    <n v="1796"/>
    <n v="64"/>
    <x v="32"/>
  </r>
  <r>
    <x v="1"/>
    <s v="ST. MARGARET'S CAVE, OR, THE NUN'S STORY. AN ANCIENT LEGEND"/>
    <n v="1801"/>
    <n v="65"/>
    <x v="33"/>
  </r>
  <r>
    <x v="0"/>
    <s v="THE PRIVATE MEMOIRS AND CONFESSIONS OF A JUSTIFIED SINNER"/>
    <n v="1824"/>
    <n v="66"/>
    <x v="34"/>
  </r>
  <r>
    <x v="0"/>
    <s v="THE THREE PERILS OF MAN, OR, WAR, WOMEN, AND WITCHCRAFT. A BORDER ROMANCE"/>
    <n v="1822"/>
    <n v="67"/>
    <x v="35"/>
  </r>
  <r>
    <x v="0"/>
    <s v="ANNA ST. IVES. A NOVEL"/>
    <n v="1792"/>
    <n v="68"/>
    <x v="36"/>
  </r>
  <r>
    <x v="1"/>
    <s v="WARBECK OF WOLFSTEÏN"/>
    <n v="1820"/>
    <n v="69"/>
    <x v="37"/>
  </r>
  <r>
    <x v="0"/>
    <s v="THE BROTHERS, OR, THE CASTLE OF NIOLO"/>
    <n v="1820"/>
    <n v="70"/>
    <x v="38"/>
  </r>
  <r>
    <x v="0"/>
    <s v="FITZALLEN"/>
    <n v="1832"/>
    <n v="71"/>
    <x v="39"/>
  </r>
  <r>
    <x v="0"/>
    <s v="THE RED BARN. A TALE, FOUNDED ON FACT"/>
    <n v="1828"/>
    <n v="72"/>
    <x v="40"/>
  </r>
  <r>
    <x v="2"/>
    <s v="THE IDIOT HEIRESS. A NOVEL"/>
    <n v="1805"/>
    <n v="73"/>
    <x v="41"/>
  </r>
  <r>
    <x v="0"/>
    <s v="THE ABBESS. A ROMANCE"/>
    <n v="1799"/>
    <n v="74"/>
    <x v="42"/>
  </r>
  <r>
    <x v="0"/>
    <s v="GONDEZ, THE MONK. A ROMANCE OF THE THIRTEENTH CENTURY"/>
    <n v="1805"/>
    <n v="75"/>
    <x v="43"/>
  </r>
  <r>
    <x v="0"/>
    <s v="RIMAULDO, OR, THE CASTLE OF BADAJOS"/>
    <n v="1800"/>
    <n v="76"/>
    <x v="5"/>
  </r>
  <r>
    <x v="1"/>
    <s v="ARIEL, OR, THE INVISIBLE MONITOR"/>
    <n v="1801"/>
    <n v="77"/>
    <x v="44"/>
  </r>
  <r>
    <x v="1"/>
    <s v="THE HOUSE OF RAVENSPUR. A ROMANCE"/>
    <n v="1822"/>
    <n v="78"/>
    <x v="45"/>
  </r>
  <r>
    <x v="0"/>
    <s v="THE NECROMANCER, OR, THE TALE OF THE BLACK FOREST"/>
    <n v="1794"/>
    <n v="79"/>
    <x v="46"/>
  </r>
  <r>
    <x v="1"/>
    <s v="THE ABBEY OF SAINT ASAPH. A NOVEL"/>
    <n v="1795"/>
    <n v="80"/>
    <x v="47"/>
  </r>
  <r>
    <x v="1"/>
    <s v="MADELINE, OR, THE CASTLE OF MONTGOMERY. A NOVEL"/>
    <n v="1794"/>
    <n v="81"/>
    <x v="48"/>
  </r>
  <r>
    <x v="1"/>
    <s v="ADA REIS. A TALE"/>
    <n v="1823"/>
    <n v="82"/>
    <x v="49"/>
  </r>
  <r>
    <x v="1"/>
    <s v="GLENARVON"/>
    <n v="1816"/>
    <n v="83"/>
    <x v="50"/>
  </r>
  <r>
    <x v="1"/>
    <s v="GRAHAM HAMILTON"/>
    <n v="1822"/>
    <n v="84"/>
    <x v="6"/>
  </r>
  <r>
    <x v="0"/>
    <s v="ASTONISHMENT!!! A ROMANCE OF A CENTURY AGO"/>
    <n v="1802"/>
    <n v="85"/>
    <x v="51"/>
  </r>
  <r>
    <x v="0"/>
    <s v="ITALIAN MYSTERIES, OR, MORE SECRETS THAN ONE. A ROMANCE"/>
    <n v="1820"/>
    <n v="86"/>
    <x v="52"/>
  </r>
  <r>
    <x v="0"/>
    <s v="THE MIDNIGHT BELL. A GERMAN STORY, FOUNDED ON INCIDENTS IN REAL LIFE"/>
    <n v="1798"/>
    <n v="87"/>
    <x v="53"/>
  </r>
  <r>
    <x v="0"/>
    <s v="THE MYSTERIOUS FREEBOOTER, OR, THE DAYS OF QUEEN BESS. A ROMANCE"/>
    <n v="1806"/>
    <n v="88"/>
    <x v="4"/>
  </r>
  <r>
    <x v="0"/>
    <s v="MYSTERY. A NOVEL"/>
    <n v="1800"/>
    <n v="89"/>
    <x v="54"/>
  </r>
  <r>
    <x v="0"/>
    <s v="THE UNKNOWN, OR, THE NORTHERN GALLERY. A ROMANCE"/>
    <n v="1808"/>
    <n v="90"/>
    <x v="4"/>
  </r>
  <r>
    <x v="0"/>
    <s v="THE INVISIBLE ENEMY, OR, THE MINES OF WIELITSKA. A POLISH LEGENDARY ROMANCE"/>
    <n v="1806"/>
    <n v="91"/>
    <x v="46"/>
  </r>
  <r>
    <x v="1"/>
    <s v="THE RECESS, OR, A TALE OF OTHER TIMES"/>
    <n v="1785"/>
    <n v="92"/>
    <x v="55"/>
  </r>
  <r>
    <x v="2"/>
    <s v="THE SPECTRE CHIEF, OR, THE BLOOD-STAINED BANNER. AN ANCIENT ROMANCE. With THE SPECTRE CHIEF is bound BARON FITZALLAN"/>
    <n v="1800"/>
    <n v="93"/>
    <x v="12"/>
  </r>
  <r>
    <x v="0"/>
    <s v="MUNSTER ABBEY. A ROMANCE, INTERSPERSED WITH REFLECTIONS ON VIRTUE AND MORALITY"/>
    <n v="1797"/>
    <n v="94"/>
    <x v="56"/>
  </r>
  <r>
    <x v="0"/>
    <s v="LONGSWORD, EARL OF SALISBURY. AN HISTORICAL ROMANCE"/>
    <n v="1762"/>
    <n v="95"/>
    <x v="57"/>
  </r>
  <r>
    <x v="0"/>
    <s v="THE BRAVO OF VENICE"/>
    <n v="1805"/>
    <n v="96"/>
    <x v="58"/>
  </r>
  <r>
    <x v="0"/>
    <s v="FEUDAL TYRANTS, OR, THE COUNTS OF CARLSHEIM AND SARGANS. A ROMANCE. TAKEN FROM THE GERMAN"/>
    <n v="1806"/>
    <n v="97"/>
    <x v="6"/>
  </r>
  <r>
    <x v="0"/>
    <s v="THE ISLE OF DEVILS. AN HISTORICAL TALE, FOUNDED ON AN ANECDOTE IN THE ANNALS OF PORTUGAL"/>
    <n v="1827"/>
    <n v="98"/>
    <x v="6"/>
  </r>
  <r>
    <x v="0"/>
    <s v="THE MONK. A ROMANCE"/>
    <n v="1796"/>
    <n v="99"/>
    <x v="59"/>
  </r>
  <r>
    <x v="0"/>
    <s v="ROMANTIC TALES"/>
    <n v="1808"/>
    <n v="100"/>
    <x v="60"/>
  </r>
  <r>
    <x v="0"/>
    <s v="TALES OF TERROR. WITH AN INTRODUCTORY DIALOGUE"/>
    <n v="1801"/>
    <n v="101"/>
    <x v="6"/>
  </r>
  <r>
    <x v="0"/>
    <s v="THE WOOD DAEMON, OR, &quot;THE CLOCK HAS STRUCK&quot;"/>
    <n v="1807"/>
    <n v="102"/>
    <x v="61"/>
  </r>
  <r>
    <x v="0"/>
    <s v="GWELYGORDD, OR, THE CHILD OF SIN. A TALE OF WELSH ORIGIN"/>
    <n v="1820"/>
    <n v="103"/>
    <x v="6"/>
  </r>
  <r>
    <x v="0"/>
    <s v="THE INFERNAL QUIXOTE. A TALE OF THE DAY"/>
    <n v="1801"/>
    <n v="104"/>
    <x v="62"/>
  </r>
  <r>
    <x v="1"/>
    <s v="THE DANISH MASSACRE. AN HISTORICAL FACT"/>
    <n v="1791"/>
    <n v="105"/>
    <x v="4"/>
  </r>
  <r>
    <x v="1"/>
    <s v="THE IRISH GUARDIAN, OR, ERRORS OF ECCENTRICITY"/>
    <n v="1809"/>
    <n v="106"/>
    <x v="63"/>
  </r>
  <r>
    <x v="0"/>
    <s v="THE ALBIGENSES. A ROMANCE"/>
    <n v="1824"/>
    <n v="107"/>
    <x v="64"/>
  </r>
  <r>
    <x v="0"/>
    <s v="FATAL REVENGE, OR, THE FAMILY OF MONTORIO. A ROMANCE"/>
    <n v="1807"/>
    <n v="108"/>
    <x v="16"/>
  </r>
  <r>
    <x v="0"/>
    <s v="MELMOTH THE WANDERER"/>
    <n v="1820"/>
    <n v="109"/>
    <x v="65"/>
  </r>
  <r>
    <x v="0"/>
    <s v="THE MILESIAN CHIEF. A ROMANCE"/>
    <n v="1812"/>
    <n v="110"/>
    <x v="66"/>
  </r>
  <r>
    <x v="0"/>
    <s v="THE WILD IRISH BOY"/>
    <n v="1808"/>
    <n v="111"/>
    <x v="67"/>
  </r>
  <r>
    <x v="1"/>
    <s v="COUNT ST. BLANCHARD, OR, THE PREJUDICED JUDGE. A NOVEL"/>
    <n v="1795"/>
    <n v="112"/>
    <x v="68"/>
  </r>
  <r>
    <x v="1"/>
    <s v="MIDNIGHT WEDDINGS. A NOVEL"/>
    <n v="1802"/>
    <n v="113"/>
    <x v="69"/>
  </r>
  <r>
    <x v="1"/>
    <s v="&quot;THERE IS A SECRET, FIND IT OUT!&quot;"/>
    <n v="1808"/>
    <n v="114"/>
    <x v="70"/>
  </r>
  <r>
    <x v="1"/>
    <s v="THE VEILED PROTECTRESS, OR, THE MYSTERIOUS MOTHER. A NOVEL"/>
    <n v="1819"/>
    <n v="115"/>
    <x v="71"/>
  </r>
  <r>
    <x v="2"/>
    <s v="THE MIDNIGHT GROAN, OR, THE SPECTRE OF THE CHAPEL"/>
    <n v="1808"/>
    <n v="116"/>
    <x v="72"/>
  </r>
  <r>
    <x v="0"/>
    <s v="THE DEMON OF SICILY"/>
    <n v="1807"/>
    <n v="117"/>
    <x v="73"/>
  </r>
  <r>
    <x v="0"/>
    <s v="GRASVILLE ABBEY. A ROMANCE"/>
    <n v="1797"/>
    <n v="118"/>
    <x v="74"/>
  </r>
  <r>
    <x v="0"/>
    <s v="THEODOSIUS DE ZULVIN, THE MONK OF MADRID. A SPANISH TALE, DELINEATING VARIOUS TRAITS OF THE HUMAN MIND"/>
    <n v="1802"/>
    <n v="119"/>
    <x v="75"/>
  </r>
  <r>
    <x v="0"/>
    <s v="ZELUCO. VARIOUS VIEWS OF HUMAN NATURE, TAKEN FROM LIFE, AND MANNERS, FOREIGN AND DOMESTIC"/>
    <n v="1789"/>
    <n v="120"/>
    <x v="76"/>
  </r>
  <r>
    <x v="0"/>
    <s v="THE EPICUREAN. A TALE"/>
    <n v="1827"/>
    <n v="121"/>
    <x v="6"/>
  </r>
  <r>
    <x v="0"/>
    <s v="THE HAUNTED CAVERN. A CALEDONIAN TALE"/>
    <n v="1796"/>
    <n v="122"/>
    <x v="77"/>
  </r>
  <r>
    <x v="0"/>
    <s v="THE MYSTERY OF THE BLACK TOWER. A ROMANCE"/>
    <n v="1796"/>
    <n v="123"/>
    <x v="78"/>
  </r>
  <r>
    <x v="1"/>
    <s v="ANECDOTES OF TWO WELL-KNOWN FAMILIES"/>
    <n v="1798"/>
    <n v="124"/>
    <x v="79"/>
  </r>
  <r>
    <x v="1"/>
    <s v="CASTLE OF WOLFENBACH. A GERMAN STORY"/>
    <n v="1793"/>
    <n v="125"/>
    <x v="80"/>
  </r>
  <r>
    <x v="1"/>
    <s v="THE HISTORY OF MISS MEREDITH. A NOVEL"/>
    <n v="1790"/>
    <n v="126"/>
    <x v="6"/>
  </r>
  <r>
    <x v="1"/>
    <s v="THE MYSTERIOUS WARNING. A GERMAN TALE"/>
    <n v="1796"/>
    <n v="127"/>
    <x v="81"/>
  </r>
  <r>
    <x v="1"/>
    <s v="MORE GHOSTS!"/>
    <n v="1798"/>
    <n v="128"/>
    <x v="82"/>
  </r>
  <r>
    <x v="0"/>
    <s v="THE THREE BROTHERS. A ROMANCE"/>
    <n v="1803"/>
    <n v="129"/>
    <x v="83"/>
  </r>
  <r>
    <x v="0"/>
    <s v="ERNESTUS BERCHTOLD, OR, THE MODERN OEDIPUS. A TALE"/>
    <n v="1819"/>
    <n v="130"/>
    <x v="84"/>
  </r>
  <r>
    <x v="0"/>
    <s v="THE VAMPYRE. A TALE"/>
    <n v="1819"/>
    <n v="131"/>
    <x v="85"/>
  </r>
  <r>
    <x v="1"/>
    <s v="ROCHE-BLANCHE, OR, THE HUNTERS OF THE PYRENEES. A ROMANCE"/>
    <n v="1822"/>
    <n v="132"/>
    <x v="7"/>
  </r>
  <r>
    <x v="1"/>
    <s v="THE CASTLES OF ATHLIN AND DUNBAYNE"/>
    <n v="1789"/>
    <n v="133"/>
    <x v="5"/>
  </r>
  <r>
    <x v="1"/>
    <s v="GASTON DE BLONDEVILLE, OR, THE COURT OF HENRY III. KEEPING FESTIVAL IN ARDENNE"/>
    <n v="1826"/>
    <n v="134"/>
    <x v="86"/>
  </r>
  <r>
    <x v="1"/>
    <s v="THE ITALIAN, OR, THE CONFESSIONAL OF THE BLACK PENITENTS. A ROMANCE"/>
    <n v="1797"/>
    <n v="135"/>
    <x v="87"/>
  </r>
  <r>
    <x v="1"/>
    <s v="THE MYSTERIES OF UDOLPHO. A ROMANCE"/>
    <n v="1794"/>
    <n v="136"/>
    <x v="5"/>
  </r>
  <r>
    <x v="1"/>
    <s v="THE ROMANCE OF THE FOREST"/>
    <n v="1791"/>
    <n v="137"/>
    <x v="5"/>
  </r>
  <r>
    <x v="1"/>
    <s v="A SICILIAN ROMANCE"/>
    <n v="1790"/>
    <n v="138"/>
    <x v="5"/>
  </r>
  <r>
    <x v="1"/>
    <s v="MANFRONÉ, OR, THE ONE-HANDED MONK"/>
    <n v="1809"/>
    <n v="139"/>
    <x v="88"/>
  </r>
  <r>
    <x v="1"/>
    <s v="THE EXILES, OR, MEMOIRS OF THE COUNT DE CRONSTADT"/>
    <n v="1788"/>
    <n v="140"/>
    <x v="89"/>
  </r>
  <r>
    <x v="1"/>
    <s v="THE OLD ENGLISH BARON"/>
    <n v="1777"/>
    <n v="141"/>
    <x v="90"/>
  </r>
  <r>
    <x v="1"/>
    <s v="THE SCHOOL FOR WIDOWS. A NOVEL"/>
    <n v="1791"/>
    <n v="142"/>
    <x v="89"/>
  </r>
  <r>
    <x v="1"/>
    <s v="THE TWO MENTORS. A MODERN STORY"/>
    <n v="1783"/>
    <n v="143"/>
    <x v="89"/>
  </r>
  <r>
    <x v="1"/>
    <s v="THE MYSTERIOUS WANDERER"/>
    <n v="1807"/>
    <n v="144"/>
    <x v="91"/>
  </r>
  <r>
    <x v="1"/>
    <s v="VACENZA, OR, THE DANGERS OF CREDULITY"/>
    <n v="1792"/>
    <n v="145"/>
    <x v="92"/>
  </r>
  <r>
    <x v="0"/>
    <s v="A SUFFOLK TALE, OR, THE PERFIDIOUS GUARDIAN"/>
    <n v="1810"/>
    <n v="146"/>
    <x v="93"/>
  </r>
  <r>
    <x v="1"/>
    <s v="BRIDAL OF DUNMORE, AND, LOST AND WON"/>
    <n v="1823"/>
    <n v="147"/>
    <x v="6"/>
  </r>
  <r>
    <x v="1"/>
    <s v="THE CASTLE CHAPEL. A ROMANTIC TALE"/>
    <n v="1825"/>
    <n v="148"/>
    <x v="94"/>
  </r>
  <r>
    <x v="1"/>
    <s v="THE CHILDREN OF THE ABBEY. A TALE"/>
    <n v="1796"/>
    <n v="149"/>
    <x v="95"/>
  </r>
  <r>
    <x v="1"/>
    <s v="CLERMONT. A TALE"/>
    <n v="1798"/>
    <n v="150"/>
    <x v="5"/>
  </r>
  <r>
    <x v="1"/>
    <s v="CONTRAST"/>
    <n v="1828"/>
    <n v="151"/>
    <x v="96"/>
  </r>
  <r>
    <x v="1"/>
    <s v="THE DISCARDED SON, OR, HAUNT OF THE BANDITTI. A TALE"/>
    <n v="1807"/>
    <n v="152"/>
    <x v="97"/>
  </r>
  <r>
    <x v="1"/>
    <s v="THE MAID OF THE HAMLET. A TALE"/>
    <n v="1793"/>
    <n v="153"/>
    <x v="98"/>
  </r>
  <r>
    <x v="1"/>
    <s v="NOCTURNAL VISIT. A TALE"/>
    <n v="1800"/>
    <n v="154"/>
    <x v="99"/>
  </r>
  <r>
    <x v="2"/>
    <s v="THE ROMANCE OF THE APPENNINES"/>
    <n v="1808"/>
    <n v="155"/>
    <x v="100"/>
  </r>
  <r>
    <x v="1"/>
    <s v="THE BALANCE OF COMFORT, OR, THE OLD MAID AND MARRIED WOMAN. A NOVEL"/>
    <n v="1816"/>
    <n v="156"/>
    <x v="6"/>
  </r>
  <r>
    <x v="1"/>
    <s v="THE MARCHIONESS!!! OR, &quot;THE MATURED ENCHANTRESS&quot;"/>
    <n v="1813"/>
    <n v="157"/>
    <x v="101"/>
  </r>
  <r>
    <x v="2"/>
    <s v="KOENIGSMARK, THE ROBBER, OR, THE TERROR OF BOHEMIA"/>
    <n v="1801"/>
    <n v="158"/>
    <x v="6"/>
  </r>
  <r>
    <x v="1"/>
    <s v="FALKNER. A NOVEL"/>
    <n v="1837"/>
    <n v="159"/>
    <x v="6"/>
  </r>
  <r>
    <x v="1"/>
    <s v="THE FORTUNES OF PERKIN WARBECK. A ROMANCE"/>
    <n v="1830"/>
    <n v="160"/>
    <x v="7"/>
  </r>
  <r>
    <x v="1"/>
    <s v="FRANKENSTEIN, OR, THE MODERN PROMETHEUS"/>
    <n v="1818"/>
    <n v="161"/>
    <x v="102"/>
  </r>
  <r>
    <x v="1"/>
    <s v="THE LAST MAN"/>
    <n v="1826"/>
    <n v="162"/>
    <x v="103"/>
  </r>
  <r>
    <x v="1"/>
    <s v="LODORE"/>
    <n v="1835"/>
    <n v="163"/>
    <x v="104"/>
  </r>
  <r>
    <x v="1"/>
    <s v="MATHILDA"/>
    <n v="1819"/>
    <n v="164"/>
    <x v="6"/>
  </r>
  <r>
    <x v="1"/>
    <s v="VALPERGA, OR, THE LIFE AND ADVENTURES OF CASTRUCCIO, PRINCE OF LUCCA"/>
    <n v="1823"/>
    <n v="165"/>
    <x v="105"/>
  </r>
  <r>
    <x v="0"/>
    <s v="ST. IRVYNE, OR, THE ROSICRURIAN. A ROMANCE"/>
    <n v="1811"/>
    <n v="166"/>
    <x v="106"/>
  </r>
  <r>
    <x v="0"/>
    <s v="ZASTROZZI. A ROMANCE"/>
    <n v="1810"/>
    <n v="167"/>
    <x v="106"/>
  </r>
  <r>
    <x v="0"/>
    <s v="MARY JANE. A NOVEL"/>
    <n v="1800"/>
    <n v="168"/>
    <x v="107"/>
  </r>
  <r>
    <x v="0"/>
    <s v="THE SON IN THE STORM. A TALE"/>
    <n v="1809"/>
    <n v="169"/>
    <x v="108"/>
  </r>
  <r>
    <x v="1"/>
    <s v="THE NOCTURNAL MINSTREL, OR, THE SPIRIT OF THE WOOD"/>
    <n v="1810"/>
    <n v="170"/>
    <x v="109"/>
  </r>
  <r>
    <x v="1"/>
    <s v="THE ORPHAN OF THE RHINE. A ROMANCE"/>
    <n v="1798"/>
    <n v="171"/>
    <x v="110"/>
  </r>
  <r>
    <x v="1"/>
    <s v="PYRENEAN BANDITTI. A ROMANCE"/>
    <n v="1811"/>
    <n v="172"/>
    <x v="111"/>
  </r>
  <r>
    <x v="1"/>
    <s v="WHO'S THE MURDERER? OR, THE MYSTERY OF THE FOREST"/>
    <n v="1802"/>
    <n v="173"/>
    <x v="112"/>
  </r>
  <r>
    <x v="1"/>
    <s v="BAROZZI, OR, THE VENETIAN SORCERESS. A ROMANCE OF THE SIXTEENTH CENTURY"/>
    <n v="1815"/>
    <n v="174"/>
    <x v="16"/>
  </r>
  <r>
    <x v="1"/>
    <s v="MARCHMONT. A NOVEL"/>
    <n v="1796"/>
    <n v="175"/>
    <x v="113"/>
  </r>
  <r>
    <x v="1"/>
    <s v="THE WANDERINGS OF WARWICK. A NOVEL"/>
    <n v="1794"/>
    <n v="176"/>
    <x v="6"/>
  </r>
  <r>
    <x v="0"/>
    <s v="THE ADVENTURES OF FERDINAND COUNT FATHOM"/>
    <n v="1753"/>
    <n v="177"/>
    <x v="114"/>
  </r>
  <r>
    <x v="1"/>
    <s v="THE CONFESSIONAL OF VALOMBRE. A ROMANCE"/>
    <n v="1812"/>
    <n v="178"/>
    <x v="115"/>
  </r>
  <r>
    <x v="1"/>
    <s v="THE CORSAIR'S BRIDE. A LEGEND OF THE SIXTEENTH CENTURY"/>
    <n v="1830"/>
    <n v="179"/>
    <x v="116"/>
  </r>
  <r>
    <x v="1"/>
    <s v="DI MONTRANZO, OR, THE NOVICE OF CORPUS DOMINI. A ROMANCE"/>
    <n v="1810"/>
    <n v="180"/>
    <x v="117"/>
  </r>
  <r>
    <x v="1"/>
    <s v="MADELINA. A TALE FOUNDED ON FACTS"/>
    <n v="1814"/>
    <n v="181"/>
    <x v="118"/>
  </r>
  <r>
    <x v="1"/>
    <s v="MONTBRASIL ABBEY, OR, MATERNAL TRAITS. A TALE"/>
    <n v="1806"/>
    <n v="182"/>
    <x v="119"/>
  </r>
  <r>
    <x v="1"/>
    <s v="THE NUN OF SANTA MARIA DI TINDARO. A TALE"/>
    <n v="1818"/>
    <n v="183"/>
    <x v="120"/>
  </r>
  <r>
    <x v="1"/>
    <s v="THE SIEGE OF KENILWORTH. AN HISTORICAL ROMANCE"/>
    <n v="1824"/>
    <n v="184"/>
    <x v="121"/>
  </r>
  <r>
    <x v="1"/>
    <s v="TREACHERY, OR, THE GRAVE OF ANTOINETTE"/>
    <n v="1815"/>
    <n v="185"/>
    <x v="122"/>
  </r>
  <r>
    <x v="1"/>
    <s v="MARGIANA, OR, WIDDRINGTON TOWER. A TALE OF THE FIFTEENTH CENTURY"/>
    <n v="1808"/>
    <n v="186"/>
    <x v="4"/>
  </r>
  <r>
    <x v="1"/>
    <s v="TALES OF THE DEAD"/>
    <n v="1813"/>
    <n v="187"/>
    <x v="6"/>
  </r>
  <r>
    <x v="2"/>
    <s v="THE THREE GHOSTS OF THE FOREST. A TALE OF HORROR. AN ORIGINAL ROMANCE"/>
    <n v="1803"/>
    <n v="188"/>
    <x v="6"/>
  </r>
  <r>
    <x v="1"/>
    <s v="ROSALIND DE TRACY"/>
    <n v="1798"/>
    <n v="189"/>
    <x v="5"/>
  </r>
  <r>
    <x v="0"/>
    <s v="DON RAPHAEL. A ROMANCE"/>
    <n v="1803"/>
    <n v="190"/>
    <x v="123"/>
  </r>
  <r>
    <x v="0"/>
    <s v="THE HAUNTED CASTLE. A NORMAN ROMANCE"/>
    <n v="1794"/>
    <n v="191"/>
    <x v="124"/>
  </r>
  <r>
    <x v="0"/>
    <s v="THEODORE CYPHON, OR, THE BENEVOLENT JEW"/>
    <n v="1796"/>
    <n v="192"/>
    <x v="125"/>
  </r>
  <r>
    <x v="0"/>
    <s v="THE CASTLE OF OTRANTO"/>
    <n v="1764"/>
    <n v="193"/>
    <x v="126"/>
  </r>
  <r>
    <x v="0"/>
    <s v="NETLEY ABBEY. A GOTHIC STORY"/>
    <n v="1795"/>
    <n v="194"/>
    <x v="127"/>
  </r>
  <r>
    <x v="1"/>
    <s v="THE ADVANTAGES OF EDUCATION, OR, THE HISTORY OF MARIA WILLIAMS. A TALE FOR MISSES AND THEIR MAMMAS"/>
    <n v="1793"/>
    <n v="195"/>
    <x v="6"/>
  </r>
  <r>
    <x v="1"/>
    <s v="THE REFUSAL. A NOVEL"/>
    <n v="1810"/>
    <n v="196"/>
    <x v="6"/>
  </r>
  <r>
    <x v="1"/>
    <s v="RINGROVE, OR, OLD FASHIONED NOTIONS"/>
    <n v="1827"/>
    <n v="197"/>
    <x v="128"/>
  </r>
  <r>
    <x v="1"/>
    <s v="THE KNIGHTS OF CALATRAVA, OR, DAYS OF CHIVALRY"/>
    <n v="1804"/>
    <n v="198"/>
    <x v="129"/>
  </r>
  <r>
    <x v="1"/>
    <s v="THE SPECTRE OF LANMERE ABBEY, OR, THE MYSTERY OF THE BLUE AND SILVER BAG"/>
    <n v="1820"/>
    <n v="199"/>
    <x v="5"/>
  </r>
  <r>
    <x v="1"/>
    <s v="THE SPECTRES, OR, LORD OSWALD AND LADY ROSA &amp;C"/>
    <n v="1820"/>
    <n v="200"/>
    <x v="12"/>
  </r>
  <r>
    <x v="1"/>
    <s v="THE WATER SPECTRE, OR, AN BRTACH"/>
    <n v="1805"/>
    <n v="201"/>
    <x v="130"/>
  </r>
  <r>
    <x v="1"/>
    <s v="ZITTAW THE CRUEL, OR, THE WOODMAN'S DAUGHTER. A POLISH ROMANCE"/>
    <s v="n.d."/>
    <n v="202"/>
    <x v="3"/>
  </r>
  <r>
    <x v="1"/>
    <s v="JULIA. A NOVEL, INTERSPERSED WITH SOME POETICAL PIECES"/>
    <n v="1790"/>
    <n v="203"/>
    <x v="6"/>
  </r>
  <r>
    <x v="0"/>
    <s v="FITZMAURICE"/>
    <n v="1800"/>
    <n v="204"/>
    <x v="6"/>
  </r>
  <r>
    <x v="0"/>
    <s v="THE WORLD WE LIVE IN. A NOVEL"/>
    <n v="1804"/>
    <n v="205"/>
    <x v="131"/>
  </r>
  <r>
    <x v="1"/>
    <s v="THE HAUNTED PALACE, OR, THE HORRORS OF VENTOLIENE. A ROMANCE."/>
    <n v="1801"/>
    <n v="206"/>
    <x v="10"/>
  </r>
  <r>
    <x v="1"/>
    <s v="THE ROMANCE OF SMYRNA, OR, THE PREDICTIONS FULFILLED!!!"/>
    <n v="1801"/>
    <n v="207"/>
    <x v="10"/>
  </r>
  <r>
    <x v="1"/>
    <s v="THE LAST INDIAN, OR, CLIFFORD PRIORY"/>
    <n v="1799"/>
    <n v="208"/>
    <x v="132"/>
  </r>
  <r>
    <x v="3"/>
    <m/>
    <m/>
    <m/>
    <x v="13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9">
  <r>
    <x v="0"/>
    <x v="0"/>
    <n v="1819"/>
    <n v="1"/>
    <x v="0"/>
    <x v="0"/>
  </r>
  <r>
    <x v="1"/>
    <x v="1"/>
    <n v="1792"/>
    <n v="2"/>
    <x v="1"/>
    <x v="1"/>
  </r>
  <r>
    <x v="0"/>
    <x v="2"/>
    <n v="1786"/>
    <n v="3"/>
    <x v="2"/>
    <x v="2"/>
  </r>
  <r>
    <x v="2"/>
    <x v="3"/>
    <s v="n.d."/>
    <n v="4"/>
    <x v="3"/>
    <x v="3"/>
  </r>
  <r>
    <x v="2"/>
    <x v="4"/>
    <n v="1826"/>
    <n v="5"/>
    <x v="4"/>
    <x v="4"/>
  </r>
  <r>
    <x v="1"/>
    <x v="5"/>
    <n v="1796"/>
    <n v="6"/>
    <x v="5"/>
    <x v="5"/>
  </r>
  <r>
    <x v="1"/>
    <x v="6"/>
    <n v="1790"/>
    <n v="7"/>
    <x v="6"/>
    <x v="5"/>
  </r>
  <r>
    <x v="1"/>
    <x v="7"/>
    <n v="1773"/>
    <n v="8"/>
    <x v="6"/>
    <x v="5"/>
  </r>
  <r>
    <x v="0"/>
    <x v="8"/>
    <n v="1799"/>
    <n v="9"/>
    <x v="7"/>
    <x v="4"/>
  </r>
  <r>
    <x v="0"/>
    <x v="9"/>
    <n v="1808"/>
    <n v="10"/>
    <x v="5"/>
    <x v="6"/>
  </r>
  <r>
    <x v="1"/>
    <x v="10"/>
    <n v="1819"/>
    <n v="11"/>
    <x v="8"/>
    <x v="7"/>
  </r>
  <r>
    <x v="0"/>
    <x v="11"/>
    <n v="1802"/>
    <n v="12"/>
    <x v="9"/>
    <x v="8"/>
  </r>
  <r>
    <x v="0"/>
    <x v="12"/>
    <n v="1792"/>
    <n v="13"/>
    <x v="6"/>
    <x v="5"/>
  </r>
  <r>
    <x v="0"/>
    <x v="13"/>
    <n v="1820"/>
    <n v="14"/>
    <x v="6"/>
    <x v="5"/>
  </r>
  <r>
    <x v="1"/>
    <x v="14"/>
    <n v="1796"/>
    <n v="15"/>
    <x v="6"/>
    <x v="5"/>
  </r>
  <r>
    <x v="1"/>
    <x v="15"/>
    <n v="1797"/>
    <n v="16"/>
    <x v="5"/>
    <x v="6"/>
  </r>
  <r>
    <x v="2"/>
    <x v="16"/>
    <n v="1802"/>
    <n v="17"/>
    <x v="3"/>
    <x v="3"/>
  </r>
  <r>
    <x v="2"/>
    <x v="17"/>
    <n v="1794"/>
    <n v="18"/>
    <x v="10"/>
    <x v="9"/>
  </r>
  <r>
    <x v="0"/>
    <x v="18"/>
    <n v="1828"/>
    <n v="19"/>
    <x v="11"/>
    <x v="4"/>
  </r>
  <r>
    <x v="0"/>
    <x v="19"/>
    <n v="1806"/>
    <n v="20"/>
    <x v="3"/>
    <x v="3"/>
  </r>
  <r>
    <x v="0"/>
    <x v="20"/>
    <n v="1808"/>
    <n v="21"/>
    <x v="3"/>
    <x v="3"/>
  </r>
  <r>
    <x v="0"/>
    <x v="21"/>
    <n v="1811"/>
    <n v="22"/>
    <x v="3"/>
    <x v="3"/>
  </r>
  <r>
    <x v="0"/>
    <x v="22"/>
    <n v="1806"/>
    <n v="23"/>
    <x v="3"/>
    <x v="3"/>
  </r>
  <r>
    <x v="0"/>
    <x v="23"/>
    <s v="n.d."/>
    <n v="24"/>
    <x v="6"/>
    <x v="5"/>
  </r>
  <r>
    <x v="0"/>
    <x v="24"/>
    <n v="1805"/>
    <n v="25"/>
    <x v="3"/>
    <x v="3"/>
  </r>
  <r>
    <x v="0"/>
    <x v="25"/>
    <s v="n.d."/>
    <n v="26"/>
    <x v="12"/>
    <x v="3"/>
  </r>
  <r>
    <x v="0"/>
    <x v="26"/>
    <n v="1804"/>
    <n v="27"/>
    <x v="3"/>
    <x v="3"/>
  </r>
  <r>
    <x v="0"/>
    <x v="27"/>
    <n v="1794"/>
    <n v="28"/>
    <x v="5"/>
    <x v="6"/>
  </r>
  <r>
    <x v="0"/>
    <x v="28"/>
    <n v="1801"/>
    <n v="29"/>
    <x v="5"/>
    <x v="6"/>
  </r>
  <r>
    <x v="0"/>
    <x v="29"/>
    <n v="1799"/>
    <n v="30"/>
    <x v="1"/>
    <x v="1"/>
  </r>
  <r>
    <x v="0"/>
    <x v="30"/>
    <n v="1807"/>
    <n v="31"/>
    <x v="5"/>
    <x v="6"/>
  </r>
  <r>
    <x v="0"/>
    <x v="31"/>
    <n v="1806"/>
    <n v="32"/>
    <x v="5"/>
    <x v="6"/>
  </r>
  <r>
    <x v="0"/>
    <x v="32"/>
    <n v="1804"/>
    <n v="33"/>
    <x v="4"/>
    <x v="4"/>
  </r>
  <r>
    <x v="1"/>
    <x v="33"/>
    <n v="1830"/>
    <n v="34"/>
    <x v="13"/>
    <x v="10"/>
  </r>
  <r>
    <x v="1"/>
    <x v="34"/>
    <n v="1805"/>
    <n v="35"/>
    <x v="14"/>
    <x v="7"/>
  </r>
  <r>
    <x v="1"/>
    <x v="35"/>
    <n v="1807"/>
    <n v="36"/>
    <x v="15"/>
    <x v="7"/>
  </r>
  <r>
    <x v="1"/>
    <x v="36"/>
    <n v="1811"/>
    <n v="37"/>
    <x v="15"/>
    <x v="7"/>
  </r>
  <r>
    <x v="1"/>
    <x v="37"/>
    <n v="1806"/>
    <n v="38"/>
    <x v="16"/>
    <x v="1"/>
  </r>
  <r>
    <x v="0"/>
    <x v="38"/>
    <n v="1810"/>
    <n v="39"/>
    <x v="15"/>
    <x v="7"/>
  </r>
  <r>
    <x v="1"/>
    <x v="39"/>
    <n v="1818"/>
    <n v="40"/>
    <x v="17"/>
    <x v="10"/>
  </r>
  <r>
    <x v="1"/>
    <x v="40"/>
    <n v="1828"/>
    <n v="41"/>
    <x v="18"/>
    <x v="10"/>
  </r>
  <r>
    <x v="0"/>
    <x v="41"/>
    <n v="1832"/>
    <n v="42"/>
    <x v="19"/>
    <x v="6"/>
  </r>
  <r>
    <x v="0"/>
    <x v="42"/>
    <n v="1804"/>
    <n v="43"/>
    <x v="20"/>
    <x v="11"/>
  </r>
  <r>
    <x v="1"/>
    <x v="43"/>
    <n v="1825"/>
    <n v="44"/>
    <x v="21"/>
    <x v="4"/>
  </r>
  <r>
    <x v="0"/>
    <x v="44"/>
    <n v="1810"/>
    <n v="45"/>
    <x v="22"/>
    <x v="3"/>
  </r>
  <r>
    <x v="0"/>
    <x v="45"/>
    <n v="1824"/>
    <n v="46"/>
    <x v="5"/>
    <x v="6"/>
  </r>
  <r>
    <x v="0"/>
    <x v="46"/>
    <n v="1797"/>
    <n v="47"/>
    <x v="10"/>
    <x v="9"/>
  </r>
  <r>
    <x v="0"/>
    <x v="47"/>
    <n v="1820"/>
    <n v="48"/>
    <x v="6"/>
    <x v="5"/>
  </r>
  <r>
    <x v="0"/>
    <x v="48"/>
    <n v="1805"/>
    <n v="49"/>
    <x v="6"/>
    <x v="5"/>
  </r>
  <r>
    <x v="0"/>
    <x v="49"/>
    <n v="1799"/>
    <n v="50"/>
    <x v="23"/>
    <x v="4"/>
  </r>
  <r>
    <x v="0"/>
    <x v="50"/>
    <n v="1794"/>
    <n v="51"/>
    <x v="24"/>
    <x v="12"/>
  </r>
  <r>
    <x v="1"/>
    <x v="51"/>
    <n v="1813"/>
    <n v="52"/>
    <x v="25"/>
    <x v="10"/>
  </r>
  <r>
    <x v="0"/>
    <x v="52"/>
    <n v="1826"/>
    <n v="53"/>
    <x v="5"/>
    <x v="6"/>
  </r>
  <r>
    <x v="0"/>
    <x v="53"/>
    <n v="1832"/>
    <n v="54"/>
    <x v="26"/>
    <x v="2"/>
  </r>
  <r>
    <x v="0"/>
    <x v="54"/>
    <n v="1831"/>
    <n v="55"/>
    <x v="27"/>
    <x v="13"/>
  </r>
  <r>
    <x v="0"/>
    <x v="55"/>
    <n v="1824"/>
    <n v="56"/>
    <x v="6"/>
    <x v="5"/>
  </r>
  <r>
    <x v="0"/>
    <x v="56"/>
    <n v="1824"/>
    <n v="57"/>
    <x v="6"/>
    <x v="5"/>
  </r>
  <r>
    <x v="0"/>
    <x v="57"/>
    <n v="1795"/>
    <n v="58"/>
    <x v="28"/>
    <x v="14"/>
  </r>
  <r>
    <x v="0"/>
    <x v="58"/>
    <n v="1796"/>
    <n v="59"/>
    <x v="29"/>
    <x v="15"/>
  </r>
  <r>
    <x v="1"/>
    <x v="59"/>
    <n v="1806"/>
    <n v="60"/>
    <x v="30"/>
    <x v="10"/>
  </r>
  <r>
    <x v="1"/>
    <x v="60"/>
    <n v="1811"/>
    <n v="61"/>
    <x v="31"/>
    <x v="10"/>
  </r>
  <r>
    <x v="1"/>
    <x v="61"/>
    <n v="1789"/>
    <n v="62"/>
    <x v="4"/>
    <x v="4"/>
  </r>
  <r>
    <x v="1"/>
    <x v="62"/>
    <n v="1794"/>
    <n v="63"/>
    <x v="6"/>
    <x v="5"/>
  </r>
  <r>
    <x v="1"/>
    <x v="63"/>
    <n v="1796"/>
    <n v="64"/>
    <x v="32"/>
    <x v="7"/>
  </r>
  <r>
    <x v="1"/>
    <x v="64"/>
    <n v="1801"/>
    <n v="65"/>
    <x v="33"/>
    <x v="4"/>
  </r>
  <r>
    <x v="0"/>
    <x v="65"/>
    <n v="1824"/>
    <n v="66"/>
    <x v="34"/>
    <x v="16"/>
  </r>
  <r>
    <x v="0"/>
    <x v="66"/>
    <n v="1822"/>
    <n v="67"/>
    <x v="35"/>
    <x v="4"/>
  </r>
  <r>
    <x v="0"/>
    <x v="67"/>
    <n v="1792"/>
    <n v="68"/>
    <x v="36"/>
    <x v="17"/>
  </r>
  <r>
    <x v="1"/>
    <x v="68"/>
    <n v="1820"/>
    <n v="69"/>
    <x v="37"/>
    <x v="18"/>
  </r>
  <r>
    <x v="0"/>
    <x v="69"/>
    <n v="1820"/>
    <n v="70"/>
    <x v="38"/>
    <x v="18"/>
  </r>
  <r>
    <x v="0"/>
    <x v="70"/>
    <n v="1832"/>
    <n v="71"/>
    <x v="39"/>
    <x v="10"/>
  </r>
  <r>
    <x v="0"/>
    <x v="71"/>
    <n v="1828"/>
    <n v="72"/>
    <x v="40"/>
    <x v="18"/>
  </r>
  <r>
    <x v="2"/>
    <x v="72"/>
    <n v="1805"/>
    <n v="73"/>
    <x v="41"/>
    <x v="10"/>
  </r>
  <r>
    <x v="0"/>
    <x v="73"/>
    <n v="1799"/>
    <n v="74"/>
    <x v="42"/>
    <x v="1"/>
  </r>
  <r>
    <x v="0"/>
    <x v="74"/>
    <n v="1805"/>
    <n v="75"/>
    <x v="43"/>
    <x v="1"/>
  </r>
  <r>
    <x v="0"/>
    <x v="75"/>
    <n v="1800"/>
    <n v="76"/>
    <x v="5"/>
    <x v="6"/>
  </r>
  <r>
    <x v="1"/>
    <x v="76"/>
    <n v="1801"/>
    <n v="77"/>
    <x v="44"/>
    <x v="7"/>
  </r>
  <r>
    <x v="1"/>
    <x v="77"/>
    <n v="1822"/>
    <n v="78"/>
    <x v="45"/>
    <x v="4"/>
  </r>
  <r>
    <x v="0"/>
    <x v="78"/>
    <n v="1794"/>
    <n v="79"/>
    <x v="46"/>
    <x v="19"/>
  </r>
  <r>
    <x v="1"/>
    <x v="79"/>
    <n v="1795"/>
    <n v="80"/>
    <x v="47"/>
    <x v="20"/>
  </r>
  <r>
    <x v="1"/>
    <x v="80"/>
    <n v="1794"/>
    <n v="81"/>
    <x v="48"/>
    <x v="10"/>
  </r>
  <r>
    <x v="1"/>
    <x v="81"/>
    <n v="1823"/>
    <n v="82"/>
    <x v="49"/>
    <x v="2"/>
  </r>
  <r>
    <x v="1"/>
    <x v="82"/>
    <n v="1816"/>
    <n v="83"/>
    <x v="50"/>
    <x v="21"/>
  </r>
  <r>
    <x v="1"/>
    <x v="83"/>
    <n v="1822"/>
    <n v="84"/>
    <x v="6"/>
    <x v="5"/>
  </r>
  <r>
    <x v="0"/>
    <x v="84"/>
    <n v="1802"/>
    <n v="85"/>
    <x v="51"/>
    <x v="20"/>
  </r>
  <r>
    <x v="0"/>
    <x v="85"/>
    <n v="1820"/>
    <n v="86"/>
    <x v="52"/>
    <x v="20"/>
  </r>
  <r>
    <x v="0"/>
    <x v="86"/>
    <n v="1798"/>
    <n v="87"/>
    <x v="53"/>
    <x v="20"/>
  </r>
  <r>
    <x v="0"/>
    <x v="87"/>
    <n v="1806"/>
    <n v="88"/>
    <x v="4"/>
    <x v="4"/>
  </r>
  <r>
    <x v="0"/>
    <x v="88"/>
    <n v="1800"/>
    <n v="89"/>
    <x v="54"/>
    <x v="18"/>
  </r>
  <r>
    <x v="0"/>
    <x v="89"/>
    <n v="1808"/>
    <n v="90"/>
    <x v="4"/>
    <x v="4"/>
  </r>
  <r>
    <x v="0"/>
    <x v="90"/>
    <n v="1806"/>
    <n v="91"/>
    <x v="46"/>
    <x v="19"/>
  </r>
  <r>
    <x v="1"/>
    <x v="91"/>
    <n v="1785"/>
    <n v="92"/>
    <x v="55"/>
    <x v="4"/>
  </r>
  <r>
    <x v="2"/>
    <x v="92"/>
    <n v="1800"/>
    <n v="93"/>
    <x v="12"/>
    <x v="3"/>
  </r>
  <r>
    <x v="0"/>
    <x v="93"/>
    <n v="1797"/>
    <n v="94"/>
    <x v="56"/>
    <x v="10"/>
  </r>
  <r>
    <x v="0"/>
    <x v="94"/>
    <n v="1762"/>
    <n v="95"/>
    <x v="57"/>
    <x v="4"/>
  </r>
  <r>
    <x v="0"/>
    <x v="95"/>
    <n v="1805"/>
    <n v="96"/>
    <x v="58"/>
    <x v="0"/>
  </r>
  <r>
    <x v="0"/>
    <x v="96"/>
    <n v="1806"/>
    <n v="97"/>
    <x v="6"/>
    <x v="5"/>
  </r>
  <r>
    <x v="0"/>
    <x v="97"/>
    <n v="1827"/>
    <n v="98"/>
    <x v="6"/>
    <x v="5"/>
  </r>
  <r>
    <x v="0"/>
    <x v="98"/>
    <n v="1796"/>
    <n v="99"/>
    <x v="59"/>
    <x v="1"/>
  </r>
  <r>
    <x v="0"/>
    <x v="23"/>
    <n v="1808"/>
    <n v="100"/>
    <x v="60"/>
    <x v="11"/>
  </r>
  <r>
    <x v="0"/>
    <x v="99"/>
    <n v="1801"/>
    <n v="101"/>
    <x v="6"/>
    <x v="5"/>
  </r>
  <r>
    <x v="0"/>
    <x v="100"/>
    <n v="1807"/>
    <n v="102"/>
    <x v="61"/>
    <x v="3"/>
  </r>
  <r>
    <x v="0"/>
    <x v="101"/>
    <n v="1820"/>
    <n v="103"/>
    <x v="6"/>
    <x v="5"/>
  </r>
  <r>
    <x v="0"/>
    <x v="102"/>
    <n v="1801"/>
    <n v="104"/>
    <x v="62"/>
    <x v="12"/>
  </r>
  <r>
    <x v="1"/>
    <x v="103"/>
    <n v="1791"/>
    <n v="105"/>
    <x v="4"/>
    <x v="4"/>
  </r>
  <r>
    <x v="1"/>
    <x v="104"/>
    <n v="1809"/>
    <n v="106"/>
    <x v="63"/>
    <x v="10"/>
  </r>
  <r>
    <x v="0"/>
    <x v="105"/>
    <n v="1824"/>
    <n v="107"/>
    <x v="64"/>
    <x v="4"/>
  </r>
  <r>
    <x v="0"/>
    <x v="106"/>
    <n v="1807"/>
    <n v="108"/>
    <x v="16"/>
    <x v="1"/>
  </r>
  <r>
    <x v="0"/>
    <x v="107"/>
    <n v="1820"/>
    <n v="109"/>
    <x v="65"/>
    <x v="20"/>
  </r>
  <r>
    <x v="0"/>
    <x v="108"/>
    <n v="1812"/>
    <n v="110"/>
    <x v="66"/>
    <x v="6"/>
  </r>
  <r>
    <x v="0"/>
    <x v="109"/>
    <n v="1808"/>
    <n v="111"/>
    <x v="67"/>
    <x v="10"/>
  </r>
  <r>
    <x v="1"/>
    <x v="110"/>
    <n v="1795"/>
    <n v="112"/>
    <x v="68"/>
    <x v="10"/>
  </r>
  <r>
    <x v="1"/>
    <x v="111"/>
    <n v="1802"/>
    <n v="113"/>
    <x v="69"/>
    <x v="20"/>
  </r>
  <r>
    <x v="1"/>
    <x v="112"/>
    <n v="1808"/>
    <n v="114"/>
    <x v="70"/>
    <x v="10"/>
  </r>
  <r>
    <x v="1"/>
    <x v="113"/>
    <n v="1819"/>
    <n v="115"/>
    <x v="71"/>
    <x v="10"/>
  </r>
  <r>
    <x v="2"/>
    <x v="114"/>
    <n v="1808"/>
    <n v="116"/>
    <x v="72"/>
    <x v="3"/>
  </r>
  <r>
    <x v="0"/>
    <x v="115"/>
    <n v="1807"/>
    <n v="117"/>
    <x v="73"/>
    <x v="9"/>
  </r>
  <r>
    <x v="0"/>
    <x v="116"/>
    <n v="1797"/>
    <n v="118"/>
    <x v="74"/>
    <x v="6"/>
  </r>
  <r>
    <x v="0"/>
    <x v="117"/>
    <n v="1802"/>
    <n v="119"/>
    <x v="75"/>
    <x v="20"/>
  </r>
  <r>
    <x v="0"/>
    <x v="118"/>
    <n v="1789"/>
    <n v="120"/>
    <x v="76"/>
    <x v="10"/>
  </r>
  <r>
    <x v="0"/>
    <x v="119"/>
    <n v="1827"/>
    <n v="121"/>
    <x v="6"/>
    <x v="5"/>
  </r>
  <r>
    <x v="0"/>
    <x v="120"/>
    <n v="1796"/>
    <n v="122"/>
    <x v="77"/>
    <x v="22"/>
  </r>
  <r>
    <x v="0"/>
    <x v="121"/>
    <n v="1796"/>
    <n v="123"/>
    <x v="78"/>
    <x v="23"/>
  </r>
  <r>
    <x v="1"/>
    <x v="122"/>
    <n v="1798"/>
    <n v="124"/>
    <x v="79"/>
    <x v="24"/>
  </r>
  <r>
    <x v="1"/>
    <x v="123"/>
    <n v="1793"/>
    <n v="125"/>
    <x v="80"/>
    <x v="19"/>
  </r>
  <r>
    <x v="1"/>
    <x v="124"/>
    <n v="1790"/>
    <n v="126"/>
    <x v="6"/>
    <x v="5"/>
  </r>
  <r>
    <x v="1"/>
    <x v="125"/>
    <n v="1796"/>
    <n v="127"/>
    <x v="81"/>
    <x v="6"/>
  </r>
  <r>
    <x v="1"/>
    <x v="126"/>
    <n v="1798"/>
    <n v="128"/>
    <x v="82"/>
    <x v="6"/>
  </r>
  <r>
    <x v="0"/>
    <x v="127"/>
    <n v="1803"/>
    <n v="129"/>
    <x v="83"/>
    <x v="20"/>
  </r>
  <r>
    <x v="0"/>
    <x v="128"/>
    <n v="1819"/>
    <n v="130"/>
    <x v="84"/>
    <x v="18"/>
  </r>
  <r>
    <x v="0"/>
    <x v="129"/>
    <n v="1819"/>
    <n v="131"/>
    <x v="85"/>
    <x v="25"/>
  </r>
  <r>
    <x v="1"/>
    <x v="130"/>
    <n v="1822"/>
    <n v="132"/>
    <x v="7"/>
    <x v="4"/>
  </r>
  <r>
    <x v="1"/>
    <x v="131"/>
    <n v="1789"/>
    <n v="133"/>
    <x v="5"/>
    <x v="6"/>
  </r>
  <r>
    <x v="1"/>
    <x v="132"/>
    <n v="1826"/>
    <n v="134"/>
    <x v="86"/>
    <x v="4"/>
  </r>
  <r>
    <x v="1"/>
    <x v="133"/>
    <n v="1797"/>
    <n v="135"/>
    <x v="87"/>
    <x v="1"/>
  </r>
  <r>
    <x v="1"/>
    <x v="134"/>
    <n v="1794"/>
    <n v="136"/>
    <x v="5"/>
    <x v="6"/>
  </r>
  <r>
    <x v="1"/>
    <x v="135"/>
    <n v="1791"/>
    <n v="137"/>
    <x v="5"/>
    <x v="6"/>
  </r>
  <r>
    <x v="1"/>
    <x v="136"/>
    <n v="1790"/>
    <n v="138"/>
    <x v="5"/>
    <x v="6"/>
  </r>
  <r>
    <x v="1"/>
    <x v="137"/>
    <n v="1809"/>
    <n v="139"/>
    <x v="88"/>
    <x v="20"/>
  </r>
  <r>
    <x v="1"/>
    <x v="138"/>
    <n v="1788"/>
    <n v="140"/>
    <x v="89"/>
    <x v="7"/>
  </r>
  <r>
    <x v="1"/>
    <x v="139"/>
    <n v="1777"/>
    <n v="141"/>
    <x v="90"/>
    <x v="4"/>
  </r>
  <r>
    <x v="1"/>
    <x v="140"/>
    <n v="1791"/>
    <n v="142"/>
    <x v="89"/>
    <x v="7"/>
  </r>
  <r>
    <x v="1"/>
    <x v="141"/>
    <n v="1783"/>
    <n v="143"/>
    <x v="89"/>
    <x v="7"/>
  </r>
  <r>
    <x v="1"/>
    <x v="142"/>
    <n v="1807"/>
    <n v="144"/>
    <x v="91"/>
    <x v="10"/>
  </r>
  <r>
    <x v="1"/>
    <x v="143"/>
    <n v="1792"/>
    <n v="145"/>
    <x v="92"/>
    <x v="7"/>
  </r>
  <r>
    <x v="0"/>
    <x v="144"/>
    <n v="1810"/>
    <n v="146"/>
    <x v="93"/>
    <x v="10"/>
  </r>
  <r>
    <x v="1"/>
    <x v="145"/>
    <n v="1823"/>
    <n v="147"/>
    <x v="6"/>
    <x v="5"/>
  </r>
  <r>
    <x v="1"/>
    <x v="146"/>
    <n v="1825"/>
    <n v="148"/>
    <x v="94"/>
    <x v="10"/>
  </r>
  <r>
    <x v="1"/>
    <x v="147"/>
    <n v="1796"/>
    <n v="149"/>
    <x v="95"/>
    <x v="7"/>
  </r>
  <r>
    <x v="1"/>
    <x v="148"/>
    <n v="1798"/>
    <n v="150"/>
    <x v="5"/>
    <x v="6"/>
  </r>
  <r>
    <x v="1"/>
    <x v="149"/>
    <n v="1828"/>
    <n v="151"/>
    <x v="96"/>
    <x v="7"/>
  </r>
  <r>
    <x v="1"/>
    <x v="150"/>
    <n v="1807"/>
    <n v="152"/>
    <x v="97"/>
    <x v="10"/>
  </r>
  <r>
    <x v="1"/>
    <x v="151"/>
    <n v="1793"/>
    <n v="153"/>
    <x v="98"/>
    <x v="7"/>
  </r>
  <r>
    <x v="1"/>
    <x v="152"/>
    <n v="1800"/>
    <n v="154"/>
    <x v="99"/>
    <x v="10"/>
  </r>
  <r>
    <x v="2"/>
    <x v="153"/>
    <n v="1808"/>
    <n v="155"/>
    <x v="100"/>
    <x v="0"/>
  </r>
  <r>
    <x v="1"/>
    <x v="154"/>
    <n v="1816"/>
    <n v="156"/>
    <x v="6"/>
    <x v="5"/>
  </r>
  <r>
    <x v="1"/>
    <x v="155"/>
    <n v="1813"/>
    <n v="157"/>
    <x v="101"/>
    <x v="26"/>
  </r>
  <r>
    <x v="2"/>
    <x v="156"/>
    <n v="1801"/>
    <n v="158"/>
    <x v="6"/>
    <x v="5"/>
  </r>
  <r>
    <x v="1"/>
    <x v="157"/>
    <n v="1837"/>
    <n v="159"/>
    <x v="6"/>
    <x v="5"/>
  </r>
  <r>
    <x v="1"/>
    <x v="158"/>
    <n v="1830"/>
    <n v="160"/>
    <x v="7"/>
    <x v="4"/>
  </r>
  <r>
    <x v="1"/>
    <x v="159"/>
    <n v="1818"/>
    <n v="161"/>
    <x v="102"/>
    <x v="8"/>
  </r>
  <r>
    <x v="1"/>
    <x v="160"/>
    <n v="1826"/>
    <n v="162"/>
    <x v="103"/>
    <x v="27"/>
  </r>
  <r>
    <x v="1"/>
    <x v="161"/>
    <n v="1835"/>
    <n v="163"/>
    <x v="104"/>
    <x v="10"/>
  </r>
  <r>
    <x v="1"/>
    <x v="162"/>
    <n v="1819"/>
    <n v="164"/>
    <x v="6"/>
    <x v="5"/>
  </r>
  <r>
    <x v="1"/>
    <x v="163"/>
    <n v="1823"/>
    <n v="165"/>
    <x v="105"/>
    <x v="4"/>
  </r>
  <r>
    <x v="0"/>
    <x v="164"/>
    <n v="1811"/>
    <n v="166"/>
    <x v="106"/>
    <x v="19"/>
  </r>
  <r>
    <x v="0"/>
    <x v="165"/>
    <n v="1810"/>
    <n v="167"/>
    <x v="106"/>
    <x v="19"/>
  </r>
  <r>
    <x v="0"/>
    <x v="166"/>
    <n v="1800"/>
    <n v="168"/>
    <x v="107"/>
    <x v="20"/>
  </r>
  <r>
    <x v="0"/>
    <x v="167"/>
    <n v="1809"/>
    <n v="169"/>
    <x v="108"/>
    <x v="10"/>
  </r>
  <r>
    <x v="1"/>
    <x v="168"/>
    <n v="1810"/>
    <n v="170"/>
    <x v="109"/>
    <x v="9"/>
  </r>
  <r>
    <x v="1"/>
    <x v="169"/>
    <n v="1798"/>
    <n v="171"/>
    <x v="110"/>
    <x v="6"/>
  </r>
  <r>
    <x v="1"/>
    <x v="170"/>
    <n v="1811"/>
    <n v="172"/>
    <x v="111"/>
    <x v="20"/>
  </r>
  <r>
    <x v="1"/>
    <x v="171"/>
    <n v="1802"/>
    <n v="173"/>
    <x v="112"/>
    <x v="6"/>
  </r>
  <r>
    <x v="1"/>
    <x v="172"/>
    <n v="1815"/>
    <n v="174"/>
    <x v="16"/>
    <x v="1"/>
  </r>
  <r>
    <x v="1"/>
    <x v="173"/>
    <n v="1796"/>
    <n v="175"/>
    <x v="113"/>
    <x v="7"/>
  </r>
  <r>
    <x v="1"/>
    <x v="174"/>
    <n v="1794"/>
    <n v="176"/>
    <x v="6"/>
    <x v="5"/>
  </r>
  <r>
    <x v="0"/>
    <x v="175"/>
    <n v="1753"/>
    <n v="177"/>
    <x v="114"/>
    <x v="28"/>
  </r>
  <r>
    <x v="1"/>
    <x v="176"/>
    <n v="1812"/>
    <n v="178"/>
    <x v="115"/>
    <x v="20"/>
  </r>
  <r>
    <x v="1"/>
    <x v="177"/>
    <n v="1830"/>
    <n v="179"/>
    <x v="116"/>
    <x v="2"/>
  </r>
  <r>
    <x v="1"/>
    <x v="178"/>
    <n v="1810"/>
    <n v="180"/>
    <x v="117"/>
    <x v="20"/>
  </r>
  <r>
    <x v="1"/>
    <x v="179"/>
    <n v="1814"/>
    <n v="181"/>
    <x v="118"/>
    <x v="7"/>
  </r>
  <r>
    <x v="1"/>
    <x v="180"/>
    <n v="1806"/>
    <n v="182"/>
    <x v="119"/>
    <x v="7"/>
  </r>
  <r>
    <x v="1"/>
    <x v="181"/>
    <n v="1818"/>
    <n v="183"/>
    <x v="120"/>
    <x v="7"/>
  </r>
  <r>
    <x v="1"/>
    <x v="182"/>
    <n v="1824"/>
    <n v="184"/>
    <x v="121"/>
    <x v="4"/>
  </r>
  <r>
    <x v="1"/>
    <x v="183"/>
    <n v="1815"/>
    <n v="185"/>
    <x v="122"/>
    <x v="18"/>
  </r>
  <r>
    <x v="1"/>
    <x v="184"/>
    <n v="1808"/>
    <n v="186"/>
    <x v="4"/>
    <x v="4"/>
  </r>
  <r>
    <x v="1"/>
    <x v="185"/>
    <n v="1813"/>
    <n v="187"/>
    <x v="6"/>
    <x v="5"/>
  </r>
  <r>
    <x v="2"/>
    <x v="186"/>
    <n v="1803"/>
    <n v="188"/>
    <x v="6"/>
    <x v="5"/>
  </r>
  <r>
    <x v="1"/>
    <x v="187"/>
    <n v="1798"/>
    <n v="189"/>
    <x v="5"/>
    <x v="6"/>
  </r>
  <r>
    <x v="0"/>
    <x v="188"/>
    <n v="1803"/>
    <n v="190"/>
    <x v="123"/>
    <x v="20"/>
  </r>
  <r>
    <x v="0"/>
    <x v="189"/>
    <n v="1794"/>
    <n v="191"/>
    <x v="124"/>
    <x v="20"/>
  </r>
  <r>
    <x v="0"/>
    <x v="190"/>
    <n v="1796"/>
    <n v="192"/>
    <x v="125"/>
    <x v="12"/>
  </r>
  <r>
    <x v="0"/>
    <x v="191"/>
    <n v="1764"/>
    <n v="193"/>
    <x v="126"/>
    <x v="20"/>
  </r>
  <r>
    <x v="0"/>
    <x v="192"/>
    <n v="1795"/>
    <n v="194"/>
    <x v="127"/>
    <x v="20"/>
  </r>
  <r>
    <x v="1"/>
    <x v="193"/>
    <n v="1793"/>
    <n v="195"/>
    <x v="6"/>
    <x v="5"/>
  </r>
  <r>
    <x v="1"/>
    <x v="194"/>
    <n v="1810"/>
    <n v="196"/>
    <x v="6"/>
    <x v="5"/>
  </r>
  <r>
    <x v="1"/>
    <x v="195"/>
    <n v="1827"/>
    <n v="197"/>
    <x v="128"/>
    <x v="10"/>
  </r>
  <r>
    <x v="1"/>
    <x v="196"/>
    <n v="1804"/>
    <n v="198"/>
    <x v="129"/>
    <x v="3"/>
  </r>
  <r>
    <x v="1"/>
    <x v="197"/>
    <n v="1820"/>
    <n v="199"/>
    <x v="5"/>
    <x v="6"/>
  </r>
  <r>
    <x v="1"/>
    <x v="198"/>
    <n v="1820"/>
    <n v="200"/>
    <x v="12"/>
    <x v="3"/>
  </r>
  <r>
    <x v="1"/>
    <x v="199"/>
    <n v="1805"/>
    <n v="201"/>
    <x v="130"/>
    <x v="3"/>
  </r>
  <r>
    <x v="1"/>
    <x v="200"/>
    <s v="n.d."/>
    <n v="202"/>
    <x v="3"/>
    <x v="3"/>
  </r>
  <r>
    <x v="1"/>
    <x v="201"/>
    <n v="1790"/>
    <n v="203"/>
    <x v="6"/>
    <x v="5"/>
  </r>
  <r>
    <x v="0"/>
    <x v="202"/>
    <n v="1800"/>
    <n v="204"/>
    <x v="6"/>
    <x v="5"/>
  </r>
  <r>
    <x v="0"/>
    <x v="203"/>
    <n v="1804"/>
    <n v="205"/>
    <x v="131"/>
    <x v="10"/>
  </r>
  <r>
    <x v="1"/>
    <x v="204"/>
    <n v="1801"/>
    <n v="206"/>
    <x v="10"/>
    <x v="9"/>
  </r>
  <r>
    <x v="1"/>
    <x v="205"/>
    <n v="1801"/>
    <n v="207"/>
    <x v="10"/>
    <x v="9"/>
  </r>
  <r>
    <x v="1"/>
    <x v="206"/>
    <n v="1799"/>
    <n v="208"/>
    <x v="132"/>
    <x v="20"/>
  </r>
  <r>
    <x v="3"/>
    <x v="207"/>
    <m/>
    <m/>
    <x v="133"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10">
  <r>
    <s v="THE BLACK ROBBER. A ROMANCE"/>
    <n v="1819"/>
    <n v="1"/>
    <s v="Gothic Rauberroman (elements of the monastic shocker)"/>
    <x v="0"/>
  </r>
  <r>
    <s v="&quot;SIR BERTRAND. A FRAGMENT&quot;"/>
    <n v="1792"/>
    <n v="2"/>
    <s v="Pure or high Gothic (horror-terror modes)"/>
    <x v="1"/>
  </r>
  <r>
    <s v="VATHEK"/>
    <n v="1786"/>
    <n v="3"/>
    <s v="Orientalized Gothic fantasy"/>
    <x v="2"/>
  </r>
  <r>
    <s v="THE BLOODY HAND, OR, THE FATAL CUP. A TALE OF HORROR!"/>
    <s v="n.d."/>
    <n v="4"/>
    <s v="Gothic chapbook"/>
    <x v="3"/>
  </r>
  <r>
    <s v="THE MYSTERIOUS MONK, OR, THE WIZARD'S TOWER"/>
    <n v="1826"/>
    <n v="5"/>
    <s v="Gothified History (terror mode)"/>
    <x v="4"/>
  </r>
  <r>
    <s v="BUNGAY CASTLE. A NOVEL"/>
    <n v="1796"/>
    <n v="6"/>
    <s v="Pure or high Gothic (terror mode)"/>
    <x v="5"/>
  </r>
  <r>
    <s v="ELLEN WOODLEY. A NOVEL"/>
    <n v="1790"/>
    <n v="7"/>
    <s v="(not indexed)"/>
    <x v="5"/>
  </r>
  <r>
    <s v="THE FASHIONABLE FRIEND. A NOVEL"/>
    <n v="1773"/>
    <n v="8"/>
    <s v="(not indexed)"/>
    <x v="5"/>
  </r>
  <r>
    <s v="A WINTER'S TALE"/>
    <n v="1799"/>
    <n v="9"/>
    <s v="Gothified History"/>
    <x v="4"/>
  </r>
  <r>
    <s v="THE WITCH OF RAVENSWORTH. A ROMANCE"/>
    <n v="1808"/>
    <n v="10"/>
    <s v="Pure or high Gothic (terror mode)"/>
    <x v="6"/>
  </r>
  <r>
    <s v="THE SISTERS OF ST. GOTHARD. A TALE"/>
    <n v="1819"/>
    <n v="11"/>
    <s v="Sentimental Gothic"/>
    <x v="7"/>
  </r>
  <r>
    <s v="LE FORESTER. A NOVEL"/>
    <n v="1802"/>
    <n v="12"/>
    <s v="Philosophical Gothic (domestic elements)"/>
    <x v="8"/>
  </r>
  <r>
    <s v="MARY DE CLIFFORD. A STORY INTERSPERSED WITH MANY POEMS"/>
    <n v="1792"/>
    <n v="13"/>
    <s v="(not indexed)"/>
    <x v="5"/>
  </r>
  <r>
    <s v="SIR RALPH WILLOUGHBY. AN HISTORICAL TALE OF THE SIXTEENTH CENTURY"/>
    <n v="1820"/>
    <n v="14"/>
    <s v="(not indexed)"/>
    <x v="5"/>
  </r>
  <r>
    <s v="CLARENTINE. A NOVEL"/>
    <n v="1796"/>
    <n v="15"/>
    <s v="(not indexed)"/>
    <x v="5"/>
  </r>
  <r>
    <s v="THE HORRORS OF OAKENDALE ABBEY"/>
    <n v="1797"/>
    <n v="16"/>
    <s v="Pure or high Gothic (terror mode)"/>
    <x v="6"/>
  </r>
  <r>
    <s v="THE CAVERN OF HORRORS, OR, MISERIES OF MIRANDA. A NEAPOLITAN TALE"/>
    <n v="1802"/>
    <n v="17"/>
    <s v="Gothic chapbook"/>
    <x v="3"/>
  </r>
  <r>
    <s v="COUNT RODERIC'S CASTLE, OR, GOTHIC TIMES. A TALE"/>
    <n v="1794"/>
    <n v="18"/>
    <s v="Pure or high Gothic (horror mode)"/>
    <x v="9"/>
  </r>
  <r>
    <s v="SALATHIEL. A STORY OF THE PAST, THE PRESENT, AND THE FUTURE"/>
    <n v="1828"/>
    <n v="19"/>
    <s v="Gothified History (Wandering Jew legend)"/>
    <x v="4"/>
  </r>
  <r>
    <s v="FATAL SECRETS, OR, ETHERLINDA DE SALMONI. A SICILIAN STORY"/>
    <n v="1806"/>
    <n v="20"/>
    <s v="Gothic chapbook"/>
    <x v="3"/>
  </r>
  <r>
    <s v="HORRIBLE REVENGE, OR, THE MONSTER OF ITALY!! With HORRIBLE REVENGE is bound HOPELESS LOVE. AN INTERESTING TALE"/>
    <n v="1808"/>
    <n v="21"/>
    <s v="Gothic chapbook"/>
    <x v="3"/>
  </r>
  <r>
    <s v="THE ITALIAN BANDITTI, OR, THE SECRET HISTORY OF HENRY AND MATILDA. A ROMANCE."/>
    <n v="1811"/>
    <n v="22"/>
    <s v="Gothic chapbook"/>
    <x v="3"/>
  </r>
  <r>
    <s v="THE MYSTERIOUS MURDER, OR, THE USURPER OF NAPLES. AN ORIGINAL ROMANCE. TO WHICH IS PREFIXED THE NOCTURNAL ASSASSIN, OR, SPANISH JEALOUSY"/>
    <n v="1806"/>
    <n v="23"/>
    <s v="Gothic chapbook"/>
    <x v="3"/>
  </r>
  <r>
    <s v="ROMANTIC TALES"/>
    <s v="n.d."/>
    <n v="24"/>
    <s v="(not indexed)"/>
    <x v="5"/>
  </r>
  <r>
    <s v="THE SKELETON, OR, MYSTERIOUS DISCOVERY. A GOTHIC ROMANCE"/>
    <n v="1805"/>
    <n v="25"/>
    <s v="Gothic chapbook"/>
    <x v="3"/>
  </r>
  <r>
    <s v="SPECTRE OF THE TURRET, OR, GUOLTO CASTLE. A ROMANCE"/>
    <s v="n.d."/>
    <n v="26"/>
    <s v="Gothic chapbook (Shauerromantik elements)"/>
    <x v="3"/>
  </r>
  <r>
    <s v="STORY OF MORELLA DE ALTO, OR, THE CRIMES OF SCORPINO DEVELOPED"/>
    <n v="1804"/>
    <n v="27"/>
    <s v="Gothic chapbook"/>
    <x v="3"/>
  </r>
  <r>
    <s v="THE HAUNTED PRIORY, OR, THE FORTUNES OF THE HOUSE OF RAYO. A ROMANCE FOUNDED PARTLY ON HISTORICAL FACT"/>
    <n v="1794"/>
    <n v="28"/>
    <s v="Pure or high Gothic (terror mode)"/>
    <x v="6"/>
  </r>
  <r>
    <s v="ANCIENT RECORDS, OR, THE ABBEY OF SAINT OSWYTHE. A ROMANCE"/>
    <n v="1801"/>
    <n v="29"/>
    <s v="Pure or high Gothic (terror mode)"/>
    <x v="6"/>
  </r>
  <r>
    <s v="ETHELWINA, OR, THE HOUSE OF FITZ-AUBURNE. A ROMANCE OF FORMER TIMES"/>
    <n v="1799"/>
    <n v="30"/>
    <s v="Pure or high Gothic (horror-terror modes)"/>
    <x v="1"/>
  </r>
  <r>
    <s v="THE MONK OF UDOLPHO"/>
    <n v="1807"/>
    <n v="31"/>
    <s v="Pure or high Gothic (terror mode)"/>
    <x v="6"/>
  </r>
  <r>
    <s v="ST. BOLTOPH'S PRIORY, OR, THE SABLE MASK. AN HISTORICAL ROMANCE"/>
    <n v="1806"/>
    <n v="32"/>
    <s v="Pure or high Gothic (terror mode)"/>
    <x v="6"/>
  </r>
  <r>
    <s v="THE WATCH TOWER, OR, THE SONS OF ULTHONA. AN HISTORICAL ROMANCE"/>
    <n v="1804"/>
    <n v="33"/>
    <s v="Gothified History (terror mode)"/>
    <x v="4"/>
  </r>
  <r>
    <s v="SIR ETHELBERT, OR, THE DISSOLUTION OF MONASTERIES. A ROMANCE"/>
    <n v="1830"/>
    <n v="34"/>
    <s v="Domestic fiction (counterfeit Gothified History)"/>
    <x v="10"/>
  </r>
  <r>
    <s v="CONFESSIONS OF THE NUN OF ST. OMER. A TALE"/>
    <n v="1805"/>
    <n v="35"/>
    <s v="Sentimental Gothic (didactic elements)"/>
    <x v="7"/>
  </r>
  <r>
    <s v="THE LIBERTINE"/>
    <n v="1807"/>
    <n v="36"/>
    <s v="Sentimental Gothic (terror mode)"/>
    <x v="7"/>
  </r>
  <r>
    <s v="THE PASSIONS"/>
    <n v="1811"/>
    <n v="37"/>
    <s v="Sentimental Gothic (terror mode)"/>
    <x v="7"/>
  </r>
  <r>
    <s v="ZOFLOYA, OR, THE MOOR. A ROMANCE OF THE FIFTEENTH CENTURY"/>
    <n v="1806"/>
    <n v="38"/>
    <s v="Pure or high Gothic (terror-horror modes)"/>
    <x v="1"/>
  </r>
  <r>
    <s v="SIR FRANCIS DARRELL, OR, THE VORTEX. A NOVEL"/>
    <n v="1810"/>
    <n v="39"/>
    <s v="Sentimental Gothic (terror mode)"/>
    <x v="7"/>
  </r>
  <r>
    <s v="AN ANGEL'S FORM AND A DEVIL'S HEART"/>
    <n v="1818"/>
    <n v="40"/>
    <s v="Domestic Gothic (terror mode)"/>
    <x v="10"/>
  </r>
  <r>
    <s v="ITALIAN VENGEANCE AND ENGLISH FORBEARANCE. A ROMANCE"/>
    <n v="1828"/>
    <n v="41"/>
    <s v="Domestic Gothic (didactic elements)"/>
    <x v="10"/>
  </r>
  <r>
    <s v="KLOSTERHEIM, OR, THE MASQUE"/>
    <n v="1832"/>
    <n v="42"/>
    <s v="Pure or high Gothic (terror mode, Gothified history)"/>
    <x v="6"/>
  </r>
  <r>
    <s v="LITERARY HOURS, OR SKETCHES CRITICAL, NARRATIVE, AND POETICAL"/>
    <n v="1804"/>
    <n v="43"/>
    <s v="Gothic anthology (essays on Gothic theory, fragments, Gothic prose and verse)"/>
    <x v="11"/>
  </r>
  <r>
    <s v="THE HIGHEST CASTLE AND THE LOWEST CAVE, OR, EVENTS OF THE DAYS WHICH ARE GONE"/>
    <n v="1825"/>
    <n v="44"/>
    <s v="Gothified history (sentimental and terror modes)"/>
    <x v="4"/>
  </r>
  <r>
    <s v="FATAL VOWS, OR, THE FALSE MONK. A ROMANCE"/>
    <n v="1810"/>
    <n v="45"/>
    <s v="Gothic chapbook (based on THE MONK)"/>
    <x v="3"/>
  </r>
  <r>
    <s v="ROSALVIVA, OR, THE DEMON DWARF. A ROMANCE"/>
    <n v="1824"/>
    <n v="46"/>
    <s v="Pure or high Gothic (terror mode)"/>
    <x v="6"/>
  </r>
  <r>
    <s v="SANTA-MARIA, OR, THE MYSTERIOUS PREGNANCY. A ROMANCE"/>
    <n v="1797"/>
    <n v="47"/>
    <s v="Pure or high Gothic (horror mode)"/>
    <x v="9"/>
  </r>
  <r>
    <s v="THE MYSTERY, OR, FORTY YEARS AGO. A NOVEL"/>
    <n v="1820"/>
    <n v="48"/>
    <s v="(not indexed)"/>
    <x v="5"/>
  </r>
  <r>
    <s v="FLEETWOOD, OR, THE NEW MAN OF FEELING"/>
    <n v="1805"/>
    <n v="49"/>
    <s v="(not indexed)"/>
    <x v="5"/>
  </r>
  <r>
    <s v="ST. LEON. A TALE OF THE SIXTEENTH CENTURY"/>
    <n v="1799"/>
    <n v="50"/>
    <s v="Gothified history (didactic elements)"/>
    <x v="4"/>
  </r>
  <r>
    <s v="THINGS AS THEY ARE, OR, THE ADVENTURES OF CALEB WILLIAMS"/>
    <n v="1794"/>
    <n v="51"/>
    <s v="Contemporized Gothic (didactic and polemical elements)"/>
    <x v="8"/>
  </r>
  <r>
    <s v="DECEPTION"/>
    <n v="1813"/>
    <n v="52"/>
    <s v="Domestic Gothic (various Richardsonian features)"/>
    <x v="10"/>
  </r>
  <r>
    <s v="ABBOT OF MONTSERRAT, OR, THE POOL OF BLOOD. A ROMANCE"/>
    <n v="1826"/>
    <n v="53"/>
    <s v="Pure or high Gothic (terror mode)"/>
    <x v="6"/>
  </r>
  <r>
    <s v="THE ALGERINES, OR, THE TWINS OF NAPLES"/>
    <n v="1832"/>
    <n v="54"/>
    <s v="Orientalized Gothic"/>
    <x v="2"/>
  </r>
  <r>
    <s v="ALIBEG THE TEMPTER. A TALE WILD AND WONDERFUL"/>
    <n v="1831"/>
    <n v="55"/>
    <s v="Gothic Quest legend (elements of MELMOTH THE WANDERER)"/>
    <x v="11"/>
  </r>
  <r>
    <s v="THE PROPHECY OF DUNCANNON, OR, THE DWARF AND THE SEER. A CALEDONIAN LEGEND"/>
    <n v="1824"/>
    <n v="56"/>
    <s v="(not indexed)"/>
    <x v="5"/>
  </r>
  <r>
    <s v="THE WOODLAND FAMILY, OR, THE SONS OF ERROR AND DAUGHTERS OF SIMPLICITY. A DOMESTIC TALE"/>
    <n v="1824"/>
    <n v="57"/>
    <s v="(not indexed)"/>
    <x v="5"/>
  </r>
  <r>
    <s v="THE DAGGER"/>
    <n v="1795"/>
    <n v="58"/>
    <s v="Roman noir (horror-terror elements)"/>
    <x v="11"/>
  </r>
  <r>
    <s v="HORRID MYSTERIES. A STORY"/>
    <n v="1796"/>
    <n v="59"/>
    <s v="Pure or high Gothic (Vehmgericht or secret Fehmic tribunal)"/>
    <x v="12"/>
  </r>
  <r>
    <s v="THE FOREST OF ST. BERNARDO"/>
    <n v="1806"/>
    <n v="60"/>
    <s v="Mixed Gothic (domestic fiction becoming Gothic)"/>
    <x v="10"/>
  </r>
  <r>
    <s v="MONTALVA, OR, ANNALS OF GUILT"/>
    <n v="1811"/>
    <n v="61"/>
    <s v="Mixed Gothic (domestic fiction becoming Gothic in horror mode)"/>
    <x v="10"/>
  </r>
  <r>
    <s v="PRIORY OF ST. BERNARD. AN OLD ENGLISH TALE"/>
    <n v="1789"/>
    <n v="62"/>
    <s v="Gothified history (terror mode)"/>
    <x v="4"/>
  </r>
  <r>
    <s v="DUNCAN AND PEGGY. A SCOTTISH TALE"/>
    <n v="1794"/>
    <n v="63"/>
    <s v="(not indexed)"/>
    <x v="5"/>
  </r>
  <r>
    <s v="THE FARMER OF INGLEWOOD FOREST"/>
    <n v="1796"/>
    <n v="64"/>
    <s v="Sentimental fiction (Radcliffean terror elements)"/>
    <x v="7"/>
  </r>
  <r>
    <s v="ST. MARGARET'S CAVE, OR, THE NUN'S STORY. AN ANCIENT LEGEND"/>
    <n v="1801"/>
    <n v="65"/>
    <s v="Gothified history (Radcliffean imitation)"/>
    <x v="4"/>
  </r>
  <r>
    <s v="THE PRIVATE MEMOIRS AND CONFESSIONS OF A JUSTIFIED SINNER"/>
    <n v="1824"/>
    <n v="66"/>
    <s v="Doppleganger or Double Story (terror-horror modes)"/>
    <x v="11"/>
  </r>
  <r>
    <s v="THE THREE PERILS OF MAN, OR, WAR, WOMEN, AND WITCHCRAFT. A BORDER ROMANCE"/>
    <n v="1822"/>
    <n v="67"/>
    <s v="Gothified History (a witchcraft segment)"/>
    <x v="4"/>
  </r>
  <r>
    <s v="ANNA ST. IVES. A NOVEL"/>
    <n v="1792"/>
    <n v="68"/>
    <s v="Novel of Seduction and Radical Ideas (terror elements)"/>
    <x v="11"/>
  </r>
  <r>
    <s v="WARBECK OF WOLFSTEÏN"/>
    <n v="1820"/>
    <n v="69"/>
    <s v="Gothified history (natural horror)"/>
    <x v="13"/>
  </r>
  <r>
    <s v="THE BROTHERS, OR, THE CASTLE OF NIOLO"/>
    <n v="1820"/>
    <n v="70"/>
    <s v="Pure or high Gothic (no supernatural elements)"/>
    <x v="13"/>
  </r>
  <r>
    <s v="FITZALLEN"/>
    <n v="1832"/>
    <n v="71"/>
    <s v="Domestic Gothic (terror elements)"/>
    <x v="10"/>
  </r>
  <r>
    <s v="THE RED BARN. A TALE, FOUNDED ON FACT"/>
    <n v="1828"/>
    <n v="72"/>
    <s v="Documentary Gothic (natural horror based on an actual incident)"/>
    <x v="13"/>
  </r>
  <r>
    <s v="THE IDIOT HEIRESS. A NOVEL"/>
    <n v="1805"/>
    <n v="73"/>
    <s v="Domestic Gothic"/>
    <x v="10"/>
  </r>
  <r>
    <s v="THE ABBESS. A ROMANCE"/>
    <n v="1799"/>
    <n v="74"/>
    <s v="Pure or high Gothic (monastic shocker in horror-terror modes; imitation of THE MONK)"/>
    <x v="1"/>
  </r>
  <r>
    <s v="GONDEZ, THE MONK. A ROMANCE OF THE THIRTEENTH CENTURY"/>
    <n v="1805"/>
    <n v="75"/>
    <s v="Pure or high Gothic/Gothified history (horror-terror modes)"/>
    <x v="1"/>
  </r>
  <r>
    <s v="RIMAULDO, OR, THE CASTLE OF BADAJOS"/>
    <n v="1800"/>
    <n v="76"/>
    <s v="Pure or high Gothic (terror mode)"/>
    <x v="6"/>
  </r>
  <r>
    <s v="ARIEL, OR, THE INVISIBLE MONITOR"/>
    <n v="1801"/>
    <n v="77"/>
    <s v="Sentimentalized and naturalized Gothic (Radcliffean methods and props)"/>
    <x v="7"/>
  </r>
  <r>
    <s v="THE HOUSE OF RAVENSPUR. A ROMANCE"/>
    <n v="1822"/>
    <n v="78"/>
    <s v="Gothified history (naturalized terror)"/>
    <x v="4"/>
  </r>
  <r>
    <s v="THE NECROMANCER, OR, THE TALE OF THE BLACK FOREST"/>
    <n v="1794"/>
    <n v="79"/>
    <s v="Pure or high Gothic (Schauerromantik elements)"/>
    <x v="14"/>
  </r>
  <r>
    <s v="THE ABBEY OF SAINT ASAPH. A NOVEL"/>
    <n v="1795"/>
    <n v="80"/>
    <s v="Pure or high Gothic (in the novel's maiden-centered episodes)"/>
    <x v="12"/>
  </r>
  <r>
    <s v="MADELINE, OR, THE CASTLE OF MONTGOMERY. A NOVEL"/>
    <n v="1794"/>
    <n v="81"/>
    <s v="Domestic Gothic (more domestic than Gothic, a few terror elements)"/>
    <x v="10"/>
  </r>
  <r>
    <s v="ADA REIS. A TALE"/>
    <n v="1823"/>
    <n v="82"/>
    <s v="Orientalized Gothic/roman a clef"/>
    <x v="2"/>
  </r>
  <r>
    <s v="GLENARVON"/>
    <n v="1816"/>
    <n v="83"/>
    <s v="Gothic roman a clef (terror mode)"/>
    <x v="11"/>
  </r>
  <r>
    <s v="GRAHAM HAMILTON"/>
    <n v="1822"/>
    <n v="84"/>
    <s v="(not indexed)"/>
    <x v="5"/>
  </r>
  <r>
    <s v="ASTONISHMENT!!! A ROMANCE OF A CENTURY AGO"/>
    <n v="1802"/>
    <n v="85"/>
    <s v="Pure or high Gothic (quest story, picaresque elements)"/>
    <x v="12"/>
  </r>
  <r>
    <s v="ITALIAN MYSTERIES, OR, MORE SECRETS THAN ONE. A ROMANCE"/>
    <n v="1820"/>
    <n v="86"/>
    <s v="Pure or high Gothic"/>
    <x v="12"/>
  </r>
  <r>
    <s v="THE MIDNIGHT BELL. A GERMAN STORY, FOUNDED ON INCIDENTS IN REAL LIFE"/>
    <n v="1798"/>
    <n v="87"/>
    <s v="Pure or high Gothic (the supernatural acoustic)"/>
    <x v="12"/>
  </r>
  <r>
    <s v="THE MYSTERIOUS FREEBOOTER, OR, THE DAYS OF QUEEN BESS. A ROMANCE"/>
    <n v="1806"/>
    <n v="88"/>
    <s v="Gothified history (terror mode)"/>
    <x v="4"/>
  </r>
  <r>
    <s v="MYSTERY. A NOVEL"/>
    <n v="1800"/>
    <n v="89"/>
    <s v="Naturalized Gothic (domestic and sentimental elements)"/>
    <x v="13"/>
  </r>
  <r>
    <s v="THE UNKNOWN, OR, THE NORTHERN GALLERY. A ROMANCE"/>
    <n v="1808"/>
    <n v="90"/>
    <s v="Gothified history (terror mode)"/>
    <x v="4"/>
  </r>
  <r>
    <s v="THE INVISIBLE ENEMY, OR, THE MINES OF WIELITSKA. A POLISH LEGENDARY ROMANCE"/>
    <n v="1806"/>
    <n v="91"/>
    <s v="Pure or high Gothic (Schauerromantik elements)"/>
    <x v="14"/>
  </r>
  <r>
    <s v="THE RECESS, OR, A TALE OF OTHER TIMES"/>
    <n v="1785"/>
    <n v="92"/>
    <s v="Gothified history (terror and sentimental elements)"/>
    <x v="4"/>
  </r>
  <r>
    <s v="THE SPECTRE CHIEF, OR, THE BLOOD-STAINED BANNER. AN ANCIENT ROMANCE. With THE SPECTRE CHIEF is bound BARON FITZALLAN"/>
    <n v="1800"/>
    <n v="93"/>
    <s v="Gothic chapbook (Shauerromantik elements)"/>
    <x v="3"/>
  </r>
  <r>
    <s v="MUNSTER ABBEY. A ROMANCE, INTERSPERSED WITH REFLECTIONS ON VIRTUE AND MORALITY"/>
    <n v="1797"/>
    <n v="94"/>
    <s v="Didactic and domestic novel (Gothic titling)"/>
    <x v="10"/>
  </r>
  <r>
    <s v="LONGSWORD, EARL OF SALISBURY. AN HISTORICAL ROMANCE"/>
    <n v="1762"/>
    <n v="95"/>
    <s v="Gothified history (historical Gothic prototype, terror elements)"/>
    <x v="4"/>
  </r>
  <r>
    <s v="THE BRAVO OF VENICE"/>
    <n v="1805"/>
    <n v="96"/>
    <s v="Rauberroman (terror mode)"/>
    <x v="0"/>
  </r>
  <r>
    <s v="FEUDAL TYRANTS, OR, THE COUNTS OF CARLSHEIM AND SARGANS. A ROMANCE. TAKEN FROM THE GERMAN"/>
    <n v="1806"/>
    <n v="97"/>
    <s v="(not indexed)"/>
    <x v="5"/>
  </r>
  <r>
    <s v="THE ISLE OF DEVILS. AN HISTORICAL TALE, FOUNDED ON AN ANECDOTE IN THE ANNALS OF PORTUGAL"/>
    <n v="1827"/>
    <n v="98"/>
    <s v="(not indexed)"/>
    <x v="5"/>
  </r>
  <r>
    <s v="THE MONK. A ROMANCE"/>
    <n v="1796"/>
    <n v="99"/>
    <s v="Pure or high Gothic (horror, terror, and Schauerromantik modes, monastic shocker)"/>
    <x v="1"/>
  </r>
  <r>
    <s v="ROMANTIC TALES"/>
    <n v="1808"/>
    <n v="100"/>
    <s v="Gothic anthology (terror, horror, and Schauerromantik modes represented with Germanic translations and imitations)"/>
    <x v="11"/>
  </r>
  <r>
    <s v="TALES OF TERROR. WITH AN INTRODUCTORY DIALOGUE"/>
    <n v="1801"/>
    <n v="101"/>
    <s v="(not indexed)"/>
    <x v="5"/>
  </r>
  <r>
    <s v="THE WOOD DAEMON, OR, &quot;THE CLOCK HAS STRUCK&quot;"/>
    <n v="1807"/>
    <n v="102"/>
    <s v="Gothic chapbook (converted from Gothic drama)"/>
    <x v="3"/>
  </r>
  <r>
    <s v="GWELYGORDD, OR, THE CHILD OF SIN. A TALE OF WELSH ORIGIN"/>
    <n v="1820"/>
    <n v="103"/>
    <s v="(not indexed)"/>
    <x v="5"/>
  </r>
  <r>
    <s v="THE INFERNAL QUIXOTE. A TALE OF THE DAY"/>
    <n v="1801"/>
    <n v="104"/>
    <s v="Political and polemical Gothic (satiric and philosophic elements, attack on Godwin and Jacobin novelists)"/>
    <x v="8"/>
  </r>
  <r>
    <s v="THE DANISH MASSACRE. AN HISTORICAL FACT"/>
    <n v="1791"/>
    <n v="105"/>
    <s v="Gothified history (terror mode)"/>
    <x v="4"/>
  </r>
  <r>
    <s v="THE IRISH GUARDIAN, OR, ERRORS OF ECCENTRICITY"/>
    <n v="1809"/>
    <n v="106"/>
    <s v="Domestic fiction (several Gothic elements and characters)"/>
    <x v="10"/>
  </r>
  <r>
    <s v="THE ALBIGENSES. A ROMANCE"/>
    <n v="1824"/>
    <n v="107"/>
    <s v="Gothified history (terror-horror modes)"/>
    <x v="4"/>
  </r>
  <r>
    <s v="FATAL REVENGE, OR, THE FAMILY OF MONTORIO. A ROMANCE"/>
    <n v="1807"/>
    <n v="108"/>
    <s v="Pure or high Gothic (terror-horror modes)"/>
    <x v="1"/>
  </r>
  <r>
    <s v="MELMOTH THE WANDERER"/>
    <n v="1820"/>
    <n v="109"/>
    <s v="Pure or high Gothic (actually, a composite of Gothic types)"/>
    <x v="12"/>
  </r>
  <r>
    <s v="THE MILESIAN CHIEF. A ROMANCE"/>
    <n v="1812"/>
    <n v="110"/>
    <s v="Pure or high Gothic (terror mode, revolutionary Irish politics)"/>
    <x v="6"/>
  </r>
  <r>
    <s v="THE WILD IRISH BOY"/>
    <n v="1808"/>
    <n v="111"/>
    <s v="Domestic fiction (several touches of terror Gothicism)"/>
    <x v="10"/>
  </r>
  <r>
    <s v="COUNT ST. BLANCHARD, OR, THE PREJUDICED JUDGE. A NOVEL"/>
    <n v="1795"/>
    <n v="112"/>
    <s v="Domestic Gothic (search for the father)"/>
    <x v="10"/>
  </r>
  <r>
    <s v="MIDNIGHT WEDDINGS. A NOVEL"/>
    <n v="1802"/>
    <n v="113"/>
    <s v="Pure or high Gothic (domestic elements, genealogical entanglements)"/>
    <x v="12"/>
  </r>
  <r>
    <s v="&quot;THERE IS A SECRET, FIND IT OUT!&quot;"/>
    <n v="1808"/>
    <n v="114"/>
    <s v="Domestic fiction (intermittent Gothic elements)"/>
    <x v="10"/>
  </r>
  <r>
    <s v="THE VEILED PROTECTRESS, OR, THE MYSTERIOUS MOTHER. A NOVEL"/>
    <n v="1819"/>
    <n v="115"/>
    <s v="Domestic fiction (intermittent Gothic effects)"/>
    <x v="10"/>
  </r>
  <r>
    <s v="THE MIDNIGHT GROAN, OR, THE SPECTRE OF THE CHAPEL"/>
    <n v="1808"/>
    <n v="116"/>
    <s v="Gothic bluebook (variable plagiarism from many Gothics)"/>
    <x v="3"/>
  </r>
  <r>
    <s v="THE DEMON OF SICILY"/>
    <n v="1807"/>
    <n v="117"/>
    <s v="Pure or high Gothic (monastic shocker, excessive natural and supernatural horror)"/>
    <x v="9"/>
  </r>
  <r>
    <s v="GRASVILLE ABBEY. A ROMANCE"/>
    <n v="1797"/>
    <n v="118"/>
    <s v="Pure or high Gothic (terror mode, in serialized form)"/>
    <x v="6"/>
  </r>
  <r>
    <s v="THEODOSIUS DE ZULVIN, THE MONK OF MADRID. A SPANISH TALE, DELINEATING VARIOUS TRAITS OF THE HUMAN MIND"/>
    <n v="1802"/>
    <n v="119"/>
    <s v="Pure or high Gothics (a multiple Gothic containing elements of several subspecies of Gothic fiction) "/>
    <x v="12"/>
  </r>
  <r>
    <s v="ZELUCO. VARIOUS VIEWS OF HUMAN NATURE, TAKEN FROM LIFE, AND MANNERS, FOREIGN AND DOMESTIC"/>
    <n v="1789"/>
    <n v="120"/>
    <s v="Novel of domestic sadism (titular character is a prototypical Gothic villain)"/>
    <x v="10"/>
  </r>
  <r>
    <s v="THE EPICUREAN. A TALE"/>
    <n v="1827"/>
    <n v="121"/>
    <s v="(not indexed)"/>
    <x v="5"/>
  </r>
  <r>
    <s v="THE HAUNTED CAVERN. A CALEDONIAN TALE"/>
    <n v="1796"/>
    <n v="122"/>
    <s v="Grotto Gothic (horror mode, elements of Gothified history)"/>
    <x v="11"/>
  </r>
  <r>
    <s v="THE MYSTERY OF THE BLACK TOWER. A ROMANCE"/>
    <n v="1796"/>
    <n v="123"/>
    <s v="Tower Gothic (elements of Gothified history)"/>
    <x v="11"/>
  </r>
  <r>
    <s v="ANECDOTES OF TWO WELL-KNOWN FAMILIES"/>
    <n v="1798"/>
    <n v="124"/>
    <s v="Gothic parody (some serious motifs mixed with satire on the Gothic heroine)"/>
    <x v="11"/>
  </r>
  <r>
    <s v="CASTLE OF WOLFENBACH. A GERMAN STORY"/>
    <n v="1793"/>
    <n v="125"/>
    <s v="Pure or high Gothic (Germanic and Schauerromantik elements, sham translation)"/>
    <x v="14"/>
  </r>
  <r>
    <s v="THE HISTORY OF MISS MEREDITH. A NOVEL"/>
    <n v="1790"/>
    <n v="126"/>
    <s v="(not indexed)"/>
    <x v="5"/>
  </r>
  <r>
    <s v="THE MYSTERIOUS WARNING. A GERMAN TALE"/>
    <n v="1796"/>
    <n v="127"/>
    <s v="Pure or high Gothic (terror mode, explained supernatural)"/>
    <x v="6"/>
  </r>
  <r>
    <s v="MORE GHOSTS!"/>
    <n v="1798"/>
    <n v="128"/>
    <s v="Pure or high Gothic (artificial terror, numerous elements of Gothic parody)"/>
    <x v="6"/>
  </r>
  <r>
    <s v="THE THREE BROTHERS. A ROMANCE"/>
    <n v="1803"/>
    <n v="129"/>
    <s v="Pure or high Gothic (elements of THE MONK, monster story, transformation motif)"/>
    <x v="12"/>
  </r>
  <r>
    <s v="ERNESTUS BERCHTOLD, OR, THE MODERN OEDIPUS. A TALE"/>
    <n v="1819"/>
    <n v="130"/>
    <s v="Natural Gothic horror (uses incest motif)"/>
    <x v="13"/>
  </r>
  <r>
    <s v="THE VAMPYRE. A TALE"/>
    <n v="1819"/>
    <n v="131"/>
    <s v="Prototypical Vampire Tale (Gothic characterization and scenery)"/>
    <x v="11"/>
  </r>
  <r>
    <s v="ROCHE-BLANCHE, OR, THE HUNTERS OF THE PYRENEES. A ROMANCE"/>
    <n v="1822"/>
    <n v="132"/>
    <s v="Gothified history"/>
    <x v="4"/>
  </r>
  <r>
    <s v="THE CASTLES OF ATHLIN AND DUNBAYNE"/>
    <n v="1789"/>
    <n v="133"/>
    <s v="Pure or high Gothic (terror mode)"/>
    <x v="6"/>
  </r>
  <r>
    <s v="GASTON DE BLONDEVILLE, OR, THE COURT OF HENRY III. KEEPING FESTIVAL IN ARDENNE"/>
    <n v="1826"/>
    <n v="134"/>
    <s v="Gothified history (authentic supernatural elements)"/>
    <x v="4"/>
  </r>
  <r>
    <s v="THE ITALIAN, OR, THE CONFESSIONAL OF THE BLACK PENITENTS. A ROMANCE"/>
    <n v="1797"/>
    <n v="135"/>
    <s v="Pure or high Gothic (terror and horror modes)"/>
    <x v="1"/>
  </r>
  <r>
    <s v="THE MYSTERIES OF UDOLPHO. A ROMANCE"/>
    <n v="1794"/>
    <n v="136"/>
    <s v="Pure or high Gothic (terror mode)"/>
    <x v="6"/>
  </r>
  <r>
    <s v="THE ROMANCE OF THE FOREST"/>
    <n v="1791"/>
    <n v="137"/>
    <s v="Pure or high Gothic (terror mode)"/>
    <x v="6"/>
  </r>
  <r>
    <s v="A SICILIAN ROMANCE"/>
    <n v="1790"/>
    <n v="138"/>
    <s v="Pure or high Gothic (terror mode)"/>
    <x v="6"/>
  </r>
  <r>
    <s v="MANFRONÉ, OR, THE ONE-HANDED MONK"/>
    <n v="1809"/>
    <n v="139"/>
    <s v="Pure or high Gothic (imitation of the &quot;first&quot; Mrs. Radcliffe)"/>
    <x v="12"/>
  </r>
  <r>
    <s v="THE EXILES, OR, MEMOIRS OF THE COUNT DE CRONSTADT"/>
    <n v="1788"/>
    <n v="140"/>
    <s v="Sentimental fiction (intermittent Gothic elements)"/>
    <x v="7"/>
  </r>
  <r>
    <s v="THE OLD ENGLISH BARON"/>
    <n v="1777"/>
    <n v="141"/>
    <s v="Gothified history (subdued supernatural and domesticated Gothic)"/>
    <x v="4"/>
  </r>
  <r>
    <s v="THE SCHOOL FOR WIDOWS. A NOVEL"/>
    <n v="1791"/>
    <n v="142"/>
    <s v="Sentimental fiction (intermittent Gothic elements)"/>
    <x v="7"/>
  </r>
  <r>
    <s v="THE TWO MENTORS. A MODERN STORY"/>
    <n v="1783"/>
    <n v="143"/>
    <s v="Sentimental fiction (intermittent Gothic elements)"/>
    <x v="7"/>
  </r>
  <r>
    <s v="THE MYSTERIOUS WANDERER"/>
    <n v="1807"/>
    <n v="144"/>
    <s v="Domestic fiction (has Gothic elements and bears a Gothic title)"/>
    <x v="10"/>
  </r>
  <r>
    <s v="VACENZA, OR, THE DANGERS OF CREDULITY"/>
    <n v="1792"/>
    <n v="145"/>
    <s v="Sentimentalized Gothic (uses the motif of the mysterious key)"/>
    <x v="7"/>
  </r>
  <r>
    <s v="A SUFFOLK TALE, OR, THE PERFIDIOUS GUARDIAN"/>
    <n v="1810"/>
    <n v="146"/>
    <s v="Domestic fiction (various Gothic elements)"/>
    <x v="10"/>
  </r>
  <r>
    <s v="BRIDAL OF DUNMORE, AND, LOST AND WON"/>
    <n v="1823"/>
    <n v="147"/>
    <s v="(not indexed)"/>
    <x v="5"/>
  </r>
  <r>
    <s v="THE CASTLE CHAPEL. A ROMANTIC TALE"/>
    <n v="1825"/>
    <n v="148"/>
    <s v="Semi-Domestic Gothic (Radcliffean scenery and elements)"/>
    <x v="10"/>
  </r>
  <r>
    <s v="THE CHILDREN OF THE ABBEY. A TALE"/>
    <n v="1796"/>
    <n v="149"/>
    <s v="Sentimentalized Gothic (intermittent Radcliffean elements)"/>
    <x v="7"/>
  </r>
  <r>
    <s v="CLERMONT. A TALE"/>
    <n v="1798"/>
    <n v="150"/>
    <s v="Pure or high Gothic (terror mode)"/>
    <x v="6"/>
  </r>
  <r>
    <s v="CONTRAST"/>
    <n v="1828"/>
    <n v="151"/>
    <s v="Sentimental fiction (residual or secondary Gothic elements)"/>
    <x v="7"/>
  </r>
  <r>
    <s v="THE DISCARDED SON, OR, HAUNT OF THE BANDITTI. A TALE"/>
    <n v="1807"/>
    <n v="152"/>
    <s v="Domestic Gothic (various terror elements)"/>
    <x v="10"/>
  </r>
  <r>
    <s v="THE MAID OF THE HAMLET. A TALE"/>
    <n v="1793"/>
    <n v="153"/>
    <s v="Sentimentalized Gothic (numerous Radcliffean echoes and elements)"/>
    <x v="7"/>
  </r>
  <r>
    <s v="NOCTURNAL VISIT. A TALE"/>
    <n v="1800"/>
    <n v="154"/>
    <s v="Domestic Gothic (numerous sentimental elements)"/>
    <x v="10"/>
  </r>
  <r>
    <s v="THE ROMANCE OF THE APPENNINES"/>
    <n v="1808"/>
    <n v="155"/>
    <s v="Rauberroman (Radcliffean and Shakespearean elements)"/>
    <x v="0"/>
  </r>
  <r>
    <s v="THE BALANCE OF COMFORT, OR, THE OLD MAID AND MARRIED WOMAN. A NOVEL"/>
    <n v="1816"/>
    <n v="156"/>
    <s v="(not indexed)"/>
    <x v="5"/>
  </r>
  <r>
    <s v="THE MARCHIONESS!!! OR, &quot;THE MATURED ENCHANTRESS&quot;"/>
    <n v="1813"/>
    <n v="157"/>
    <s v="Fake Gothic (a sentimental and social novel under a Gothic title)"/>
    <x v="11"/>
  </r>
  <r>
    <s v="KOENIGSMARK, THE ROBBER, OR, THE TERROR OF BOHEMIA"/>
    <n v="1801"/>
    <n v="158"/>
    <s v="(not indexed)"/>
    <x v="5"/>
  </r>
  <r>
    <s v="FALKNER. A NOVEL"/>
    <n v="1837"/>
    <n v="159"/>
    <s v="(not indexed)"/>
    <x v="5"/>
  </r>
  <r>
    <s v="THE FORTUNES OF PERKIN WARBECK. A ROMANCE"/>
    <n v="1830"/>
    <n v="160"/>
    <s v="Gothified history"/>
    <x v="4"/>
  </r>
  <r>
    <s v="FRANKENSTEIN, OR, THE MODERN PROMETHEUS"/>
    <n v="1818"/>
    <n v="161"/>
    <s v="Philosophical Gothic (sometimes categorized as primitive science fiction)"/>
    <x v="8"/>
  </r>
  <r>
    <s v="THE LAST MAN"/>
    <n v="1826"/>
    <n v="162"/>
    <s v="Apocalyptic Gothic (futuristic science fiction)"/>
    <x v="11"/>
  </r>
  <r>
    <s v="LODORE"/>
    <n v="1835"/>
    <n v="163"/>
    <s v="Domestic fiction (recessive Gothic traits)"/>
    <x v="10"/>
  </r>
  <r>
    <s v="MATHILDA"/>
    <n v="1819"/>
    <n v="164"/>
    <s v="(not indexed)"/>
    <x v="5"/>
  </r>
  <r>
    <s v="VALPERGA, OR, THE LIFE AND ADVENTURES OF CASTRUCCIO, PRINCE OF LUCCA"/>
    <n v="1823"/>
    <n v="165"/>
    <s v="Gothified history (uses the castle tyrant as its main character)"/>
    <x v="4"/>
  </r>
  <r>
    <s v="ST. IRVYNE, OR, THE ROSICRURIAN. A ROMANCE"/>
    <n v="1811"/>
    <n v="166"/>
    <s v="Pure or high Gothic (Schauerromantik features and characters)"/>
    <x v="14"/>
  </r>
  <r>
    <s v="ZASTROZZI. A ROMANCE"/>
    <n v="1810"/>
    <n v="167"/>
    <s v="Pure or high Gothic (Schauerromantik features and characters)"/>
    <x v="14"/>
  </r>
  <r>
    <s v="MARY JANE. A NOVEL"/>
    <n v="1800"/>
    <n v="168"/>
    <s v="Pure or high Gothic (elements of THE MONK's loathsome descriptions)"/>
    <x v="12"/>
  </r>
  <r>
    <s v="THE SON IN THE STORM. A TALE"/>
    <n v="1809"/>
    <n v="169"/>
    <s v="Domestic Gothic (apparitional visitations)"/>
    <x v="10"/>
  </r>
  <r>
    <s v="THE NOCTURNAL MINSTREL, OR, THE SPIRIT OF THE WOOD"/>
    <n v="1810"/>
    <n v="170"/>
    <s v="Pure or high Gothic (horrific medievalism, situations from Walpole and Reeve)"/>
    <x v="9"/>
  </r>
  <r>
    <s v="THE ORPHAN OF THE RHINE. A ROMANCE"/>
    <n v="1798"/>
    <n v="171"/>
    <s v="Pure or high Gothic (terror elements, Germanic elements and sublime topographies)"/>
    <x v="6"/>
  </r>
  <r>
    <s v="PYRENEAN BANDITTI. A ROMANCE"/>
    <n v="1811"/>
    <n v="172"/>
    <s v="Pure or high Gothic (Radcliffean imitation)"/>
    <x v="12"/>
  </r>
  <r>
    <s v="WHO'S THE MURDERER? OR, THE MYSTERY OF THE FOREST"/>
    <n v="1802"/>
    <n v="173"/>
    <s v="Pure or high Gothic (terror elements)"/>
    <x v="6"/>
  </r>
  <r>
    <s v="BAROZZI, OR, THE VENETIAN SORCERESS. A ROMANCE OF THE SIXTEENTH CENTURY"/>
    <n v="1815"/>
    <n v="174"/>
    <s v="Pure or high Gothic (terror-horror modes)"/>
    <x v="1"/>
  </r>
  <r>
    <s v="MARCHMONT. A NOVEL"/>
    <n v="1796"/>
    <n v="175"/>
    <s v="Sentimentalized Gothic (various Radcliffean devices and effects)"/>
    <x v="7"/>
  </r>
  <r>
    <s v="THE WANDERINGS OF WARWICK. A NOVEL"/>
    <n v="1794"/>
    <n v="176"/>
    <s v="(not indexed)"/>
    <x v="5"/>
  </r>
  <r>
    <s v="THE ADVENTURES OF FERDINAND COUNT FATHOM"/>
    <n v="1753"/>
    <n v="177"/>
    <s v="Picaresque fiction (several heavily pre-Gothic episodes)"/>
    <x v="11"/>
  </r>
  <r>
    <s v="THE CONFESSIONAL OF VALOMBRE. A ROMANCE"/>
    <n v="1812"/>
    <n v="178"/>
    <s v="Pure or high Gothic (imitation of THE ITALIAN, elements of the monastic shocker)"/>
    <x v="12"/>
  </r>
  <r>
    <s v="THE CORSAIR'S BRIDE. A LEGEND OF THE SIXTEENTH CENTURY"/>
    <n v="1830"/>
    <n v="179"/>
    <s v="Orientalized Gothic (Gothic passions but minimal terror and horror)"/>
    <x v="2"/>
  </r>
  <r>
    <s v="DI MONTRANZO, OR, THE NOVICE OF CORPUS DOMINI. A ROMANCE"/>
    <n v="1810"/>
    <n v="180"/>
    <s v="Pure or high Gothic (monastic shocker elements)"/>
    <x v="12"/>
  </r>
  <r>
    <s v="MADELINA. A TALE FOUNDED ON FACTS"/>
    <n v="1814"/>
    <n v="181"/>
    <s v="Sentimental Gothic (numerous spectral components, especially in the subplots)"/>
    <x v="7"/>
  </r>
  <r>
    <s v="MONTBRASIL ABBEY, OR, MATERNAL TRAITS. A TALE"/>
    <n v="1806"/>
    <n v="182"/>
    <s v="Sentimental Gothic (epistolary format, Radcliffean elements)"/>
    <x v="7"/>
  </r>
  <r>
    <s v="THE NUN OF SANTA MARIA DI TINDARO. A TALE"/>
    <n v="1818"/>
    <n v="183"/>
    <s v="Sentimental Gothic (no supernatural elements)"/>
    <x v="7"/>
  </r>
  <r>
    <s v="THE SIEGE OF KENILWORTH. AN HISTORICAL ROMANCE"/>
    <n v="1824"/>
    <n v="184"/>
    <s v="Gothified history (intermittent terror elements)"/>
    <x v="4"/>
  </r>
  <r>
    <s v="TREACHERY, OR, THE GRAVE OF ANTOINETTE"/>
    <n v="1815"/>
    <n v="185"/>
    <s v="Pure or high Gothic (natural terror)"/>
    <x v="13"/>
  </r>
  <r>
    <s v="MARGIANA, OR, WIDDRINGTON TOWER. A TALE OF THE FIFTEENTH CENTURY"/>
    <n v="1808"/>
    <n v="186"/>
    <s v="Gothified history (terror mode)"/>
    <x v="4"/>
  </r>
  <r>
    <s v="TALES OF THE DEAD"/>
    <n v="1813"/>
    <n v="187"/>
    <s v="(not indexed)"/>
    <x v="5"/>
  </r>
  <r>
    <s v="THE THREE GHOSTS OF THE FOREST. A TALE OF HORROR. AN ORIGINAL ROMANCE"/>
    <n v="1803"/>
    <n v="188"/>
    <s v="(not indexed)"/>
    <x v="5"/>
  </r>
  <r>
    <s v="ROSALIND DE TRACY"/>
    <n v="1798"/>
    <n v="189"/>
    <s v="Pure or high Gothic (terror mode)"/>
    <x v="6"/>
  </r>
  <r>
    <s v="DON RAPHAEL. A ROMANCE"/>
    <n v="1803"/>
    <n v="190"/>
    <s v="Pure or high Gothic (strains of horror, terror, and Schauerromantik effects)"/>
    <x v="12"/>
  </r>
  <r>
    <s v="THE HAUNTED CASTLE. A NORMAN ROMANCE"/>
    <n v="1794"/>
    <n v="191"/>
    <s v="Pure or high Gothic (imitation of THE CASTLE OF OTRANTO)"/>
    <x v="12"/>
  </r>
  <r>
    <s v="THEODORE CYPHON, OR, THE BENEVOLENT JEW"/>
    <n v="1796"/>
    <n v="192"/>
    <s v="Polemical fiction (numerous Gothic elements)"/>
    <x v="8"/>
  </r>
  <r>
    <s v="THE CASTLE OF OTRANTO"/>
    <n v="1764"/>
    <n v="193"/>
    <s v="Pure or high Gothic (first of the first Gothics and technical prototype)"/>
    <x v="12"/>
  </r>
  <r>
    <s v="NETLEY ABBEY. A GOTHIC STORY"/>
    <n v="1795"/>
    <n v="194"/>
    <s v="Pure or high Gothic (influence of THE CASTLE OF OTRANTO and Leland's LONGSWORD)"/>
    <x v="12"/>
  </r>
  <r>
    <s v="THE ADVANTAGES OF EDUCATION, OR, THE HISTORY OF MARIA WILLIAMS. A TALE FOR MISSES AND THEIR MAMMAS"/>
    <n v="1793"/>
    <n v="195"/>
    <s v="(not indexed)"/>
    <x v="5"/>
  </r>
  <r>
    <s v="THE REFUSAL. A NOVEL"/>
    <n v="1810"/>
    <n v="196"/>
    <s v="(not indexed)"/>
    <x v="5"/>
  </r>
  <r>
    <s v="RINGROVE, OR, OLD FASHIONED NOTIONS"/>
    <n v="1827"/>
    <n v="197"/>
    <s v="Domestic fiction (recessant Gothic traits)"/>
    <x v="10"/>
  </r>
  <r>
    <s v="THE KNIGHTS OF CALATRAVA, OR, DAYS OF CHIVALRY"/>
    <n v="1804"/>
    <n v="198"/>
    <s v="Gothic chapbook (compressed Gothified history)"/>
    <x v="3"/>
  </r>
  <r>
    <s v="THE SPECTRE OF LANMERE ABBEY, OR, THE MYSTERY OF THE BLUE AND SILVER BAG"/>
    <n v="1820"/>
    <n v="199"/>
    <s v="Pure or high Gothic (terror mode)"/>
    <x v="6"/>
  </r>
  <r>
    <s v="THE SPECTRES, OR, LORD OSWALD AND LADY ROSA &amp;C"/>
    <n v="1820"/>
    <n v="200"/>
    <s v="Gothic chapbook (Shauerromantik elements)"/>
    <x v="3"/>
  </r>
  <r>
    <s v="THE WATER SPECTRE, OR, AN BRTACH"/>
    <n v="1805"/>
    <n v="201"/>
    <s v="Gothic bluebook"/>
    <x v="3"/>
  </r>
  <r>
    <s v="ZITTAW THE CRUEL, OR, THE WOODMAN'S DAUGHTER. A POLISH ROMANCE"/>
    <s v="n.d."/>
    <n v="202"/>
    <s v="Gothic chapbook"/>
    <x v="3"/>
  </r>
  <r>
    <s v="JULIA. A NOVEL, INTERSPERSED WITH SOME POETICAL PIECES"/>
    <n v="1790"/>
    <n v="203"/>
    <s v="(not indexed)"/>
    <x v="5"/>
  </r>
  <r>
    <s v="FITZMAURICE"/>
    <n v="1800"/>
    <n v="204"/>
    <s v="(not indexed)"/>
    <x v="5"/>
  </r>
  <r>
    <s v="THE WORLD WE LIVE IN. A NOVEL"/>
    <n v="1804"/>
    <n v="205"/>
    <s v="Domestic fiction (digressive Gothic tendencies)"/>
    <x v="10"/>
  </r>
  <r>
    <s v="THE HAUNTED PALACE, OR, THE HORRORS OF VENTOLIENE. A ROMANCE."/>
    <n v="1801"/>
    <n v="206"/>
    <s v="Pure or high Gothic (horror mode)"/>
    <x v="9"/>
  </r>
  <r>
    <s v="THE ROMANCE OF SMYRNA, OR, THE PREDICTIONS FULFILLED!!!"/>
    <n v="1801"/>
    <n v="207"/>
    <s v="Pure or high Gothic (horror mode)"/>
    <x v="9"/>
  </r>
  <r>
    <s v="THE LAST INDIAN, OR, CLIFFORD PRIORY"/>
    <n v="1799"/>
    <n v="208"/>
    <s v="Pure or high Gothic (Radcliffean elements)"/>
    <x v="12"/>
  </r>
  <r>
    <m/>
    <m/>
    <m/>
    <m/>
    <x v="5"/>
  </r>
  <r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3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1:I32" firstHeaderRow="1" firstDataRow="2" firstDataCol="1"/>
  <pivotFields count="6">
    <pivotField axis="axisCol" showAll="0">
      <items count="5">
        <item x="1"/>
        <item x="0"/>
        <item x="2"/>
        <item h="1" x="3"/>
        <item t="default"/>
      </items>
    </pivotField>
    <pivotField dataField="1" showAll="0">
      <items count="209">
        <item x="1"/>
        <item x="112"/>
        <item x="136"/>
        <item x="144"/>
        <item x="8"/>
        <item x="52"/>
        <item x="81"/>
        <item x="54"/>
        <item x="39"/>
        <item x="28"/>
        <item x="122"/>
        <item x="67"/>
        <item x="76"/>
        <item x="84"/>
        <item x="172"/>
        <item x="145"/>
        <item x="5"/>
        <item x="123"/>
        <item x="14"/>
        <item x="148"/>
        <item x="34"/>
        <item x="149"/>
        <item x="17"/>
        <item x="110"/>
        <item x="51"/>
        <item x="178"/>
        <item x="188"/>
        <item x="62"/>
        <item x="6"/>
        <item x="128"/>
        <item x="29"/>
        <item x="157"/>
        <item x="106"/>
        <item x="19"/>
        <item x="44"/>
        <item x="96"/>
        <item x="70"/>
        <item x="202"/>
        <item x="48"/>
        <item x="159"/>
        <item x="132"/>
        <item x="82"/>
        <item x="74"/>
        <item x="83"/>
        <item x="116"/>
        <item x="101"/>
        <item x="20"/>
        <item x="58"/>
        <item x="85"/>
        <item x="40"/>
        <item x="201"/>
        <item x="41"/>
        <item x="156"/>
        <item x="11"/>
        <item x="42"/>
        <item x="161"/>
        <item x="94"/>
        <item x="179"/>
        <item x="80"/>
        <item x="137"/>
        <item x="173"/>
        <item x="184"/>
        <item x="12"/>
        <item x="166"/>
        <item x="162"/>
        <item x="107"/>
        <item x="111"/>
        <item x="60"/>
        <item x="180"/>
        <item x="126"/>
        <item x="93"/>
        <item x="88"/>
        <item x="192"/>
        <item x="152"/>
        <item x="61"/>
        <item x="170"/>
        <item x="75"/>
        <item x="195"/>
        <item x="130"/>
        <item x="23"/>
        <item x="187"/>
        <item x="45"/>
        <item x="18"/>
        <item x="46"/>
        <item x="33"/>
        <item x="38"/>
        <item x="13"/>
        <item x="25"/>
        <item x="31"/>
        <item x="164"/>
        <item x="49"/>
        <item x="64"/>
        <item x="26"/>
        <item x="99"/>
        <item x="185"/>
        <item x="73"/>
        <item x="79"/>
        <item x="193"/>
        <item x="175"/>
        <item x="105"/>
        <item x="53"/>
        <item x="154"/>
        <item x="0"/>
        <item x="3"/>
        <item x="95"/>
        <item x="69"/>
        <item x="146"/>
        <item x="191"/>
        <item x="131"/>
        <item x="16"/>
        <item x="147"/>
        <item x="176"/>
        <item x="177"/>
        <item x="57"/>
        <item x="103"/>
        <item x="115"/>
        <item x="150"/>
        <item x="119"/>
        <item x="138"/>
        <item x="63"/>
        <item x="7"/>
        <item x="59"/>
        <item x="158"/>
        <item x="189"/>
        <item x="120"/>
        <item x="204"/>
        <item x="27"/>
        <item x="43"/>
        <item x="124"/>
        <item x="15"/>
        <item x="77"/>
        <item x="72"/>
        <item x="102"/>
        <item x="90"/>
        <item x="104"/>
        <item x="97"/>
        <item x="21"/>
        <item x="133"/>
        <item x="196"/>
        <item x="206"/>
        <item x="160"/>
        <item x="35"/>
        <item x="151"/>
        <item x="155"/>
        <item x="86"/>
        <item x="114"/>
        <item x="108"/>
        <item x="30"/>
        <item x="98"/>
        <item x="134"/>
        <item x="87"/>
        <item x="4"/>
        <item x="22"/>
        <item x="142"/>
        <item x="125"/>
        <item x="121"/>
        <item x="47"/>
        <item x="78"/>
        <item x="168"/>
        <item x="181"/>
        <item x="139"/>
        <item x="169"/>
        <item x="36"/>
        <item x="65"/>
        <item x="55"/>
        <item x="91"/>
        <item x="71"/>
        <item x="194"/>
        <item x="205"/>
        <item x="153"/>
        <item x="135"/>
        <item x="140"/>
        <item x="182"/>
        <item x="10"/>
        <item x="24"/>
        <item x="167"/>
        <item x="92"/>
        <item x="197"/>
        <item x="198"/>
        <item x="127"/>
        <item x="186"/>
        <item x="66"/>
        <item x="141"/>
        <item x="89"/>
        <item x="129"/>
        <item x="113"/>
        <item x="174"/>
        <item x="32"/>
        <item x="199"/>
        <item x="109"/>
        <item x="9"/>
        <item x="100"/>
        <item x="56"/>
        <item x="203"/>
        <item x="190"/>
        <item x="117"/>
        <item x="50"/>
        <item x="183"/>
        <item x="143"/>
        <item x="163"/>
        <item x="2"/>
        <item x="68"/>
        <item x="171"/>
        <item x="165"/>
        <item x="118"/>
        <item x="200"/>
        <item x="37"/>
        <item x="207"/>
        <item t="default"/>
      </items>
    </pivotField>
    <pivotField showAll="0"/>
    <pivotField showAll="0"/>
    <pivotField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  <pivotField axis="axisRow" showAll="0">
      <items count="30">
        <item x="11"/>
        <item x="27"/>
        <item x="3"/>
        <item x="10"/>
        <item x="16"/>
        <item x="26"/>
        <item x="13"/>
        <item x="22"/>
        <item x="20"/>
        <item x="1"/>
        <item x="9"/>
        <item x="19"/>
        <item x="6"/>
        <item x="15"/>
        <item x="4"/>
        <item x="18"/>
        <item x="17"/>
        <item x="2"/>
        <item x="24"/>
        <item x="8"/>
        <item x="28"/>
        <item x="12"/>
        <item x="0"/>
        <item x="21"/>
        <item x="14"/>
        <item x="7"/>
        <item x="23"/>
        <item x="25"/>
        <item x="5"/>
        <item t="default"/>
      </items>
    </pivotField>
  </pivotFields>
  <rowFields count="1">
    <field x="5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Titl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3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34:F51" firstHeaderRow="2" firstDataRow="2" firstDataCol="1"/>
  <pivotFields count="5">
    <pivotField dataField="1" showAll="0"/>
    <pivotField showAll="0"/>
    <pivotField showAll="0"/>
    <pivotField showAll="0"/>
    <pivotField axis="axisRow" showAll="0">
      <items count="33">
        <item x="5"/>
        <item x="10"/>
        <item x="6"/>
        <item x="4"/>
        <item x="12"/>
        <item x="7"/>
        <item x="3"/>
        <item x="11"/>
        <item x="1"/>
        <item x="9"/>
        <item x="13"/>
        <item x="14"/>
        <item x="8"/>
        <item x="2"/>
        <item x="0"/>
        <item m="1" x="23"/>
        <item m="1" x="15"/>
        <item m="1" x="16"/>
        <item m="1" x="20"/>
        <item m="1" x="31"/>
        <item m="1" x="27"/>
        <item m="1" x="22"/>
        <item m="1" x="21"/>
        <item m="1" x="19"/>
        <item m="1" x="24"/>
        <item m="1" x="28"/>
        <item m="1" x="30"/>
        <item m="1" x="25"/>
        <item m="1" x="18"/>
        <item m="1" x="29"/>
        <item m="1" x="17"/>
        <item m="1" x="26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Titl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37" firstHeaderRow="2" firstDataRow="2" firstDataCol="1"/>
  <pivotFields count="5">
    <pivotField dataField="1" showAll="0" countASubtotal="1">
      <items count="5">
        <item x="1"/>
        <item x="0"/>
        <item x="2"/>
        <item x="3"/>
        <item t="countA"/>
      </items>
    </pivotField>
    <pivotField showAll="0"/>
    <pivotField showAll="0"/>
    <pivotField showAll="0"/>
    <pivotField axis="axisRow"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</pivotFields>
  <rowFields count="1">
    <field x="4"/>
  </rowFields>
  <rowItems count="1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Items count="1">
    <i/>
  </colItems>
  <dataFields count="1">
    <dataField name="Gothic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1" firstHeaderRow="2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4"/>
        <item x="6"/>
        <item x="0"/>
        <item m="1" x="14"/>
        <item m="1" x="16"/>
        <item m="1" x="10"/>
        <item m="1" x="15"/>
        <item m="1" x="8"/>
        <item m="1" x="17"/>
        <item m="1" x="9"/>
        <item m="1" x="11"/>
        <item m="1" x="12"/>
        <item m="1" x="18"/>
        <item m="1" x="20"/>
        <item m="1" x="13"/>
        <item x="2"/>
        <item x="3"/>
        <item x="1"/>
        <item m="1" x="19"/>
        <item x="5"/>
        <item x="7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15"/>
    </i>
    <i>
      <x v="16"/>
    </i>
    <i>
      <x v="17"/>
    </i>
    <i>
      <x v="19"/>
    </i>
    <i>
      <x v="20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30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30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terature.proquest.com.ezproxy.library.uvic.ca/searchFulltext.do?id=Z001579489&amp;divLevel=0&amp;area=Prose&amp;DurUrl=Yes&amp;forward=textsFT&amp;queryType=findWor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268"/>
  <sheetViews>
    <sheetView tabSelected="1" workbookViewId="0">
      <pane xSplit="6" ySplit="1" topLeftCell="BG188" activePane="bottomRight" state="frozen"/>
      <selection pane="topRight" activeCell="F1" sqref="F1"/>
      <selection pane="bottomLeft" activeCell="A2" sqref="A2"/>
      <selection pane="bottomRight" activeCell="BW224" sqref="BW224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1640625" style="59" customWidth="1"/>
    <col min="8" max="8" width="38.33203125" style="37" customWidth="1"/>
    <col min="9" max="9" width="23.6640625" style="45" customWidth="1"/>
    <col min="10" max="10" width="7.5" style="37" customWidth="1"/>
    <col min="11" max="11" width="4.5" style="23" customWidth="1"/>
    <col min="12" max="12" width="8.1640625" style="23" customWidth="1"/>
    <col min="13" max="13" width="6.6640625" style="23" customWidth="1"/>
    <col min="14" max="14" width="6.5" style="23" customWidth="1"/>
    <col min="15" max="15" width="8.5" style="23" customWidth="1"/>
    <col min="16" max="16" width="10.33203125" style="23" customWidth="1"/>
    <col min="17" max="17" width="7.6640625" style="23" customWidth="1"/>
    <col min="18" max="19" width="8.33203125" style="23" customWidth="1"/>
    <col min="20" max="20" width="6" style="23" customWidth="1"/>
    <col min="21" max="21" width="6.83203125" style="23" customWidth="1"/>
    <col min="22" max="24" width="6.6640625" style="23" customWidth="1"/>
    <col min="25" max="25" width="8.33203125" style="18" customWidth="1"/>
    <col min="26" max="26" width="8.83203125" style="41" customWidth="1"/>
    <col min="27" max="27" width="4.5" style="23" customWidth="1"/>
    <col min="28" max="28" width="5.6640625" style="23" customWidth="1"/>
    <col min="29" max="29" width="4.83203125" style="23" customWidth="1"/>
    <col min="30" max="30" width="4.5" style="19" customWidth="1"/>
    <col min="31" max="31" width="5.5" style="23" customWidth="1"/>
    <col min="32" max="33" width="5.6640625" style="23" customWidth="1"/>
    <col min="34" max="34" width="4.83203125" style="23" customWidth="1"/>
    <col min="35" max="35" width="9.1640625" style="23" customWidth="1"/>
    <col min="36" max="36" width="4.5" style="19" customWidth="1"/>
    <col min="37" max="37" width="5.83203125" style="23" customWidth="1"/>
    <col min="38" max="39" width="5.6640625" style="23" customWidth="1"/>
    <col min="40" max="40" width="4.83203125" style="23" customWidth="1"/>
    <col min="41" max="41" width="8.83203125" style="23" customWidth="1"/>
    <col min="42" max="42" width="4.5" style="19" customWidth="1"/>
    <col min="43" max="45" width="5.6640625" style="23" customWidth="1"/>
    <col min="46" max="46" width="4.83203125" style="23" customWidth="1"/>
    <col min="47" max="47" width="4.5" style="19" customWidth="1"/>
    <col min="48" max="50" width="5.6640625" style="23" customWidth="1"/>
    <col min="51" max="56" width="4.83203125" style="23" customWidth="1"/>
    <col min="57" max="57" width="6.5" style="37" customWidth="1"/>
    <col min="58" max="58" width="3.83203125" style="3" customWidth="1"/>
    <col min="59" max="59" width="4.83203125" style="3" customWidth="1"/>
    <col min="60" max="60" width="7.6640625" style="3" customWidth="1"/>
    <col min="61" max="61" width="8.83203125" style="19" customWidth="1"/>
    <col min="62" max="62" width="6.33203125" style="3" customWidth="1"/>
    <col min="63" max="63" width="4.83203125" style="3" customWidth="1"/>
    <col min="64" max="64" width="6.5" style="20" customWidth="1"/>
    <col min="65" max="65" width="8.5" style="21" customWidth="1"/>
    <col min="66" max="66" width="7.5" style="3" customWidth="1"/>
    <col min="67" max="67" width="10.83203125" style="19"/>
    <col min="68" max="68" width="5" style="19" customWidth="1"/>
    <col min="69" max="69" width="9.33203125" style="23" customWidth="1"/>
    <col min="70" max="70" width="5" style="23" customWidth="1"/>
    <col min="71" max="71" width="11.1640625" style="20" customWidth="1"/>
    <col min="72" max="72" width="10.83203125" style="3"/>
    <col min="73" max="73" width="17.33203125" style="21" customWidth="1"/>
    <col min="74" max="74" width="5.33203125" style="21" customWidth="1"/>
    <col min="75" max="75" width="15.6640625" style="21" customWidth="1"/>
    <col min="76" max="76" width="9.1640625" style="3" customWidth="1"/>
    <col min="77" max="77" width="3.6640625" style="3" customWidth="1"/>
    <col min="78" max="78" width="4.83203125" style="3" customWidth="1"/>
    <col min="79" max="79" width="7.5" style="20" customWidth="1"/>
    <col min="80" max="80" width="11.33203125" style="3" customWidth="1"/>
    <col min="81" max="81" width="8.83203125" style="3" customWidth="1"/>
    <col min="82" max="82" width="4.6640625" style="3" customWidth="1"/>
    <col min="83" max="83" width="6.6640625" style="20" customWidth="1"/>
    <col min="84" max="84" width="7.5" style="3" customWidth="1"/>
    <col min="85" max="85" width="5.6640625" style="3" customWidth="1"/>
    <col min="86" max="86" width="6" style="3" customWidth="1"/>
    <col min="87" max="87" width="6.1640625" style="20" customWidth="1"/>
    <col min="88" max="88" width="6.33203125" style="21" customWidth="1"/>
    <col min="89" max="89" width="19.33203125" style="3" customWidth="1"/>
    <col min="90" max="90" width="4.6640625" style="3" customWidth="1"/>
    <col min="91" max="91" width="6.33203125" style="3" customWidth="1"/>
    <col min="92" max="92" width="6.33203125" style="20" customWidth="1"/>
    <col min="93" max="93" width="5.6640625" style="3" customWidth="1"/>
    <col min="94" max="94" width="8.83203125" style="3" customWidth="1"/>
    <col min="95" max="95" width="10.5" style="3" customWidth="1"/>
    <col min="96" max="96" width="3.5" style="3" customWidth="1"/>
    <col min="97" max="97" width="11.6640625" style="20" customWidth="1"/>
    <col min="98" max="98" width="9.1640625" style="3" customWidth="1"/>
    <col min="99" max="100" width="7" style="3" customWidth="1"/>
    <col min="101" max="101" width="6.33203125" style="3" customWidth="1"/>
    <col min="102" max="102" width="7.6640625" style="3" customWidth="1"/>
    <col min="103" max="103" width="10.83203125" style="21"/>
    <col min="104" max="104" width="15.1640625" style="3" customWidth="1"/>
    <col min="105" max="105" width="10.83203125" style="21"/>
    <col min="106" max="106" width="5.33203125" style="3" customWidth="1"/>
    <col min="107" max="107" width="11.33203125" style="3" customWidth="1"/>
    <col min="108" max="108" width="7.5" style="3" customWidth="1"/>
    <col min="109" max="109" width="7.6640625" style="3" customWidth="1"/>
    <col min="110" max="110" width="11" style="3" customWidth="1"/>
    <col min="111" max="111" width="6.83203125" style="21" customWidth="1"/>
    <col min="112" max="112" width="8.83203125" style="21" customWidth="1"/>
    <col min="113" max="113" width="9.83203125" style="3" customWidth="1"/>
    <col min="114" max="114" width="9" style="3" customWidth="1"/>
    <col min="115" max="115" width="7.33203125" style="3" customWidth="1"/>
    <col min="116" max="116" width="7" style="3" customWidth="1"/>
    <col min="117" max="117" width="9.5" style="21" customWidth="1"/>
    <col min="118" max="118" width="7" style="3" customWidth="1"/>
    <col min="119" max="119" width="6.1640625" style="3" customWidth="1"/>
    <col min="120" max="120" width="4.6640625" style="3" customWidth="1"/>
    <col min="121" max="121" width="6.5" style="3" customWidth="1"/>
    <col min="122" max="122" width="5.6640625" style="21" customWidth="1"/>
    <col min="123" max="123" width="3.5" style="3" customWidth="1"/>
    <col min="124" max="124" width="10.5" style="21" customWidth="1"/>
    <col min="125" max="126" width="5.33203125" style="21" customWidth="1"/>
    <col min="127" max="127" width="17.1640625" style="21" customWidth="1"/>
    <col min="128" max="128" width="18.33203125" style="21" customWidth="1"/>
    <col min="129" max="129" width="10.83203125" style="3"/>
    <col min="130" max="130" width="14.6640625" style="21" customWidth="1"/>
    <col min="131" max="131" width="6.33203125" style="3" customWidth="1"/>
    <col min="132" max="132" width="5.6640625" style="3" customWidth="1"/>
    <col min="133" max="133" width="6.1640625" style="3" customWidth="1"/>
    <col min="134" max="134" width="13" style="3" customWidth="1"/>
    <col min="135" max="135" width="10.83203125" style="21"/>
    <col min="136" max="136" width="5.33203125" style="21" customWidth="1"/>
    <col min="137" max="137" width="8.83203125" style="3" customWidth="1"/>
    <col min="138" max="138" width="8.6640625" style="3" customWidth="1"/>
    <col min="139" max="139" width="12" style="3" customWidth="1"/>
    <col min="140" max="140" width="6.33203125" style="3" customWidth="1"/>
    <col min="141" max="141" width="8" style="21" customWidth="1"/>
    <col min="142" max="142" width="9.1640625" style="3" customWidth="1"/>
    <col min="143" max="143" width="9.5" style="21" customWidth="1"/>
    <col min="144" max="144" width="5.33203125" style="3" customWidth="1"/>
    <col min="145" max="145" width="7" style="19" customWidth="1"/>
    <col min="146" max="146" width="6.33203125" style="3" customWidth="1"/>
    <col min="147" max="147" width="8.1640625" style="3" customWidth="1"/>
    <col min="148" max="149" width="9.33203125" style="3" customWidth="1"/>
    <col min="150" max="150" width="9" style="3" customWidth="1"/>
    <col min="151" max="151" width="8.33203125" style="3" customWidth="1"/>
    <col min="152" max="152" width="7.6640625" style="3" customWidth="1"/>
    <col min="153" max="153" width="9.33203125" style="3" customWidth="1"/>
    <col min="154" max="154" width="8.33203125" style="3" customWidth="1"/>
    <col min="155" max="155" width="14.6640625" style="3" customWidth="1"/>
    <col min="156" max="156" width="9.6640625" style="21" customWidth="1"/>
    <col min="157" max="157" width="4" style="19" customWidth="1"/>
    <col min="158" max="158" width="5.6640625" style="3" customWidth="1"/>
    <col min="159" max="159" width="8" style="3" customWidth="1"/>
    <col min="160" max="160" width="7.83203125" style="21" customWidth="1"/>
    <col min="161" max="161" width="19.6640625" style="3" customWidth="1"/>
    <col min="162" max="162" width="12.33203125" style="21" customWidth="1"/>
    <col min="163" max="163" width="6.83203125" style="21" customWidth="1"/>
    <col min="164" max="164" width="6.1640625" style="3" customWidth="1"/>
    <col min="165" max="165" width="7.1640625" style="21" customWidth="1"/>
    <col min="166" max="166" width="12.1640625" style="21" customWidth="1"/>
    <col min="167" max="167" width="10.83203125" style="21"/>
    <col min="168" max="168" width="12.5" style="3" customWidth="1"/>
    <col min="169" max="169" width="5.83203125" style="3" customWidth="1"/>
    <col min="170" max="170" width="13.6640625" style="3" customWidth="1"/>
    <col min="171" max="171" width="13.5" style="3" customWidth="1"/>
    <col min="172" max="172" width="19.5" style="19" customWidth="1"/>
    <col min="173" max="173" width="16.1640625" style="21" customWidth="1"/>
    <col min="174" max="174" width="5.33203125" style="3" customWidth="1"/>
    <col min="175" max="175" width="11.33203125" style="21" customWidth="1"/>
    <col min="176" max="176" width="9" style="3" customWidth="1"/>
    <col min="177" max="177" width="8.33203125" style="3" customWidth="1"/>
    <col min="178" max="178" width="7" style="3" customWidth="1"/>
    <col min="179" max="179" width="6.33203125" style="3" customWidth="1"/>
    <col min="180" max="180" width="10.83203125" style="21"/>
    <col min="181" max="181" width="5.5" style="19" customWidth="1"/>
    <col min="182" max="182" width="7.33203125" style="23" customWidth="1"/>
    <col min="183" max="183" width="4.5" style="23" customWidth="1"/>
    <col min="184" max="184" width="12.1640625" style="20" customWidth="1"/>
    <col min="185" max="185" width="10.83203125" style="21"/>
    <col min="186" max="186" width="10.83203125" style="3"/>
    <col min="187" max="187" width="14.5" style="19" customWidth="1"/>
    <col min="188" max="188" width="7.1640625" style="3" customWidth="1"/>
    <col min="189" max="189" width="9.5" style="3" customWidth="1"/>
    <col min="190" max="190" width="5.33203125" style="3" customWidth="1"/>
    <col min="191" max="191" width="14" style="20" customWidth="1"/>
    <col min="192" max="192" width="6.83203125" style="3" customWidth="1"/>
    <col min="193" max="193" width="10.83203125" style="21"/>
    <col min="194" max="194" width="9.33203125" style="21" customWidth="1"/>
    <col min="195" max="195" width="8.33203125" style="3" customWidth="1"/>
    <col min="196" max="196" width="15" style="21" customWidth="1"/>
    <col min="197" max="197" width="7.33203125" style="21" customWidth="1"/>
    <col min="198" max="198" width="7.6640625" style="3" customWidth="1"/>
    <col min="199" max="199" width="7.33203125" style="3" customWidth="1"/>
    <col min="200" max="200" width="10" style="3" customWidth="1"/>
    <col min="201" max="201" width="9.6640625" style="3" customWidth="1"/>
    <col min="202" max="202" width="6" style="3" customWidth="1"/>
    <col min="203" max="203" width="10.1640625" style="3" customWidth="1"/>
    <col min="204" max="204" width="15.83203125" style="20" customWidth="1"/>
    <col min="205" max="16384" width="10.83203125" style="3"/>
  </cols>
  <sheetData>
    <row r="1" spans="1:204" s="8" customFormat="1" ht="20" customHeight="1" thickBot="1">
      <c r="A1" s="8" t="s">
        <v>613</v>
      </c>
      <c r="B1" s="8" t="s">
        <v>524</v>
      </c>
      <c r="C1" s="9" t="s">
        <v>523</v>
      </c>
      <c r="D1" s="8" t="s">
        <v>522</v>
      </c>
      <c r="E1" s="8" t="s">
        <v>521</v>
      </c>
      <c r="F1" s="13" t="s">
        <v>1296</v>
      </c>
      <c r="G1" s="58" t="s">
        <v>1297</v>
      </c>
      <c r="H1" s="35" t="s">
        <v>1120</v>
      </c>
      <c r="I1" s="43" t="s">
        <v>1293</v>
      </c>
      <c r="J1" s="35" t="s">
        <v>526</v>
      </c>
      <c r="K1" s="9" t="s">
        <v>521</v>
      </c>
      <c r="L1" s="9" t="s">
        <v>935</v>
      </c>
      <c r="M1" s="9" t="s">
        <v>525</v>
      </c>
      <c r="N1" s="9" t="s">
        <v>936</v>
      </c>
      <c r="O1" s="9" t="s">
        <v>527</v>
      </c>
      <c r="P1" s="9" t="s">
        <v>548</v>
      </c>
      <c r="Q1" s="9" t="s">
        <v>655</v>
      </c>
      <c r="R1" s="9" t="s">
        <v>696</v>
      </c>
      <c r="S1" s="9" t="s">
        <v>715</v>
      </c>
      <c r="T1" s="9" t="s">
        <v>657</v>
      </c>
      <c r="U1" s="9" t="s">
        <v>697</v>
      </c>
      <c r="V1" s="9" t="s">
        <v>698</v>
      </c>
      <c r="W1" s="9" t="s">
        <v>705</v>
      </c>
      <c r="X1" s="9" t="s">
        <v>706</v>
      </c>
      <c r="Y1" s="33" t="s">
        <v>654</v>
      </c>
      <c r="Z1" s="38" t="s">
        <v>1086</v>
      </c>
      <c r="AA1" s="8" t="s">
        <v>1090</v>
      </c>
      <c r="AB1" s="8" t="s">
        <v>1091</v>
      </c>
      <c r="AC1" s="8" t="s">
        <v>1092</v>
      </c>
      <c r="AD1" s="14" t="s">
        <v>1093</v>
      </c>
      <c r="AE1" s="8" t="s">
        <v>1094</v>
      </c>
      <c r="AF1" s="8" t="s">
        <v>1095</v>
      </c>
      <c r="AG1" s="8" t="s">
        <v>1097</v>
      </c>
      <c r="AH1" s="8" t="s">
        <v>1096</v>
      </c>
      <c r="AI1" s="8" t="s">
        <v>1103</v>
      </c>
      <c r="AJ1" s="14" t="s">
        <v>1098</v>
      </c>
      <c r="AK1" s="8" t="s">
        <v>1099</v>
      </c>
      <c r="AL1" s="8" t="s">
        <v>1100</v>
      </c>
      <c r="AM1" s="8" t="s">
        <v>1101</v>
      </c>
      <c r="AN1" s="8" t="s">
        <v>1102</v>
      </c>
      <c r="AO1" s="8" t="s">
        <v>1104</v>
      </c>
      <c r="AP1" s="39" t="s">
        <v>1105</v>
      </c>
      <c r="AQ1" s="9" t="s">
        <v>1106</v>
      </c>
      <c r="AR1" s="9" t="s">
        <v>1107</v>
      </c>
      <c r="AS1" s="9" t="s">
        <v>1108</v>
      </c>
      <c r="AT1" s="9" t="s">
        <v>1109</v>
      </c>
      <c r="AU1" s="39" t="s">
        <v>1110</v>
      </c>
      <c r="AV1" s="9" t="s">
        <v>1111</v>
      </c>
      <c r="AW1" s="9" t="s">
        <v>1112</v>
      </c>
      <c r="AX1" s="9" t="s">
        <v>1113</v>
      </c>
      <c r="AY1" s="9" t="s">
        <v>1114</v>
      </c>
      <c r="AZ1" s="39" t="s">
        <v>1115</v>
      </c>
      <c r="BA1" s="9" t="s">
        <v>1116</v>
      </c>
      <c r="BB1" s="9" t="s">
        <v>1117</v>
      </c>
      <c r="BC1" s="9" t="s">
        <v>1118</v>
      </c>
      <c r="BD1" s="9" t="s">
        <v>1119</v>
      </c>
      <c r="BE1" s="42" t="s">
        <v>520</v>
      </c>
      <c r="BF1" s="8" t="s">
        <v>519</v>
      </c>
      <c r="BG1" s="8" t="s">
        <v>518</v>
      </c>
      <c r="BH1" s="8" t="s">
        <v>517</v>
      </c>
      <c r="BI1" s="14" t="s">
        <v>516</v>
      </c>
      <c r="BJ1" s="8" t="s">
        <v>515</v>
      </c>
      <c r="BK1" s="8" t="s">
        <v>514</v>
      </c>
      <c r="BL1" s="15" t="s">
        <v>513</v>
      </c>
      <c r="BM1" s="16" t="s">
        <v>512</v>
      </c>
      <c r="BN1" s="8" t="s">
        <v>511</v>
      </c>
      <c r="BO1" s="14" t="s">
        <v>510</v>
      </c>
      <c r="BP1" s="14" t="s">
        <v>509</v>
      </c>
      <c r="BQ1" s="8" t="s">
        <v>36</v>
      </c>
      <c r="BR1" s="8" t="s">
        <v>212</v>
      </c>
      <c r="BS1" s="15" t="s">
        <v>508</v>
      </c>
      <c r="BT1" s="8" t="s">
        <v>507</v>
      </c>
      <c r="BU1" s="16" t="s">
        <v>506</v>
      </c>
      <c r="BV1" s="16" t="s">
        <v>505</v>
      </c>
      <c r="BW1" s="16" t="s">
        <v>504</v>
      </c>
      <c r="BX1" s="8" t="s">
        <v>503</v>
      </c>
      <c r="BY1" s="8" t="s">
        <v>502</v>
      </c>
      <c r="BZ1" s="8" t="s">
        <v>501</v>
      </c>
      <c r="CA1" s="15" t="s">
        <v>500</v>
      </c>
      <c r="CB1" s="8" t="s">
        <v>499</v>
      </c>
      <c r="CC1" s="8" t="s">
        <v>498</v>
      </c>
      <c r="CD1" s="8" t="s">
        <v>497</v>
      </c>
      <c r="CE1" s="15" t="s">
        <v>496</v>
      </c>
      <c r="CF1" s="8" t="s">
        <v>495</v>
      </c>
      <c r="CG1" s="8" t="s">
        <v>494</v>
      </c>
      <c r="CH1" s="8" t="s">
        <v>493</v>
      </c>
      <c r="CI1" s="15" t="s">
        <v>492</v>
      </c>
      <c r="CJ1" s="16" t="s">
        <v>491</v>
      </c>
      <c r="CK1" s="8" t="s">
        <v>490</v>
      </c>
      <c r="CL1" s="8" t="s">
        <v>489</v>
      </c>
      <c r="CM1" s="8" t="s">
        <v>488</v>
      </c>
      <c r="CN1" s="15" t="s">
        <v>487</v>
      </c>
      <c r="CO1" s="8" t="s">
        <v>486</v>
      </c>
      <c r="CP1" s="8" t="s">
        <v>485</v>
      </c>
      <c r="CQ1" s="8" t="s">
        <v>484</v>
      </c>
      <c r="CR1" s="8" t="s">
        <v>483</v>
      </c>
      <c r="CS1" s="15" t="s">
        <v>482</v>
      </c>
      <c r="CT1" s="8" t="s">
        <v>481</v>
      </c>
      <c r="CU1" s="8" t="s">
        <v>480</v>
      </c>
      <c r="CV1" s="8" t="s">
        <v>479</v>
      </c>
      <c r="CW1" s="8" t="s">
        <v>478</v>
      </c>
      <c r="CX1" s="8" t="s">
        <v>477</v>
      </c>
      <c r="CY1" s="16" t="s">
        <v>476</v>
      </c>
      <c r="CZ1" s="8" t="s">
        <v>475</v>
      </c>
      <c r="DA1" s="16" t="s">
        <v>474</v>
      </c>
      <c r="DB1" s="8" t="s">
        <v>473</v>
      </c>
      <c r="DC1" s="8" t="s">
        <v>11</v>
      </c>
      <c r="DD1" s="8" t="s">
        <v>17</v>
      </c>
      <c r="DE1" s="8" t="s">
        <v>200</v>
      </c>
      <c r="DF1" s="8" t="s">
        <v>472</v>
      </c>
      <c r="DG1" s="16" t="s">
        <v>471</v>
      </c>
      <c r="DH1" s="16" t="s">
        <v>470</v>
      </c>
      <c r="DI1" s="8" t="s">
        <v>469</v>
      </c>
      <c r="DJ1" s="8" t="s">
        <v>468</v>
      </c>
      <c r="DK1" s="8" t="s">
        <v>467</v>
      </c>
      <c r="DL1" s="8" t="s">
        <v>466</v>
      </c>
      <c r="DM1" s="17" t="s">
        <v>465</v>
      </c>
      <c r="DN1" s="8" t="s">
        <v>464</v>
      </c>
      <c r="DO1" s="8" t="s">
        <v>463</v>
      </c>
      <c r="DP1" s="8" t="s">
        <v>462</v>
      </c>
      <c r="DQ1" s="8" t="s">
        <v>461</v>
      </c>
      <c r="DR1" s="17" t="s">
        <v>460</v>
      </c>
      <c r="DS1" s="8" t="s">
        <v>459</v>
      </c>
      <c r="DT1" s="16" t="s">
        <v>458</v>
      </c>
      <c r="DU1" s="17" t="s">
        <v>457</v>
      </c>
      <c r="DV1" s="17" t="s">
        <v>456</v>
      </c>
      <c r="DW1" s="17" t="s">
        <v>455</v>
      </c>
      <c r="DX1" s="16" t="s">
        <v>454</v>
      </c>
      <c r="DY1" s="8" t="s">
        <v>453</v>
      </c>
      <c r="DZ1" s="17" t="s">
        <v>452</v>
      </c>
      <c r="EA1" s="8" t="s">
        <v>451</v>
      </c>
      <c r="EB1" s="8" t="s">
        <v>450</v>
      </c>
      <c r="EC1" s="8" t="s">
        <v>449</v>
      </c>
      <c r="ED1" s="8" t="s">
        <v>448</v>
      </c>
      <c r="EE1" s="17" t="s">
        <v>447</v>
      </c>
      <c r="EF1" s="16" t="s">
        <v>446</v>
      </c>
      <c r="EG1" s="8" t="s">
        <v>445</v>
      </c>
      <c r="EH1" s="8" t="s">
        <v>444</v>
      </c>
      <c r="EI1" s="8" t="s">
        <v>443</v>
      </c>
      <c r="EJ1" s="8" t="s">
        <v>442</v>
      </c>
      <c r="EK1" s="17" t="s">
        <v>441</v>
      </c>
      <c r="EL1" s="8" t="s">
        <v>440</v>
      </c>
      <c r="EM1" s="17" t="s">
        <v>439</v>
      </c>
      <c r="EN1" s="8" t="s">
        <v>438</v>
      </c>
      <c r="EO1" s="14" t="s">
        <v>437</v>
      </c>
      <c r="EP1" s="8" t="s">
        <v>436</v>
      </c>
      <c r="EQ1" s="8" t="s">
        <v>435</v>
      </c>
      <c r="ER1" s="8" t="s">
        <v>434</v>
      </c>
      <c r="ES1" s="8" t="s">
        <v>433</v>
      </c>
      <c r="ET1" s="8" t="s">
        <v>432</v>
      </c>
      <c r="EU1" s="8" t="s">
        <v>431</v>
      </c>
      <c r="EV1" s="8" t="s">
        <v>430</v>
      </c>
      <c r="EW1" s="8" t="s">
        <v>429</v>
      </c>
      <c r="EX1" s="8" t="s">
        <v>428</v>
      </c>
      <c r="EY1" s="8" t="s">
        <v>427</v>
      </c>
      <c r="EZ1" s="16" t="s">
        <v>426</v>
      </c>
      <c r="FA1" s="14" t="s">
        <v>425</v>
      </c>
      <c r="FB1" s="8" t="s">
        <v>424</v>
      </c>
      <c r="FC1" s="8" t="s">
        <v>423</v>
      </c>
      <c r="FD1" s="17" t="s">
        <v>422</v>
      </c>
      <c r="FE1" s="8" t="s">
        <v>421</v>
      </c>
      <c r="FF1" s="17" t="s">
        <v>420</v>
      </c>
      <c r="FG1" s="16" t="s">
        <v>419</v>
      </c>
      <c r="FH1" s="8" t="s">
        <v>418</v>
      </c>
      <c r="FI1" s="16" t="s">
        <v>417</v>
      </c>
      <c r="FJ1" s="16" t="s">
        <v>416</v>
      </c>
      <c r="FK1" s="17" t="s">
        <v>415</v>
      </c>
      <c r="FL1" s="8" t="s">
        <v>414</v>
      </c>
      <c r="FM1" s="8" t="s">
        <v>8</v>
      </c>
      <c r="FN1" s="8" t="s">
        <v>38</v>
      </c>
      <c r="FO1" s="8" t="s">
        <v>413</v>
      </c>
      <c r="FP1" s="14" t="s">
        <v>412</v>
      </c>
      <c r="FQ1" s="17" t="s">
        <v>411</v>
      </c>
      <c r="FR1" s="8" t="s">
        <v>410</v>
      </c>
      <c r="FS1" s="17" t="s">
        <v>409</v>
      </c>
      <c r="FT1" s="8" t="s">
        <v>408</v>
      </c>
      <c r="FU1" s="8" t="s">
        <v>407</v>
      </c>
      <c r="FV1" s="8" t="s">
        <v>406</v>
      </c>
      <c r="FW1" s="8" t="s">
        <v>405</v>
      </c>
      <c r="FX1" s="17" t="s">
        <v>404</v>
      </c>
      <c r="FY1" s="14" t="s">
        <v>403</v>
      </c>
      <c r="FZ1" s="8" t="s">
        <v>402</v>
      </c>
      <c r="GA1" s="8" t="s">
        <v>401</v>
      </c>
      <c r="GB1" s="15" t="s">
        <v>400</v>
      </c>
      <c r="GC1" s="16" t="s">
        <v>399</v>
      </c>
      <c r="GD1" s="8" t="s">
        <v>398</v>
      </c>
      <c r="GE1" s="14" t="s">
        <v>397</v>
      </c>
      <c r="GF1" s="8" t="s">
        <v>6</v>
      </c>
      <c r="GG1" s="8" t="s">
        <v>396</v>
      </c>
      <c r="GH1" s="8" t="s">
        <v>395</v>
      </c>
      <c r="GI1" s="15" t="s">
        <v>394</v>
      </c>
      <c r="GJ1" s="8" t="s">
        <v>393</v>
      </c>
      <c r="GK1" s="17" t="s">
        <v>392</v>
      </c>
      <c r="GL1" s="17" t="s">
        <v>391</v>
      </c>
      <c r="GM1" s="8" t="s">
        <v>390</v>
      </c>
      <c r="GN1" s="17" t="s">
        <v>389</v>
      </c>
      <c r="GO1" s="16" t="s">
        <v>388</v>
      </c>
      <c r="GP1" s="8" t="s">
        <v>387</v>
      </c>
      <c r="GQ1" s="8" t="s">
        <v>386</v>
      </c>
      <c r="GR1" s="8" t="s">
        <v>385</v>
      </c>
      <c r="GS1" s="8" t="s">
        <v>384</v>
      </c>
      <c r="GT1" s="8" t="s">
        <v>383</v>
      </c>
      <c r="GU1" s="8" t="s">
        <v>382</v>
      </c>
      <c r="GV1" s="15" t="s">
        <v>381</v>
      </c>
    </row>
    <row r="2" spans="1:204" s="46" customFormat="1" ht="15" customHeight="1">
      <c r="B2" s="46" t="s">
        <v>1298</v>
      </c>
      <c r="C2" s="60" t="s">
        <v>0</v>
      </c>
      <c r="D2" s="46" t="s">
        <v>1299</v>
      </c>
      <c r="E2" s="59">
        <v>1805</v>
      </c>
      <c r="F2" s="48"/>
      <c r="G2" s="59">
        <v>1</v>
      </c>
      <c r="H2" s="49" t="s">
        <v>1125</v>
      </c>
      <c r="I2" s="50" t="s">
        <v>1264</v>
      </c>
      <c r="J2" s="49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51"/>
      <c r="Z2" s="52"/>
      <c r="AD2" s="53"/>
      <c r="AJ2" s="53"/>
      <c r="AP2" s="54"/>
      <c r="AQ2" s="47"/>
      <c r="AR2" s="47"/>
      <c r="AS2" s="47"/>
      <c r="AT2" s="47"/>
      <c r="AU2" s="54"/>
      <c r="AV2" s="47"/>
      <c r="AW2" s="47"/>
      <c r="AX2" s="47"/>
      <c r="AY2" s="47"/>
      <c r="AZ2" s="54"/>
      <c r="BA2" s="47"/>
      <c r="BB2" s="47"/>
      <c r="BC2" s="47"/>
      <c r="BD2" s="47"/>
      <c r="BE2" s="55"/>
      <c r="BI2" s="53"/>
      <c r="BL2" s="56"/>
      <c r="BM2" s="57"/>
      <c r="BO2" s="53"/>
      <c r="BP2" s="53"/>
      <c r="BS2" s="56"/>
      <c r="BU2" s="57"/>
      <c r="BV2" s="57"/>
      <c r="BW2" s="57"/>
      <c r="CA2" s="56"/>
      <c r="CE2" s="56"/>
      <c r="CI2" s="56"/>
      <c r="CJ2" s="57"/>
      <c r="CN2" s="56"/>
      <c r="CS2" s="56"/>
      <c r="CY2" s="57"/>
      <c r="DA2" s="57"/>
      <c r="DG2" s="57"/>
      <c r="DH2" s="57"/>
      <c r="DM2" s="57"/>
      <c r="DR2" s="57"/>
      <c r="DT2" s="57"/>
      <c r="DU2" s="57"/>
      <c r="DV2" s="57"/>
      <c r="DW2" s="57"/>
      <c r="DX2" s="57"/>
      <c r="DZ2" s="57"/>
      <c r="EE2" s="57"/>
      <c r="EF2" s="57"/>
      <c r="EK2" s="57"/>
      <c r="EM2" s="57"/>
      <c r="EO2" s="53"/>
      <c r="EZ2" s="57"/>
      <c r="FA2" s="53"/>
      <c r="FD2" s="57"/>
      <c r="FF2" s="57"/>
      <c r="FG2" s="57"/>
      <c r="FI2" s="57"/>
      <c r="FJ2" s="57"/>
      <c r="FK2" s="57"/>
      <c r="FP2" s="53"/>
      <c r="FQ2" s="57"/>
      <c r="FS2" s="57"/>
      <c r="FX2" s="57"/>
      <c r="FY2" s="53"/>
      <c r="GB2" s="56"/>
      <c r="GC2" s="57"/>
      <c r="GE2" s="53"/>
      <c r="GI2" s="56"/>
      <c r="GK2" s="57"/>
      <c r="GL2" s="57"/>
      <c r="GN2" s="57"/>
      <c r="GO2" s="57"/>
      <c r="GV2" s="56"/>
    </row>
    <row r="3" spans="1:204" s="46" customFormat="1" ht="15" customHeight="1">
      <c r="B3" s="46" t="s">
        <v>65</v>
      </c>
      <c r="C3" s="60" t="s">
        <v>64</v>
      </c>
      <c r="D3" s="46" t="s">
        <v>1300</v>
      </c>
      <c r="E3" s="59"/>
      <c r="F3" s="48"/>
      <c r="G3" s="59">
        <v>2</v>
      </c>
      <c r="H3" s="49" t="s">
        <v>1123</v>
      </c>
      <c r="I3" s="50"/>
      <c r="J3" s="49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51"/>
      <c r="Z3" s="52"/>
      <c r="AD3" s="53"/>
      <c r="AJ3" s="53"/>
      <c r="AP3" s="54"/>
      <c r="AQ3" s="47"/>
      <c r="AR3" s="47"/>
      <c r="AS3" s="47"/>
      <c r="AT3" s="47"/>
      <c r="AU3" s="54"/>
      <c r="AV3" s="47"/>
      <c r="AW3" s="47"/>
      <c r="AX3" s="47"/>
      <c r="AY3" s="47"/>
      <c r="AZ3" s="54"/>
      <c r="BA3" s="47"/>
      <c r="BB3" s="47"/>
      <c r="BC3" s="47"/>
      <c r="BD3" s="47"/>
      <c r="BE3" s="55"/>
      <c r="BI3" s="53"/>
      <c r="BL3" s="56"/>
      <c r="BM3" s="57"/>
      <c r="BO3" s="53"/>
      <c r="BP3" s="53"/>
      <c r="BS3" s="56"/>
      <c r="BU3" s="57"/>
      <c r="BV3" s="57"/>
      <c r="BW3" s="57"/>
      <c r="CA3" s="56"/>
      <c r="CE3" s="56"/>
      <c r="CI3" s="56"/>
      <c r="CJ3" s="57"/>
      <c r="CN3" s="56"/>
      <c r="CS3" s="56"/>
      <c r="CY3" s="57"/>
      <c r="DA3" s="57"/>
      <c r="DG3" s="57"/>
      <c r="DH3" s="57"/>
      <c r="DM3" s="57"/>
      <c r="DR3" s="57"/>
      <c r="DT3" s="57"/>
      <c r="DU3" s="57"/>
      <c r="DV3" s="57"/>
      <c r="DW3" s="57"/>
      <c r="DX3" s="57"/>
      <c r="DZ3" s="57"/>
      <c r="EE3" s="57"/>
      <c r="EF3" s="57"/>
      <c r="EK3" s="57"/>
      <c r="EM3" s="57"/>
      <c r="EO3" s="53"/>
      <c r="EZ3" s="57"/>
      <c r="FA3" s="53"/>
      <c r="FD3" s="57"/>
      <c r="FF3" s="57"/>
      <c r="FG3" s="57"/>
      <c r="FI3" s="57"/>
      <c r="FJ3" s="57"/>
      <c r="FK3" s="57"/>
      <c r="FP3" s="53"/>
      <c r="FQ3" s="57"/>
      <c r="FS3" s="57"/>
      <c r="FX3" s="57"/>
      <c r="FY3" s="53"/>
      <c r="GB3" s="56"/>
      <c r="GC3" s="57"/>
      <c r="GE3" s="53"/>
      <c r="GI3" s="56"/>
      <c r="GK3" s="57"/>
      <c r="GL3" s="57"/>
      <c r="GN3" s="57"/>
      <c r="GO3" s="57"/>
      <c r="GV3" s="56"/>
    </row>
    <row r="4" spans="1:204" s="46" customFormat="1" ht="15" customHeight="1">
      <c r="B4" s="46" t="s">
        <v>65</v>
      </c>
      <c r="C4" s="60" t="s">
        <v>64</v>
      </c>
      <c r="D4" s="46" t="s">
        <v>1301</v>
      </c>
      <c r="E4" s="59">
        <v>1803</v>
      </c>
      <c r="F4" s="48"/>
      <c r="G4" s="59">
        <v>3</v>
      </c>
      <c r="H4" s="49" t="s">
        <v>1302</v>
      </c>
      <c r="I4" s="50"/>
      <c r="J4" s="49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51"/>
      <c r="Z4" s="52"/>
      <c r="AD4" s="53"/>
      <c r="AJ4" s="53"/>
      <c r="AP4" s="54"/>
      <c r="AQ4" s="47"/>
      <c r="AR4" s="47"/>
      <c r="AS4" s="47"/>
      <c r="AT4" s="47"/>
      <c r="AU4" s="54"/>
      <c r="AV4" s="47"/>
      <c r="AW4" s="47"/>
      <c r="AX4" s="47"/>
      <c r="AY4" s="47"/>
      <c r="AZ4" s="54"/>
      <c r="BA4" s="47"/>
      <c r="BB4" s="47"/>
      <c r="BC4" s="47"/>
      <c r="BD4" s="47"/>
      <c r="BE4" s="55"/>
      <c r="BI4" s="53"/>
      <c r="BL4" s="56"/>
      <c r="BM4" s="57"/>
      <c r="BO4" s="53"/>
      <c r="BP4" s="53"/>
      <c r="BS4" s="56"/>
      <c r="BU4" s="57"/>
      <c r="BV4" s="57"/>
      <c r="BW4" s="57"/>
      <c r="CA4" s="56"/>
      <c r="CE4" s="56"/>
      <c r="CI4" s="56"/>
      <c r="CJ4" s="57"/>
      <c r="CN4" s="56"/>
      <c r="CS4" s="56"/>
      <c r="CY4" s="57"/>
      <c r="DA4" s="57"/>
      <c r="DG4" s="57"/>
      <c r="DH4" s="57"/>
      <c r="DM4" s="57"/>
      <c r="DR4" s="57"/>
      <c r="DT4" s="57"/>
      <c r="DU4" s="57"/>
      <c r="DV4" s="57"/>
      <c r="DW4" s="57"/>
      <c r="DX4" s="57"/>
      <c r="DZ4" s="57"/>
      <c r="EE4" s="57"/>
      <c r="EF4" s="57"/>
      <c r="EK4" s="57"/>
      <c r="EM4" s="57"/>
      <c r="EO4" s="53"/>
      <c r="EZ4" s="57"/>
      <c r="FA4" s="53"/>
      <c r="FD4" s="57"/>
      <c r="FF4" s="57"/>
      <c r="FG4" s="57"/>
      <c r="FI4" s="57"/>
      <c r="FJ4" s="57"/>
      <c r="FK4" s="57"/>
      <c r="FP4" s="53"/>
      <c r="FQ4" s="57"/>
      <c r="FS4" s="57"/>
      <c r="FX4" s="57"/>
      <c r="FY4" s="53"/>
      <c r="GB4" s="56"/>
      <c r="GC4" s="57"/>
      <c r="GE4" s="53"/>
      <c r="GI4" s="56"/>
      <c r="GK4" s="57"/>
      <c r="GL4" s="57"/>
      <c r="GN4" s="57"/>
      <c r="GO4" s="57"/>
      <c r="GV4" s="56"/>
    </row>
    <row r="5" spans="1:204" s="46" customFormat="1" ht="15" customHeight="1">
      <c r="B5" s="46" t="s">
        <v>65</v>
      </c>
      <c r="C5" s="60" t="s">
        <v>64</v>
      </c>
      <c r="D5" s="46" t="s">
        <v>1303</v>
      </c>
      <c r="E5" s="59">
        <v>1817</v>
      </c>
      <c r="F5" s="48"/>
      <c r="G5" s="59">
        <v>4</v>
      </c>
      <c r="H5" s="49" t="s">
        <v>1236</v>
      </c>
      <c r="I5" s="50"/>
      <c r="J5" s="49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51"/>
      <c r="Z5" s="52"/>
      <c r="AD5" s="53"/>
      <c r="AJ5" s="53"/>
      <c r="AP5" s="54"/>
      <c r="AQ5" s="47"/>
      <c r="AR5" s="47"/>
      <c r="AS5" s="47"/>
      <c r="AT5" s="47"/>
      <c r="AU5" s="54"/>
      <c r="AV5" s="47"/>
      <c r="AW5" s="47"/>
      <c r="AX5" s="47"/>
      <c r="AY5" s="47"/>
      <c r="AZ5" s="54"/>
      <c r="BA5" s="47"/>
      <c r="BB5" s="47"/>
      <c r="BC5" s="47"/>
      <c r="BD5" s="47"/>
      <c r="BE5" s="55"/>
      <c r="BI5" s="53"/>
      <c r="BL5" s="56"/>
      <c r="BM5" s="57"/>
      <c r="BO5" s="53"/>
      <c r="BP5" s="53"/>
      <c r="BS5" s="56"/>
      <c r="BU5" s="57"/>
      <c r="BV5" s="57"/>
      <c r="BW5" s="57"/>
      <c r="CA5" s="56"/>
      <c r="CE5" s="56"/>
      <c r="CI5" s="56"/>
      <c r="CJ5" s="57"/>
      <c r="CN5" s="56"/>
      <c r="CS5" s="56"/>
      <c r="CY5" s="57"/>
      <c r="DA5" s="57"/>
      <c r="DG5" s="57"/>
      <c r="DH5" s="57"/>
      <c r="DM5" s="57"/>
      <c r="DR5" s="57"/>
      <c r="DT5" s="57"/>
      <c r="DU5" s="57"/>
      <c r="DV5" s="57"/>
      <c r="DW5" s="57"/>
      <c r="DX5" s="57"/>
      <c r="DZ5" s="57"/>
      <c r="EE5" s="57"/>
      <c r="EF5" s="57"/>
      <c r="EK5" s="57"/>
      <c r="EM5" s="57"/>
      <c r="EO5" s="53"/>
      <c r="EZ5" s="57"/>
      <c r="FA5" s="53"/>
      <c r="FD5" s="57"/>
      <c r="FF5" s="57"/>
      <c r="FG5" s="57"/>
      <c r="FI5" s="57"/>
      <c r="FJ5" s="57"/>
      <c r="FK5" s="57"/>
      <c r="FP5" s="53"/>
      <c r="FQ5" s="57"/>
      <c r="FS5" s="57"/>
      <c r="FX5" s="57"/>
      <c r="FY5" s="53"/>
      <c r="GB5" s="56"/>
      <c r="GC5" s="57"/>
      <c r="GE5" s="53"/>
      <c r="GI5" s="56"/>
      <c r="GK5" s="57"/>
      <c r="GL5" s="57"/>
      <c r="GN5" s="57"/>
      <c r="GO5" s="57"/>
      <c r="GV5" s="56"/>
    </row>
    <row r="6" spans="1:204" s="46" customFormat="1" ht="15" customHeight="1">
      <c r="B6" s="46" t="s">
        <v>65</v>
      </c>
      <c r="C6" s="60" t="s">
        <v>64</v>
      </c>
      <c r="D6" s="46" t="s">
        <v>1304</v>
      </c>
      <c r="E6" s="59">
        <v>1803</v>
      </c>
      <c r="F6" s="48"/>
      <c r="G6" s="59">
        <v>5</v>
      </c>
      <c r="H6" s="49" t="s">
        <v>1305</v>
      </c>
      <c r="I6" s="50"/>
      <c r="J6" s="49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51"/>
      <c r="Z6" s="52"/>
      <c r="AD6" s="53"/>
      <c r="AJ6" s="53"/>
      <c r="AP6" s="54"/>
      <c r="AQ6" s="47"/>
      <c r="AR6" s="47"/>
      <c r="AS6" s="47"/>
      <c r="AT6" s="47"/>
      <c r="AU6" s="54"/>
      <c r="AV6" s="47"/>
      <c r="AW6" s="47"/>
      <c r="AX6" s="47"/>
      <c r="AY6" s="47"/>
      <c r="AZ6" s="54"/>
      <c r="BA6" s="47"/>
      <c r="BB6" s="47"/>
      <c r="BC6" s="47"/>
      <c r="BD6" s="47"/>
      <c r="BE6" s="55"/>
      <c r="BI6" s="53"/>
      <c r="BL6" s="56"/>
      <c r="BM6" s="57"/>
      <c r="BO6" s="53"/>
      <c r="BP6" s="53"/>
      <c r="BS6" s="56"/>
      <c r="BU6" s="57"/>
      <c r="BV6" s="57"/>
      <c r="BW6" s="57"/>
      <c r="CA6" s="56"/>
      <c r="CE6" s="56"/>
      <c r="CI6" s="56"/>
      <c r="CJ6" s="57"/>
      <c r="CN6" s="56"/>
      <c r="CS6" s="56"/>
      <c r="CY6" s="57"/>
      <c r="DA6" s="57"/>
      <c r="DG6" s="57"/>
      <c r="DH6" s="57"/>
      <c r="DM6" s="57"/>
      <c r="DR6" s="57"/>
      <c r="DT6" s="57"/>
      <c r="DU6" s="57"/>
      <c r="DV6" s="57"/>
      <c r="DW6" s="57"/>
      <c r="DX6" s="57"/>
      <c r="DZ6" s="57"/>
      <c r="EE6" s="57"/>
      <c r="EF6" s="57"/>
      <c r="EK6" s="57"/>
      <c r="EM6" s="57"/>
      <c r="EO6" s="53"/>
      <c r="EZ6" s="57"/>
      <c r="FA6" s="53"/>
      <c r="FD6" s="57"/>
      <c r="FF6" s="57"/>
      <c r="FG6" s="57"/>
      <c r="FI6" s="57"/>
      <c r="FJ6" s="57"/>
      <c r="FK6" s="57"/>
      <c r="FP6" s="53"/>
      <c r="FQ6" s="57"/>
      <c r="FS6" s="57"/>
      <c r="FX6" s="57"/>
      <c r="FY6" s="53"/>
      <c r="GB6" s="56"/>
      <c r="GC6" s="57"/>
      <c r="GE6" s="53"/>
      <c r="GI6" s="56"/>
      <c r="GK6" s="57"/>
      <c r="GL6" s="57"/>
      <c r="GN6" s="57"/>
      <c r="GO6" s="57"/>
      <c r="GV6" s="56"/>
    </row>
    <row r="7" spans="1:204" s="46" customFormat="1" ht="15" customHeight="1">
      <c r="B7" s="46" t="s">
        <v>1306</v>
      </c>
      <c r="C7" s="60" t="s">
        <v>9</v>
      </c>
      <c r="D7" s="46" t="s">
        <v>1307</v>
      </c>
      <c r="E7" s="59">
        <v>1789</v>
      </c>
      <c r="F7" s="48"/>
      <c r="G7" s="59">
        <v>6</v>
      </c>
      <c r="H7" s="49" t="s">
        <v>1308</v>
      </c>
      <c r="I7" s="50"/>
      <c r="J7" s="49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51"/>
      <c r="Z7" s="52"/>
      <c r="AD7" s="53"/>
      <c r="AJ7" s="53"/>
      <c r="AP7" s="54"/>
      <c r="AQ7" s="47"/>
      <c r="AR7" s="47"/>
      <c r="AS7" s="47"/>
      <c r="AT7" s="47"/>
      <c r="AU7" s="54"/>
      <c r="AV7" s="47"/>
      <c r="AW7" s="47"/>
      <c r="AX7" s="47"/>
      <c r="AY7" s="47"/>
      <c r="AZ7" s="54"/>
      <c r="BA7" s="47"/>
      <c r="BB7" s="47"/>
      <c r="BC7" s="47"/>
      <c r="BD7" s="47"/>
      <c r="BE7" s="55"/>
      <c r="BI7" s="53"/>
      <c r="BL7" s="56"/>
      <c r="BM7" s="57"/>
      <c r="BO7" s="53"/>
      <c r="BP7" s="53"/>
      <c r="BS7" s="56"/>
      <c r="BU7" s="57"/>
      <c r="BV7" s="57"/>
      <c r="BW7" s="57"/>
      <c r="CA7" s="56"/>
      <c r="CE7" s="56"/>
      <c r="CI7" s="56"/>
      <c r="CJ7" s="57"/>
      <c r="CN7" s="56"/>
      <c r="CS7" s="56"/>
      <c r="CY7" s="57"/>
      <c r="DA7" s="57"/>
      <c r="DG7" s="57"/>
      <c r="DH7" s="57"/>
      <c r="DM7" s="57"/>
      <c r="DR7" s="57"/>
      <c r="DT7" s="57"/>
      <c r="DU7" s="57"/>
      <c r="DV7" s="57"/>
      <c r="DW7" s="57"/>
      <c r="DX7" s="57"/>
      <c r="DZ7" s="57"/>
      <c r="EE7" s="57"/>
      <c r="EF7" s="57"/>
      <c r="EK7" s="57"/>
      <c r="EM7" s="57"/>
      <c r="EO7" s="53"/>
      <c r="EZ7" s="57"/>
      <c r="FA7" s="53"/>
      <c r="FD7" s="57"/>
      <c r="FF7" s="57"/>
      <c r="FG7" s="57"/>
      <c r="FI7" s="57"/>
      <c r="FJ7" s="57"/>
      <c r="FK7" s="57"/>
      <c r="FP7" s="53"/>
      <c r="FQ7" s="57"/>
      <c r="FS7" s="57"/>
      <c r="FX7" s="57"/>
      <c r="FY7" s="53"/>
      <c r="GB7" s="56"/>
      <c r="GC7" s="57"/>
      <c r="GE7" s="53"/>
      <c r="GI7" s="56"/>
      <c r="GK7" s="57"/>
      <c r="GL7" s="57"/>
      <c r="GN7" s="57"/>
      <c r="GO7" s="57"/>
      <c r="GV7" s="56"/>
    </row>
    <row r="8" spans="1:204" s="46" customFormat="1" ht="15" customHeight="1">
      <c r="B8" s="46" t="s">
        <v>65</v>
      </c>
      <c r="C8" s="60" t="s">
        <v>64</v>
      </c>
      <c r="D8" s="46" t="s">
        <v>1309</v>
      </c>
      <c r="E8" s="59">
        <v>1798</v>
      </c>
      <c r="F8" s="48"/>
      <c r="G8" s="59">
        <v>7</v>
      </c>
      <c r="H8" s="49" t="s">
        <v>1130</v>
      </c>
      <c r="I8" s="50"/>
      <c r="J8" s="49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51"/>
      <c r="Z8" s="52"/>
      <c r="AD8" s="53"/>
      <c r="AJ8" s="53"/>
      <c r="AP8" s="54"/>
      <c r="AQ8" s="47"/>
      <c r="AR8" s="47"/>
      <c r="AS8" s="47"/>
      <c r="AT8" s="47"/>
      <c r="AU8" s="54"/>
      <c r="AV8" s="47"/>
      <c r="AW8" s="47"/>
      <c r="AX8" s="47"/>
      <c r="AY8" s="47"/>
      <c r="AZ8" s="54"/>
      <c r="BA8" s="47"/>
      <c r="BB8" s="47"/>
      <c r="BC8" s="47"/>
      <c r="BD8" s="47"/>
      <c r="BE8" s="55"/>
      <c r="BI8" s="53"/>
      <c r="BL8" s="56"/>
      <c r="BM8" s="57"/>
      <c r="BO8" s="53"/>
      <c r="BP8" s="53"/>
      <c r="BS8" s="56"/>
      <c r="BU8" s="57"/>
      <c r="BV8" s="57"/>
      <c r="BW8" s="57"/>
      <c r="CA8" s="56"/>
      <c r="CE8" s="56"/>
      <c r="CI8" s="56"/>
      <c r="CJ8" s="57"/>
      <c r="CN8" s="56"/>
      <c r="CS8" s="56"/>
      <c r="CY8" s="57"/>
      <c r="DA8" s="57"/>
      <c r="DG8" s="57"/>
      <c r="DH8" s="57"/>
      <c r="DM8" s="57"/>
      <c r="DR8" s="57"/>
      <c r="DT8" s="57"/>
      <c r="DU8" s="57"/>
      <c r="DV8" s="57"/>
      <c r="DW8" s="57"/>
      <c r="DX8" s="57"/>
      <c r="DZ8" s="57"/>
      <c r="EE8" s="57"/>
      <c r="EF8" s="57"/>
      <c r="EK8" s="57"/>
      <c r="EM8" s="57"/>
      <c r="EO8" s="53"/>
      <c r="EZ8" s="57"/>
      <c r="FA8" s="53"/>
      <c r="FD8" s="57"/>
      <c r="FF8" s="57"/>
      <c r="FG8" s="57"/>
      <c r="FI8" s="57"/>
      <c r="FJ8" s="57"/>
      <c r="FK8" s="57"/>
      <c r="FP8" s="53"/>
      <c r="FQ8" s="57"/>
      <c r="FS8" s="57"/>
      <c r="FX8" s="57"/>
      <c r="FY8" s="53"/>
      <c r="GB8" s="56"/>
      <c r="GC8" s="57"/>
      <c r="GE8" s="53"/>
      <c r="GI8" s="56"/>
      <c r="GK8" s="57"/>
      <c r="GL8" s="57"/>
      <c r="GN8" s="57"/>
      <c r="GO8" s="57"/>
      <c r="GV8" s="56"/>
    </row>
    <row r="9" spans="1:204" s="46" customFormat="1" ht="15" customHeight="1">
      <c r="B9" s="46" t="s">
        <v>65</v>
      </c>
      <c r="C9" s="60" t="s">
        <v>64</v>
      </c>
      <c r="D9" s="46" t="s">
        <v>1310</v>
      </c>
      <c r="E9" s="59">
        <v>1788</v>
      </c>
      <c r="F9" s="48"/>
      <c r="G9" s="59">
        <v>8</v>
      </c>
      <c r="H9" s="49" t="s">
        <v>1311</v>
      </c>
      <c r="I9" s="50"/>
      <c r="J9" s="49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51"/>
      <c r="Z9" s="52"/>
      <c r="AD9" s="53"/>
      <c r="AJ9" s="53"/>
      <c r="AP9" s="54"/>
      <c r="AQ9" s="47"/>
      <c r="AR9" s="47"/>
      <c r="AS9" s="47"/>
      <c r="AT9" s="47"/>
      <c r="AU9" s="54"/>
      <c r="AV9" s="47"/>
      <c r="AW9" s="47"/>
      <c r="AX9" s="47"/>
      <c r="AY9" s="47"/>
      <c r="AZ9" s="54"/>
      <c r="BA9" s="47"/>
      <c r="BB9" s="47"/>
      <c r="BC9" s="47"/>
      <c r="BD9" s="47"/>
      <c r="BE9" s="55"/>
      <c r="BI9" s="53"/>
      <c r="BL9" s="56"/>
      <c r="BM9" s="57"/>
      <c r="BO9" s="53"/>
      <c r="BP9" s="53"/>
      <c r="BS9" s="56"/>
      <c r="BU9" s="57"/>
      <c r="BV9" s="57"/>
      <c r="BW9" s="57"/>
      <c r="CA9" s="56"/>
      <c r="CE9" s="56"/>
      <c r="CI9" s="56"/>
      <c r="CJ9" s="57"/>
      <c r="CN9" s="56"/>
      <c r="CS9" s="56"/>
      <c r="CY9" s="57"/>
      <c r="DA9" s="57"/>
      <c r="DG9" s="57"/>
      <c r="DH9" s="57"/>
      <c r="DM9" s="57"/>
      <c r="DR9" s="57"/>
      <c r="DT9" s="57"/>
      <c r="DU9" s="57"/>
      <c r="DV9" s="57"/>
      <c r="DW9" s="57"/>
      <c r="DX9" s="57"/>
      <c r="DZ9" s="57"/>
      <c r="EE9" s="57"/>
      <c r="EF9" s="57"/>
      <c r="EK9" s="57"/>
      <c r="EM9" s="57"/>
      <c r="EO9" s="53"/>
      <c r="EZ9" s="57"/>
      <c r="FA9" s="53"/>
      <c r="FD9" s="57"/>
      <c r="FF9" s="57"/>
      <c r="FG9" s="57"/>
      <c r="FI9" s="57"/>
      <c r="FJ9" s="57"/>
      <c r="FK9" s="57"/>
      <c r="FP9" s="53"/>
      <c r="FQ9" s="57"/>
      <c r="FS9" s="57"/>
      <c r="FX9" s="57"/>
      <c r="FY9" s="53"/>
      <c r="GB9" s="56"/>
      <c r="GC9" s="57"/>
      <c r="GE9" s="53"/>
      <c r="GI9" s="56"/>
      <c r="GK9" s="57"/>
      <c r="GL9" s="57"/>
      <c r="GN9" s="57"/>
      <c r="GO9" s="57"/>
      <c r="GV9" s="56"/>
    </row>
    <row r="10" spans="1:204" s="46" customFormat="1" ht="15" customHeight="1">
      <c r="B10" s="61" t="s">
        <v>1312</v>
      </c>
      <c r="C10" s="62" t="s">
        <v>1326</v>
      </c>
      <c r="D10" s="46" t="s">
        <v>1313</v>
      </c>
      <c r="E10" s="59">
        <v>1806</v>
      </c>
      <c r="F10" s="48"/>
      <c r="G10" s="59">
        <v>9</v>
      </c>
      <c r="H10" s="49" t="s">
        <v>1208</v>
      </c>
      <c r="I10" s="50"/>
      <c r="J10" s="49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51"/>
      <c r="Z10" s="52"/>
      <c r="AD10" s="53"/>
      <c r="AJ10" s="53"/>
      <c r="AP10" s="54"/>
      <c r="AQ10" s="47"/>
      <c r="AR10" s="47"/>
      <c r="AS10" s="47"/>
      <c r="AT10" s="47"/>
      <c r="AU10" s="54"/>
      <c r="AV10" s="47"/>
      <c r="AW10" s="47"/>
      <c r="AX10" s="47"/>
      <c r="AY10" s="47"/>
      <c r="AZ10" s="54"/>
      <c r="BA10" s="47"/>
      <c r="BB10" s="47"/>
      <c r="BC10" s="47"/>
      <c r="BD10" s="47"/>
      <c r="BE10" s="55"/>
      <c r="BI10" s="53"/>
      <c r="BL10" s="56"/>
      <c r="BM10" s="57"/>
      <c r="BO10" s="53"/>
      <c r="BP10" s="53"/>
      <c r="BS10" s="56"/>
      <c r="BU10" s="57"/>
      <c r="BV10" s="57"/>
      <c r="BW10" s="57"/>
      <c r="CA10" s="56"/>
      <c r="CE10" s="56"/>
      <c r="CI10" s="56"/>
      <c r="CJ10" s="57"/>
      <c r="CN10" s="56"/>
      <c r="CS10" s="56"/>
      <c r="CY10" s="57"/>
      <c r="DA10" s="57"/>
      <c r="DG10" s="57"/>
      <c r="DH10" s="57"/>
      <c r="DM10" s="57"/>
      <c r="DR10" s="57"/>
      <c r="DT10" s="57"/>
      <c r="DU10" s="57"/>
      <c r="DV10" s="57"/>
      <c r="DW10" s="57"/>
      <c r="DX10" s="57"/>
      <c r="DZ10" s="57"/>
      <c r="EE10" s="57"/>
      <c r="EF10" s="57"/>
      <c r="EK10" s="57"/>
      <c r="EM10" s="57"/>
      <c r="EO10" s="53"/>
      <c r="EZ10" s="57"/>
      <c r="FA10" s="53"/>
      <c r="FD10" s="57"/>
      <c r="FF10" s="57"/>
      <c r="FG10" s="57"/>
      <c r="FI10" s="57"/>
      <c r="FJ10" s="57"/>
      <c r="FK10" s="57"/>
      <c r="FP10" s="53"/>
      <c r="FQ10" s="57"/>
      <c r="FS10" s="57"/>
      <c r="FX10" s="57"/>
      <c r="FY10" s="53"/>
      <c r="GB10" s="56"/>
      <c r="GC10" s="57"/>
      <c r="GE10" s="53"/>
      <c r="GI10" s="56"/>
      <c r="GK10" s="57"/>
      <c r="GL10" s="57"/>
      <c r="GN10" s="57"/>
      <c r="GO10" s="57"/>
      <c r="GV10" s="56"/>
    </row>
    <row r="11" spans="1:204" s="46" customFormat="1" ht="15" customHeight="1">
      <c r="B11" s="46" t="s">
        <v>65</v>
      </c>
      <c r="C11" s="60" t="s">
        <v>64</v>
      </c>
      <c r="D11" s="46" t="s">
        <v>1314</v>
      </c>
      <c r="E11" s="59">
        <v>1795</v>
      </c>
      <c r="F11" s="48"/>
      <c r="G11" s="59">
        <v>10</v>
      </c>
      <c r="H11" s="49" t="s">
        <v>1208</v>
      </c>
      <c r="I11" s="50"/>
      <c r="J11" s="49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51"/>
      <c r="Z11" s="52"/>
      <c r="AD11" s="53"/>
      <c r="AJ11" s="53"/>
      <c r="AP11" s="54"/>
      <c r="AQ11" s="47"/>
      <c r="AR11" s="47"/>
      <c r="AS11" s="47"/>
      <c r="AT11" s="47"/>
      <c r="AU11" s="54"/>
      <c r="AV11" s="47"/>
      <c r="AW11" s="47"/>
      <c r="AX11" s="47"/>
      <c r="AY11" s="47"/>
      <c r="AZ11" s="54"/>
      <c r="BA11" s="47"/>
      <c r="BB11" s="47"/>
      <c r="BC11" s="47"/>
      <c r="BD11" s="47"/>
      <c r="BE11" s="55"/>
      <c r="BI11" s="53"/>
      <c r="BL11" s="56"/>
      <c r="BM11" s="57"/>
      <c r="BO11" s="53"/>
      <c r="BP11" s="53"/>
      <c r="BS11" s="56"/>
      <c r="BU11" s="57"/>
      <c r="BV11" s="57"/>
      <c r="BW11" s="57"/>
      <c r="CA11" s="56"/>
      <c r="CE11" s="56"/>
      <c r="CI11" s="56"/>
      <c r="CJ11" s="57"/>
      <c r="CN11" s="56"/>
      <c r="CS11" s="56"/>
      <c r="CY11" s="57"/>
      <c r="DA11" s="57"/>
      <c r="DG11" s="57"/>
      <c r="DH11" s="57"/>
      <c r="DM11" s="57"/>
      <c r="DR11" s="57"/>
      <c r="DT11" s="57"/>
      <c r="DU11" s="57"/>
      <c r="DV11" s="57"/>
      <c r="DW11" s="57"/>
      <c r="DX11" s="57"/>
      <c r="DZ11" s="57"/>
      <c r="EE11" s="57"/>
      <c r="EF11" s="57"/>
      <c r="EK11" s="57"/>
      <c r="EM11" s="57"/>
      <c r="EO11" s="53"/>
      <c r="EZ11" s="57"/>
      <c r="FA11" s="53"/>
      <c r="FD11" s="57"/>
      <c r="FF11" s="57"/>
      <c r="FG11" s="57"/>
      <c r="FI11" s="57"/>
      <c r="FJ11" s="57"/>
      <c r="FK11" s="57"/>
      <c r="FP11" s="53"/>
      <c r="FQ11" s="57"/>
      <c r="FS11" s="57"/>
      <c r="FX11" s="57"/>
      <c r="FY11" s="53"/>
      <c r="GB11" s="56"/>
      <c r="GC11" s="57"/>
      <c r="GE11" s="53"/>
      <c r="GI11" s="56"/>
      <c r="GK11" s="57"/>
      <c r="GL11" s="57"/>
      <c r="GN11" s="57"/>
      <c r="GO11" s="57"/>
      <c r="GV11" s="56"/>
    </row>
    <row r="12" spans="1:204" s="46" customFormat="1" ht="15" customHeight="1">
      <c r="B12" s="46" t="s">
        <v>65</v>
      </c>
      <c r="C12" s="60" t="s">
        <v>64</v>
      </c>
      <c r="D12" s="46" t="s">
        <v>1315</v>
      </c>
      <c r="E12" s="59">
        <v>1793</v>
      </c>
      <c r="F12" s="48"/>
      <c r="G12" s="59">
        <v>11</v>
      </c>
      <c r="H12" s="49" t="s">
        <v>1316</v>
      </c>
      <c r="I12" s="50"/>
      <c r="J12" s="49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51"/>
      <c r="Z12" s="52"/>
      <c r="AD12" s="53"/>
      <c r="AJ12" s="53"/>
      <c r="AP12" s="54"/>
      <c r="AQ12" s="47"/>
      <c r="AR12" s="47"/>
      <c r="AS12" s="47"/>
      <c r="AT12" s="47"/>
      <c r="AU12" s="54"/>
      <c r="AV12" s="47"/>
      <c r="AW12" s="47"/>
      <c r="AX12" s="47"/>
      <c r="AY12" s="47"/>
      <c r="AZ12" s="54"/>
      <c r="BA12" s="47"/>
      <c r="BB12" s="47"/>
      <c r="BC12" s="47"/>
      <c r="BD12" s="47"/>
      <c r="BE12" s="55"/>
      <c r="BI12" s="53"/>
      <c r="BL12" s="56"/>
      <c r="BM12" s="57"/>
      <c r="BO12" s="53"/>
      <c r="BP12" s="53"/>
      <c r="BS12" s="56"/>
      <c r="BU12" s="57"/>
      <c r="BV12" s="57"/>
      <c r="BW12" s="57"/>
      <c r="CA12" s="56"/>
      <c r="CE12" s="56"/>
      <c r="CI12" s="56"/>
      <c r="CJ12" s="57"/>
      <c r="CN12" s="56"/>
      <c r="CS12" s="56"/>
      <c r="CY12" s="57"/>
      <c r="DA12" s="57"/>
      <c r="DG12" s="57"/>
      <c r="DH12" s="57"/>
      <c r="DM12" s="57"/>
      <c r="DR12" s="57"/>
      <c r="DT12" s="57"/>
      <c r="DU12" s="57"/>
      <c r="DV12" s="57"/>
      <c r="DW12" s="57"/>
      <c r="DX12" s="57"/>
      <c r="DZ12" s="57"/>
      <c r="EE12" s="57"/>
      <c r="EF12" s="57"/>
      <c r="EK12" s="57"/>
      <c r="EM12" s="57"/>
      <c r="EO12" s="53"/>
      <c r="EZ12" s="57"/>
      <c r="FA12" s="53"/>
      <c r="FD12" s="57"/>
      <c r="FF12" s="57"/>
      <c r="FG12" s="57"/>
      <c r="FI12" s="57"/>
      <c r="FJ12" s="57"/>
      <c r="FK12" s="57"/>
      <c r="FP12" s="53"/>
      <c r="FQ12" s="57"/>
      <c r="FS12" s="57"/>
      <c r="FX12" s="57"/>
      <c r="FY12" s="53"/>
      <c r="GB12" s="56"/>
      <c r="GC12" s="57"/>
      <c r="GE12" s="53"/>
      <c r="GI12" s="56"/>
      <c r="GK12" s="57"/>
      <c r="GL12" s="57"/>
      <c r="GN12" s="57"/>
      <c r="GO12" s="57"/>
      <c r="GV12" s="56"/>
    </row>
    <row r="13" spans="1:204" s="46" customFormat="1" ht="15" customHeight="1">
      <c r="B13" s="46" t="s">
        <v>1317</v>
      </c>
      <c r="C13" s="60" t="s">
        <v>0</v>
      </c>
      <c r="D13" s="46" t="s">
        <v>1318</v>
      </c>
      <c r="E13" s="59">
        <v>1818</v>
      </c>
      <c r="F13" s="48"/>
      <c r="G13" s="59">
        <v>12</v>
      </c>
      <c r="H13" s="49" t="s">
        <v>1319</v>
      </c>
      <c r="I13" s="50"/>
      <c r="J13" s="49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51"/>
      <c r="Z13" s="52"/>
      <c r="AD13" s="53"/>
      <c r="AJ13" s="53"/>
      <c r="AP13" s="54"/>
      <c r="AQ13" s="47"/>
      <c r="AR13" s="47"/>
      <c r="AS13" s="47"/>
      <c r="AT13" s="47"/>
      <c r="AU13" s="54"/>
      <c r="AV13" s="47"/>
      <c r="AW13" s="47"/>
      <c r="AX13" s="47"/>
      <c r="AY13" s="47"/>
      <c r="AZ13" s="54"/>
      <c r="BA13" s="47"/>
      <c r="BB13" s="47"/>
      <c r="BC13" s="47"/>
      <c r="BD13" s="47"/>
      <c r="BE13" s="55"/>
      <c r="BI13" s="53"/>
      <c r="BL13" s="56"/>
      <c r="BM13" s="57"/>
      <c r="BO13" s="53"/>
      <c r="BP13" s="53"/>
      <c r="BS13" s="56"/>
      <c r="BU13" s="57"/>
      <c r="BV13" s="57"/>
      <c r="BW13" s="57"/>
      <c r="CA13" s="56"/>
      <c r="CE13" s="56"/>
      <c r="CI13" s="56"/>
      <c r="CJ13" s="57"/>
      <c r="CN13" s="56"/>
      <c r="CS13" s="56"/>
      <c r="CY13" s="57"/>
      <c r="DA13" s="57"/>
      <c r="DG13" s="57"/>
      <c r="DH13" s="57"/>
      <c r="DM13" s="57"/>
      <c r="DR13" s="57"/>
      <c r="DT13" s="57"/>
      <c r="DU13" s="57"/>
      <c r="DV13" s="57"/>
      <c r="DW13" s="57"/>
      <c r="DX13" s="57"/>
      <c r="DZ13" s="57"/>
      <c r="EE13" s="57"/>
      <c r="EF13" s="57"/>
      <c r="EK13" s="57"/>
      <c r="EM13" s="57"/>
      <c r="EO13" s="53"/>
      <c r="EZ13" s="57"/>
      <c r="FA13" s="53"/>
      <c r="FD13" s="57"/>
      <c r="FF13" s="57"/>
      <c r="FG13" s="57"/>
      <c r="FI13" s="57"/>
      <c r="FJ13" s="57"/>
      <c r="FK13" s="57"/>
      <c r="FP13" s="53"/>
      <c r="FQ13" s="57"/>
      <c r="FS13" s="57"/>
      <c r="FX13" s="57"/>
      <c r="FY13" s="53"/>
      <c r="GB13" s="56"/>
      <c r="GC13" s="57"/>
      <c r="GE13" s="53"/>
      <c r="GI13" s="56"/>
      <c r="GK13" s="57"/>
      <c r="GL13" s="57"/>
      <c r="GN13" s="57"/>
      <c r="GO13" s="57"/>
      <c r="GV13" s="56"/>
    </row>
    <row r="14" spans="1:204" s="46" customFormat="1" ht="15" customHeight="1">
      <c r="B14" s="46" t="s">
        <v>65</v>
      </c>
      <c r="C14" s="60" t="s">
        <v>64</v>
      </c>
      <c r="D14" s="46" t="s">
        <v>1320</v>
      </c>
      <c r="E14" s="59">
        <v>1796</v>
      </c>
      <c r="F14" s="48"/>
      <c r="G14" s="59">
        <v>13</v>
      </c>
      <c r="H14" s="49" t="s">
        <v>1125</v>
      </c>
      <c r="I14" s="50"/>
      <c r="J14" s="49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51"/>
      <c r="Z14" s="52"/>
      <c r="AD14" s="53"/>
      <c r="AJ14" s="53"/>
      <c r="AP14" s="54"/>
      <c r="AQ14" s="47"/>
      <c r="AR14" s="47"/>
      <c r="AS14" s="47"/>
      <c r="AT14" s="47"/>
      <c r="AU14" s="54"/>
      <c r="AV14" s="47"/>
      <c r="AW14" s="47"/>
      <c r="AX14" s="47"/>
      <c r="AY14" s="47"/>
      <c r="AZ14" s="54"/>
      <c r="BA14" s="47"/>
      <c r="BB14" s="47"/>
      <c r="BC14" s="47"/>
      <c r="BD14" s="47"/>
      <c r="BE14" s="55"/>
      <c r="BI14" s="53"/>
      <c r="BL14" s="56"/>
      <c r="BM14" s="57"/>
      <c r="BO14" s="53"/>
      <c r="BP14" s="53"/>
      <c r="BS14" s="56"/>
      <c r="BU14" s="57"/>
      <c r="BV14" s="57"/>
      <c r="BW14" s="57"/>
      <c r="CA14" s="56"/>
      <c r="CE14" s="56"/>
      <c r="CI14" s="56"/>
      <c r="CJ14" s="57"/>
      <c r="CN14" s="56"/>
      <c r="CS14" s="56"/>
      <c r="CY14" s="57"/>
      <c r="DA14" s="57"/>
      <c r="DG14" s="57"/>
      <c r="DH14" s="57"/>
      <c r="DM14" s="57"/>
      <c r="DR14" s="57"/>
      <c r="DT14" s="57"/>
      <c r="DU14" s="57"/>
      <c r="DV14" s="57"/>
      <c r="DW14" s="57"/>
      <c r="DX14" s="57"/>
      <c r="DZ14" s="57"/>
      <c r="EE14" s="57"/>
      <c r="EF14" s="57"/>
      <c r="EK14" s="57"/>
      <c r="EM14" s="57"/>
      <c r="EO14" s="53"/>
      <c r="EZ14" s="57"/>
      <c r="FA14" s="53"/>
      <c r="FD14" s="57"/>
      <c r="FF14" s="57"/>
      <c r="FG14" s="57"/>
      <c r="FI14" s="57"/>
      <c r="FJ14" s="57"/>
      <c r="FK14" s="57"/>
      <c r="FP14" s="53"/>
      <c r="FQ14" s="57"/>
      <c r="FS14" s="57"/>
      <c r="FX14" s="57"/>
      <c r="FY14" s="53"/>
      <c r="GB14" s="56"/>
      <c r="GC14" s="57"/>
      <c r="GE14" s="53"/>
      <c r="GI14" s="56"/>
      <c r="GK14" s="57"/>
      <c r="GL14" s="57"/>
      <c r="GN14" s="57"/>
      <c r="GO14" s="57"/>
      <c r="GV14" s="56"/>
    </row>
    <row r="15" spans="1:204" s="46" customFormat="1" ht="15" customHeight="1">
      <c r="B15" s="46" t="s">
        <v>65</v>
      </c>
      <c r="C15" s="60" t="s">
        <v>64</v>
      </c>
      <c r="D15" s="46" t="s">
        <v>1321</v>
      </c>
      <c r="E15" s="59">
        <v>1810</v>
      </c>
      <c r="F15" s="48"/>
      <c r="G15" s="59">
        <v>14</v>
      </c>
      <c r="H15" s="49" t="s">
        <v>1322</v>
      </c>
      <c r="I15" s="50"/>
      <c r="J15" s="49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51"/>
      <c r="Z15" s="52"/>
      <c r="AD15" s="53"/>
      <c r="AJ15" s="53"/>
      <c r="AP15" s="54"/>
      <c r="AQ15" s="47"/>
      <c r="AR15" s="47"/>
      <c r="AS15" s="47"/>
      <c r="AT15" s="47"/>
      <c r="AU15" s="54"/>
      <c r="AV15" s="47"/>
      <c r="AW15" s="47"/>
      <c r="AX15" s="47"/>
      <c r="AY15" s="47"/>
      <c r="AZ15" s="54"/>
      <c r="BA15" s="47"/>
      <c r="BB15" s="47"/>
      <c r="BC15" s="47"/>
      <c r="BD15" s="47"/>
      <c r="BE15" s="55"/>
      <c r="BI15" s="53"/>
      <c r="BL15" s="56"/>
      <c r="BM15" s="57"/>
      <c r="BO15" s="53"/>
      <c r="BP15" s="53"/>
      <c r="BS15" s="56"/>
      <c r="BU15" s="57"/>
      <c r="BV15" s="57"/>
      <c r="BW15" s="57"/>
      <c r="CA15" s="56"/>
      <c r="CE15" s="56"/>
      <c r="CI15" s="56"/>
      <c r="CJ15" s="57"/>
      <c r="CN15" s="56"/>
      <c r="CS15" s="56"/>
      <c r="CY15" s="57"/>
      <c r="DA15" s="57"/>
      <c r="DG15" s="57"/>
      <c r="DH15" s="57"/>
      <c r="DM15" s="57"/>
      <c r="DR15" s="57"/>
      <c r="DT15" s="57"/>
      <c r="DU15" s="57"/>
      <c r="DV15" s="57"/>
      <c r="DW15" s="57"/>
      <c r="DX15" s="57"/>
      <c r="DZ15" s="57"/>
      <c r="EE15" s="57"/>
      <c r="EF15" s="57"/>
      <c r="EK15" s="57"/>
      <c r="EM15" s="57"/>
      <c r="EO15" s="53"/>
      <c r="EZ15" s="57"/>
      <c r="FA15" s="53"/>
      <c r="FD15" s="57"/>
      <c r="FF15" s="57"/>
      <c r="FG15" s="57"/>
      <c r="FI15" s="57"/>
      <c r="FJ15" s="57"/>
      <c r="FK15" s="57"/>
      <c r="FP15" s="53"/>
      <c r="FQ15" s="57"/>
      <c r="FS15" s="57"/>
      <c r="FX15" s="57"/>
      <c r="FY15" s="53"/>
      <c r="GB15" s="56"/>
      <c r="GC15" s="57"/>
      <c r="GE15" s="53"/>
      <c r="GI15" s="56"/>
      <c r="GK15" s="57"/>
      <c r="GL15" s="57"/>
      <c r="GN15" s="57"/>
      <c r="GO15" s="57"/>
      <c r="GV15" s="56"/>
    </row>
    <row r="16" spans="1:204" s="46" customFormat="1" ht="15" customHeight="1">
      <c r="B16" s="46" t="s">
        <v>1323</v>
      </c>
      <c r="C16" s="60" t="s">
        <v>9</v>
      </c>
      <c r="D16" s="46" t="s">
        <v>1324</v>
      </c>
      <c r="E16" s="59">
        <v>1792</v>
      </c>
      <c r="F16" s="48"/>
      <c r="G16" s="59">
        <v>15</v>
      </c>
      <c r="H16" s="49" t="s">
        <v>1325</v>
      </c>
      <c r="I16" s="50"/>
      <c r="J16" s="49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51"/>
      <c r="Z16" s="52"/>
      <c r="AD16" s="53"/>
      <c r="AJ16" s="53"/>
      <c r="AP16" s="54"/>
      <c r="AQ16" s="47"/>
      <c r="AR16" s="47"/>
      <c r="AS16" s="47"/>
      <c r="AT16" s="47"/>
      <c r="AU16" s="54"/>
      <c r="AV16" s="47"/>
      <c r="AW16" s="47"/>
      <c r="AX16" s="47"/>
      <c r="AY16" s="47"/>
      <c r="AZ16" s="54"/>
      <c r="BA16" s="47"/>
      <c r="BB16" s="47"/>
      <c r="BC16" s="47"/>
      <c r="BD16" s="47"/>
      <c r="BE16" s="55"/>
      <c r="BI16" s="53"/>
      <c r="BL16" s="56"/>
      <c r="BM16" s="57"/>
      <c r="BO16" s="53"/>
      <c r="BP16" s="53"/>
      <c r="BS16" s="56"/>
      <c r="BU16" s="57"/>
      <c r="BV16" s="57"/>
      <c r="BW16" s="57"/>
      <c r="CA16" s="56"/>
      <c r="CE16" s="56"/>
      <c r="CI16" s="56"/>
      <c r="CJ16" s="57"/>
      <c r="CN16" s="56"/>
      <c r="CS16" s="56"/>
      <c r="CY16" s="57"/>
      <c r="DA16" s="57"/>
      <c r="DG16" s="57"/>
      <c r="DH16" s="57"/>
      <c r="DM16" s="57"/>
      <c r="DR16" s="57"/>
      <c r="DT16" s="57"/>
      <c r="DU16" s="57"/>
      <c r="DV16" s="57"/>
      <c r="DW16" s="57"/>
      <c r="DX16" s="57"/>
      <c r="DZ16" s="57"/>
      <c r="EE16" s="57"/>
      <c r="EF16" s="57"/>
      <c r="EK16" s="57"/>
      <c r="EM16" s="57"/>
      <c r="EO16" s="53"/>
      <c r="EZ16" s="57"/>
      <c r="FA16" s="53"/>
      <c r="FD16" s="57"/>
      <c r="FF16" s="57"/>
      <c r="FG16" s="57"/>
      <c r="FI16" s="57"/>
      <c r="FJ16" s="57"/>
      <c r="FK16" s="57"/>
      <c r="FP16" s="53"/>
      <c r="FQ16" s="57"/>
      <c r="FS16" s="57"/>
      <c r="FX16" s="57"/>
      <c r="FY16" s="53"/>
      <c r="GB16" s="56"/>
      <c r="GC16" s="57"/>
      <c r="GE16" s="53"/>
      <c r="GI16" s="56"/>
      <c r="GK16" s="57"/>
      <c r="GL16" s="57"/>
      <c r="GN16" s="57"/>
      <c r="GO16" s="57"/>
      <c r="GV16" s="56"/>
    </row>
    <row r="17" spans="2:204" s="46" customFormat="1" ht="15" customHeight="1">
      <c r="B17" s="46" t="s">
        <v>1323</v>
      </c>
      <c r="C17" s="60" t="s">
        <v>9</v>
      </c>
      <c r="D17" s="46" t="s">
        <v>1327</v>
      </c>
      <c r="E17" s="59">
        <v>1796</v>
      </c>
      <c r="F17" s="48"/>
      <c r="G17" s="59">
        <v>16</v>
      </c>
      <c r="H17" s="49" t="s">
        <v>1328</v>
      </c>
      <c r="I17" s="50"/>
      <c r="J17" s="49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51"/>
      <c r="Z17" s="52"/>
      <c r="AD17" s="53"/>
      <c r="AJ17" s="53"/>
      <c r="AP17" s="54"/>
      <c r="AQ17" s="47"/>
      <c r="AR17" s="47"/>
      <c r="AS17" s="47"/>
      <c r="AT17" s="47"/>
      <c r="AU17" s="54"/>
      <c r="AV17" s="47"/>
      <c r="AW17" s="47"/>
      <c r="AX17" s="47"/>
      <c r="AY17" s="47"/>
      <c r="AZ17" s="54"/>
      <c r="BA17" s="47"/>
      <c r="BB17" s="47"/>
      <c r="BC17" s="47"/>
      <c r="BD17" s="47"/>
      <c r="BE17" s="55"/>
      <c r="BI17" s="53"/>
      <c r="BL17" s="56"/>
      <c r="BM17" s="57"/>
      <c r="BO17" s="53"/>
      <c r="BP17" s="53"/>
      <c r="BS17" s="56"/>
      <c r="BU17" s="57"/>
      <c r="BV17" s="57"/>
      <c r="BW17" s="57"/>
      <c r="CA17" s="56"/>
      <c r="CE17" s="56"/>
      <c r="CI17" s="56"/>
      <c r="CJ17" s="57"/>
      <c r="CN17" s="56"/>
      <c r="CS17" s="56"/>
      <c r="CY17" s="57"/>
      <c r="DA17" s="57"/>
      <c r="DG17" s="57"/>
      <c r="DH17" s="57"/>
      <c r="DM17" s="57"/>
      <c r="DR17" s="57"/>
      <c r="DT17" s="57"/>
      <c r="DU17" s="57"/>
      <c r="DV17" s="57"/>
      <c r="DW17" s="57"/>
      <c r="DX17" s="57"/>
      <c r="DZ17" s="57"/>
      <c r="EE17" s="57"/>
      <c r="EF17" s="57"/>
      <c r="EK17" s="57"/>
      <c r="EM17" s="57"/>
      <c r="EO17" s="53"/>
      <c r="EZ17" s="57"/>
      <c r="FA17" s="53"/>
      <c r="FD17" s="57"/>
      <c r="FF17" s="57"/>
      <c r="FG17" s="57"/>
      <c r="FI17" s="57"/>
      <c r="FJ17" s="57"/>
      <c r="FK17" s="57"/>
      <c r="FP17" s="53"/>
      <c r="FQ17" s="57"/>
      <c r="FS17" s="57"/>
      <c r="FX17" s="57"/>
      <c r="FY17" s="53"/>
      <c r="GB17" s="56"/>
      <c r="GC17" s="57"/>
      <c r="GE17" s="53"/>
      <c r="GI17" s="56"/>
      <c r="GK17" s="57"/>
      <c r="GL17" s="57"/>
      <c r="GN17" s="57"/>
      <c r="GO17" s="57"/>
      <c r="GV17" s="56"/>
    </row>
    <row r="18" spans="2:204">
      <c r="B18" s="3" t="s">
        <v>380</v>
      </c>
      <c r="C18" s="7" t="s">
        <v>9</v>
      </c>
      <c r="D18" s="3" t="s">
        <v>379</v>
      </c>
      <c r="E18" s="4">
        <v>1819</v>
      </c>
      <c r="F18" s="18">
        <v>1</v>
      </c>
      <c r="G18" s="59">
        <v>17</v>
      </c>
      <c r="H18" s="36" t="s">
        <v>1121</v>
      </c>
      <c r="I18" s="44" t="s">
        <v>1259</v>
      </c>
      <c r="J18" s="36" t="s">
        <v>326</v>
      </c>
      <c r="K18" s="27" t="s">
        <v>326</v>
      </c>
      <c r="L18" s="27"/>
      <c r="M18" s="27"/>
      <c r="N18" s="27"/>
      <c r="O18" s="27" t="s">
        <v>528</v>
      </c>
      <c r="P18" s="27" t="s">
        <v>2</v>
      </c>
      <c r="Q18" s="27" t="s">
        <v>656</v>
      </c>
      <c r="R18" s="27"/>
      <c r="S18" s="27"/>
      <c r="T18" s="27" t="s">
        <v>593</v>
      </c>
      <c r="U18" s="27"/>
      <c r="V18" s="27"/>
      <c r="W18" s="27"/>
      <c r="X18" s="27"/>
      <c r="Y18" s="34" t="s">
        <v>597</v>
      </c>
      <c r="Z18" s="41" t="s">
        <v>1087</v>
      </c>
      <c r="AA18" s="23">
        <v>7</v>
      </c>
      <c r="AB18" s="22">
        <v>241</v>
      </c>
      <c r="AC18" s="23">
        <f>AB18/AA18</f>
        <v>34.428571428571431</v>
      </c>
      <c r="AD18" s="19">
        <v>20</v>
      </c>
      <c r="AE18" s="23">
        <f>AD18-AA18</f>
        <v>13</v>
      </c>
      <c r="AF18" s="23">
        <v>472</v>
      </c>
      <c r="AG18" s="23">
        <f>AF18-AB18</f>
        <v>231</v>
      </c>
      <c r="AH18" s="23">
        <f>AG18/AE18</f>
        <v>17.76923076923077</v>
      </c>
      <c r="AI18" s="23" t="s">
        <v>1088</v>
      </c>
      <c r="AJ18" s="19">
        <v>25</v>
      </c>
      <c r="AK18" s="22">
        <v>5</v>
      </c>
      <c r="AL18" s="23">
        <v>203</v>
      </c>
      <c r="AM18" s="23">
        <f>AL18</f>
        <v>203</v>
      </c>
      <c r="AN18" s="23">
        <f>AL18/AK18</f>
        <v>40.6</v>
      </c>
      <c r="AO18" s="23" t="s">
        <v>1089</v>
      </c>
      <c r="AP18" s="40"/>
      <c r="AQ18" s="28"/>
      <c r="AR18" s="27"/>
      <c r="AS18" s="27"/>
      <c r="AT18" s="27"/>
      <c r="AU18" s="40"/>
      <c r="AV18" s="28"/>
      <c r="AW18" s="27"/>
      <c r="AX18" s="27"/>
      <c r="AY18" s="27"/>
      <c r="AZ18" s="40"/>
      <c r="BA18" s="27"/>
      <c r="BB18" s="27"/>
      <c r="BC18" s="27"/>
      <c r="BD18" s="27"/>
      <c r="BI18" s="19">
        <v>2</v>
      </c>
      <c r="BJ18" s="3">
        <v>1</v>
      </c>
      <c r="BK18" s="3">
        <v>1</v>
      </c>
      <c r="BL18" s="20" t="s">
        <v>7</v>
      </c>
      <c r="BN18" s="22">
        <v>1</v>
      </c>
      <c r="BU18" s="21">
        <v>1</v>
      </c>
      <c r="BV18" s="21">
        <v>1</v>
      </c>
      <c r="BX18" s="3">
        <v>1</v>
      </c>
      <c r="BY18" s="3">
        <v>1</v>
      </c>
      <c r="CA18" s="20" t="s">
        <v>26</v>
      </c>
      <c r="CB18" s="3">
        <v>1</v>
      </c>
      <c r="CC18" s="3">
        <v>1</v>
      </c>
      <c r="CE18" s="20" t="s">
        <v>30</v>
      </c>
      <c r="CJ18" s="21">
        <v>3</v>
      </c>
      <c r="CK18" s="3">
        <v>1</v>
      </c>
      <c r="CN18" s="20" t="s">
        <v>326</v>
      </c>
      <c r="CO18" s="3">
        <v>1</v>
      </c>
      <c r="CP18" s="3">
        <v>1</v>
      </c>
      <c r="CS18" s="20" t="s">
        <v>58</v>
      </c>
      <c r="CY18" s="21">
        <v>1</v>
      </c>
      <c r="DB18" s="3">
        <v>1</v>
      </c>
      <c r="DC18" s="3">
        <v>1</v>
      </c>
      <c r="DF18" s="3" t="s">
        <v>11</v>
      </c>
      <c r="DH18" s="21">
        <v>1</v>
      </c>
      <c r="DI18" s="3">
        <v>1</v>
      </c>
      <c r="DJ18" s="3">
        <v>1</v>
      </c>
      <c r="DL18" s="3" t="s">
        <v>24</v>
      </c>
      <c r="DM18" s="21">
        <v>1</v>
      </c>
      <c r="DN18" s="22">
        <v>2</v>
      </c>
      <c r="DO18" s="3">
        <v>1</v>
      </c>
      <c r="DP18" s="3">
        <v>1</v>
      </c>
      <c r="DQ18" s="3" t="s">
        <v>7</v>
      </c>
      <c r="DR18" s="21">
        <v>1</v>
      </c>
      <c r="DS18" s="3">
        <v>1</v>
      </c>
      <c r="DU18" s="21">
        <v>1</v>
      </c>
      <c r="DW18" s="21">
        <v>1</v>
      </c>
      <c r="DX18" s="21">
        <v>1</v>
      </c>
      <c r="DZ18" s="21">
        <v>1</v>
      </c>
      <c r="EK18" s="21">
        <v>1</v>
      </c>
      <c r="EM18" s="21">
        <v>1</v>
      </c>
      <c r="EO18" s="19">
        <v>1</v>
      </c>
      <c r="ES18" s="3">
        <v>1</v>
      </c>
      <c r="EZ18" s="21">
        <v>1</v>
      </c>
      <c r="FA18" s="19">
        <v>1</v>
      </c>
      <c r="FB18" s="3">
        <v>1</v>
      </c>
      <c r="FG18" s="21">
        <v>1</v>
      </c>
      <c r="FI18" s="21">
        <v>2</v>
      </c>
      <c r="FP18" s="19">
        <v>1</v>
      </c>
      <c r="FX18" s="21">
        <v>1</v>
      </c>
      <c r="FY18" s="19">
        <v>1</v>
      </c>
      <c r="FZ18" s="23">
        <v>1</v>
      </c>
      <c r="GE18" s="19">
        <v>1</v>
      </c>
      <c r="GF18" s="3">
        <v>1</v>
      </c>
      <c r="GI18" s="20" t="s">
        <v>6</v>
      </c>
      <c r="GM18" s="3">
        <v>1</v>
      </c>
      <c r="GP18" s="3">
        <v>2</v>
      </c>
      <c r="GR18" s="3">
        <v>1</v>
      </c>
      <c r="GT18" s="3">
        <v>1</v>
      </c>
      <c r="GV18" s="20" t="s">
        <v>378</v>
      </c>
    </row>
    <row r="19" spans="2:204">
      <c r="B19" s="63" t="s">
        <v>1329</v>
      </c>
      <c r="C19" s="7" t="s">
        <v>0</v>
      </c>
      <c r="D19" s="63" t="s">
        <v>1330</v>
      </c>
      <c r="E19" s="4">
        <v>1790</v>
      </c>
      <c r="G19" s="59">
        <v>18</v>
      </c>
      <c r="H19" s="36" t="s">
        <v>1134</v>
      </c>
      <c r="I19" s="44"/>
      <c r="J19" s="36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34"/>
      <c r="AB19" s="22"/>
      <c r="AK19" s="22"/>
      <c r="AP19" s="40"/>
      <c r="AQ19" s="28"/>
      <c r="AR19" s="27"/>
      <c r="AS19" s="27"/>
      <c r="AT19" s="27"/>
      <c r="AU19" s="40"/>
      <c r="AV19" s="28"/>
      <c r="AW19" s="27"/>
      <c r="AX19" s="27"/>
      <c r="AY19" s="27"/>
      <c r="AZ19" s="40"/>
      <c r="BA19" s="27"/>
      <c r="BB19" s="27"/>
      <c r="BC19" s="27"/>
      <c r="BD19" s="27"/>
      <c r="BN19" s="22"/>
      <c r="DN19" s="22"/>
    </row>
    <row r="20" spans="2:204">
      <c r="B20" s="63" t="s">
        <v>65</v>
      </c>
      <c r="C20" s="7" t="s">
        <v>64</v>
      </c>
      <c r="D20" s="63" t="s">
        <v>1331</v>
      </c>
      <c r="E20" s="4">
        <v>1818</v>
      </c>
      <c r="G20" s="59">
        <v>19</v>
      </c>
      <c r="H20" s="36" t="s">
        <v>1333</v>
      </c>
      <c r="I20" s="44"/>
      <c r="J20" s="36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34"/>
      <c r="AB20" s="22"/>
      <c r="AK20" s="22"/>
      <c r="AP20" s="40"/>
      <c r="AQ20" s="28"/>
      <c r="AR20" s="27"/>
      <c r="AS20" s="27"/>
      <c r="AT20" s="27"/>
      <c r="AU20" s="40"/>
      <c r="AV20" s="28"/>
      <c r="AW20" s="27"/>
      <c r="AX20" s="27"/>
      <c r="AY20" s="27"/>
      <c r="AZ20" s="40"/>
      <c r="BA20" s="27"/>
      <c r="BB20" s="27"/>
      <c r="BC20" s="27"/>
      <c r="BD20" s="27"/>
      <c r="BN20" s="22"/>
      <c r="DN20" s="22"/>
    </row>
    <row r="21" spans="2:204">
      <c r="B21" s="63" t="s">
        <v>65</v>
      </c>
      <c r="C21" s="7" t="s">
        <v>64</v>
      </c>
      <c r="D21" s="63" t="s">
        <v>1332</v>
      </c>
      <c r="E21" s="4">
        <v>1812</v>
      </c>
      <c r="G21" s="59">
        <v>20</v>
      </c>
      <c r="H21" s="36" t="s">
        <v>1334</v>
      </c>
      <c r="I21" s="44"/>
      <c r="J21" s="36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34"/>
      <c r="AB21" s="22"/>
      <c r="AK21" s="22"/>
      <c r="AP21" s="40"/>
      <c r="AQ21" s="28"/>
      <c r="AR21" s="27"/>
      <c r="AS21" s="27"/>
      <c r="AT21" s="27"/>
      <c r="AU21" s="40"/>
      <c r="AV21" s="28"/>
      <c r="AW21" s="27"/>
      <c r="AX21" s="27"/>
      <c r="AY21" s="27"/>
      <c r="AZ21" s="40"/>
      <c r="BA21" s="27"/>
      <c r="BB21" s="27"/>
      <c r="BC21" s="27"/>
      <c r="BD21" s="27"/>
      <c r="BN21" s="22"/>
      <c r="DN21" s="22"/>
    </row>
    <row r="22" spans="2:204">
      <c r="B22" s="3" t="s">
        <v>376</v>
      </c>
      <c r="C22" s="7" t="s">
        <v>0</v>
      </c>
      <c r="D22" s="3" t="s">
        <v>375</v>
      </c>
      <c r="E22" s="4">
        <v>1792</v>
      </c>
      <c r="F22" s="18">
        <v>2</v>
      </c>
      <c r="G22" s="64">
        <v>21</v>
      </c>
      <c r="H22" s="36" t="s">
        <v>1133</v>
      </c>
      <c r="I22" s="44" t="s">
        <v>1261</v>
      </c>
      <c r="J22" s="36" t="s">
        <v>326</v>
      </c>
      <c r="K22" s="27" t="s">
        <v>326</v>
      </c>
      <c r="L22" s="27"/>
      <c r="M22" s="27"/>
      <c r="N22" s="27"/>
      <c r="O22" s="27" t="s">
        <v>377</v>
      </c>
      <c r="P22" s="27" t="s">
        <v>377</v>
      </c>
      <c r="Q22" s="27" t="s">
        <v>665</v>
      </c>
      <c r="R22" s="27"/>
      <c r="S22" s="27"/>
      <c r="T22" s="27" t="s">
        <v>595</v>
      </c>
      <c r="U22" s="27"/>
      <c r="V22" s="27"/>
      <c r="W22" s="27"/>
      <c r="X22" s="27"/>
      <c r="Y22" s="34" t="s">
        <v>597</v>
      </c>
      <c r="AP22" s="40"/>
      <c r="AQ22" s="28"/>
      <c r="AR22" s="27"/>
      <c r="AS22" s="27"/>
      <c r="AT22" s="27"/>
      <c r="AU22" s="40"/>
      <c r="AV22" s="28"/>
      <c r="AW22" s="27"/>
      <c r="AX22" s="27"/>
      <c r="AY22" s="27"/>
      <c r="AZ22" s="40"/>
      <c r="BA22" s="27"/>
      <c r="BB22" s="27"/>
      <c r="BC22" s="27"/>
      <c r="BD22" s="27"/>
      <c r="DS22" s="3">
        <v>1</v>
      </c>
      <c r="DU22" s="21">
        <v>1</v>
      </c>
    </row>
    <row r="23" spans="2:204">
      <c r="B23" s="63" t="s">
        <v>1335</v>
      </c>
      <c r="C23" s="7" t="s">
        <v>0</v>
      </c>
      <c r="D23" s="63" t="s">
        <v>1336</v>
      </c>
      <c r="E23" s="4">
        <v>1803</v>
      </c>
      <c r="G23" s="64">
        <v>22</v>
      </c>
      <c r="H23" s="36" t="s">
        <v>1337</v>
      </c>
      <c r="I23" s="44"/>
      <c r="J23" s="36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34"/>
      <c r="AP23" s="40"/>
      <c r="AQ23" s="28"/>
      <c r="AR23" s="27"/>
      <c r="AS23" s="27"/>
      <c r="AT23" s="27"/>
      <c r="AU23" s="40"/>
      <c r="AV23" s="28"/>
      <c r="AW23" s="27"/>
      <c r="AX23" s="27"/>
      <c r="AY23" s="27"/>
      <c r="AZ23" s="40"/>
      <c r="BA23" s="27"/>
      <c r="BB23" s="27"/>
      <c r="BC23" s="27"/>
      <c r="BD23" s="27"/>
    </row>
    <row r="24" spans="2:204">
      <c r="B24" s="63" t="s">
        <v>65</v>
      </c>
      <c r="C24" s="7" t="s">
        <v>64</v>
      </c>
      <c r="D24" s="63" t="s">
        <v>1338</v>
      </c>
      <c r="E24" s="4">
        <v>1806</v>
      </c>
      <c r="G24" s="64">
        <v>23</v>
      </c>
      <c r="H24" s="36" t="s">
        <v>1125</v>
      </c>
      <c r="I24" s="44"/>
      <c r="J24" s="36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34"/>
      <c r="AP24" s="40"/>
      <c r="AQ24" s="28"/>
      <c r="AR24" s="27"/>
      <c r="AS24" s="27"/>
      <c r="AT24" s="27"/>
      <c r="AU24" s="40"/>
      <c r="AV24" s="28"/>
      <c r="AW24" s="27"/>
      <c r="AX24" s="27"/>
      <c r="AY24" s="27"/>
      <c r="AZ24" s="40"/>
      <c r="BA24" s="27"/>
      <c r="BB24" s="27"/>
      <c r="BC24" s="27"/>
      <c r="BD24" s="27"/>
    </row>
    <row r="25" spans="2:204">
      <c r="B25" s="63" t="s">
        <v>1339</v>
      </c>
      <c r="C25" s="65" t="s">
        <v>64</v>
      </c>
      <c r="D25" s="63" t="s">
        <v>1340</v>
      </c>
      <c r="E25" s="4">
        <v>1803</v>
      </c>
      <c r="G25" s="64">
        <v>24</v>
      </c>
      <c r="H25" s="36" t="s">
        <v>1341</v>
      </c>
      <c r="I25" s="44"/>
      <c r="J25" s="36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34"/>
      <c r="AP25" s="40"/>
      <c r="AQ25" s="28"/>
      <c r="AR25" s="27"/>
      <c r="AS25" s="27"/>
      <c r="AT25" s="27"/>
      <c r="AU25" s="40"/>
      <c r="AV25" s="28"/>
      <c r="AW25" s="27"/>
      <c r="AX25" s="27"/>
      <c r="AY25" s="27"/>
      <c r="AZ25" s="40"/>
      <c r="BA25" s="27"/>
      <c r="BB25" s="27"/>
      <c r="BC25" s="27"/>
      <c r="BD25" s="27"/>
    </row>
    <row r="26" spans="2:204">
      <c r="B26" s="63" t="s">
        <v>1339</v>
      </c>
      <c r="C26" s="65" t="s">
        <v>64</v>
      </c>
      <c r="D26" s="63" t="s">
        <v>1343</v>
      </c>
      <c r="E26" s="4">
        <v>1803</v>
      </c>
      <c r="G26" s="64">
        <v>25</v>
      </c>
      <c r="H26" s="36" t="s">
        <v>1342</v>
      </c>
      <c r="I26" s="44"/>
      <c r="J26" s="36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34"/>
      <c r="AP26" s="40"/>
      <c r="AQ26" s="28"/>
      <c r="AR26" s="27"/>
      <c r="AS26" s="27"/>
      <c r="AT26" s="27"/>
      <c r="AU26" s="40"/>
      <c r="AV26" s="28"/>
      <c r="AW26" s="27"/>
      <c r="AX26" s="27"/>
      <c r="AY26" s="27"/>
      <c r="AZ26" s="40"/>
      <c r="BA26" s="27"/>
      <c r="BB26" s="27"/>
      <c r="BC26" s="27"/>
      <c r="BD26" s="27"/>
    </row>
    <row r="27" spans="2:204">
      <c r="B27" s="63" t="s">
        <v>1344</v>
      </c>
      <c r="C27" s="7" t="s">
        <v>9</v>
      </c>
      <c r="D27" s="63" t="s">
        <v>1345</v>
      </c>
      <c r="E27" s="4">
        <v>1813</v>
      </c>
      <c r="G27" s="64">
        <v>26</v>
      </c>
      <c r="H27" s="36" t="s">
        <v>1346</v>
      </c>
      <c r="I27" s="44"/>
      <c r="J27" s="36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34"/>
      <c r="AP27" s="40"/>
      <c r="AQ27" s="28"/>
      <c r="AR27" s="27"/>
      <c r="AS27" s="27"/>
      <c r="AT27" s="27"/>
      <c r="AU27" s="40"/>
      <c r="AV27" s="28"/>
      <c r="AW27" s="27"/>
      <c r="AX27" s="27"/>
      <c r="AY27" s="27"/>
      <c r="AZ27" s="40"/>
      <c r="BA27" s="27"/>
      <c r="BB27" s="27"/>
      <c r="BC27" s="27"/>
      <c r="BD27" s="27"/>
    </row>
    <row r="28" spans="2:204">
      <c r="B28" s="63" t="s">
        <v>1347</v>
      </c>
      <c r="C28" s="7" t="s">
        <v>9</v>
      </c>
      <c r="D28" s="63" t="s">
        <v>1348</v>
      </c>
      <c r="E28" s="4">
        <v>1803</v>
      </c>
      <c r="G28" s="64">
        <v>27</v>
      </c>
      <c r="H28" s="36" t="s">
        <v>1349</v>
      </c>
      <c r="I28" s="44"/>
      <c r="J28" s="36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34"/>
      <c r="AP28" s="40"/>
      <c r="AQ28" s="28"/>
      <c r="AR28" s="27"/>
      <c r="AS28" s="27"/>
      <c r="AT28" s="27"/>
      <c r="AU28" s="40"/>
      <c r="AV28" s="28"/>
      <c r="AW28" s="27"/>
      <c r="AX28" s="27"/>
      <c r="AY28" s="27"/>
      <c r="AZ28" s="40"/>
      <c r="BA28" s="27"/>
      <c r="BB28" s="27"/>
      <c r="BC28" s="27"/>
      <c r="BD28" s="27"/>
    </row>
    <row r="29" spans="2:204">
      <c r="B29" s="63" t="s">
        <v>1350</v>
      </c>
      <c r="C29" s="7" t="s">
        <v>0</v>
      </c>
      <c r="D29" s="63" t="s">
        <v>1351</v>
      </c>
      <c r="E29" s="4">
        <v>1810</v>
      </c>
      <c r="G29" s="64">
        <v>28</v>
      </c>
      <c r="H29" s="36" t="s">
        <v>1164</v>
      </c>
      <c r="I29" s="44"/>
      <c r="J29" s="36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34"/>
      <c r="AP29" s="40"/>
      <c r="AQ29" s="28"/>
      <c r="AR29" s="27"/>
      <c r="AS29" s="27"/>
      <c r="AT29" s="27"/>
      <c r="AU29" s="40"/>
      <c r="AV29" s="28"/>
      <c r="AW29" s="27"/>
      <c r="AX29" s="27"/>
      <c r="AY29" s="27"/>
      <c r="AZ29" s="40"/>
      <c r="BA29" s="27"/>
      <c r="BB29" s="27"/>
      <c r="BC29" s="27"/>
      <c r="BD29" s="27"/>
    </row>
    <row r="30" spans="2:204">
      <c r="B30" s="63" t="s">
        <v>1350</v>
      </c>
      <c r="C30" s="7" t="s">
        <v>0</v>
      </c>
      <c r="D30" s="63" t="s">
        <v>1352</v>
      </c>
      <c r="E30" s="4">
        <v>1812</v>
      </c>
      <c r="G30" s="64">
        <v>29</v>
      </c>
      <c r="H30" s="36" t="s">
        <v>1128</v>
      </c>
      <c r="I30" s="44"/>
      <c r="J30" s="36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34"/>
      <c r="AP30" s="40"/>
      <c r="AQ30" s="28"/>
      <c r="AR30" s="27"/>
      <c r="AS30" s="27"/>
      <c r="AT30" s="27"/>
      <c r="AU30" s="40"/>
      <c r="AV30" s="28"/>
      <c r="AW30" s="27"/>
      <c r="AX30" s="27"/>
      <c r="AY30" s="27"/>
      <c r="AZ30" s="40"/>
      <c r="BA30" s="27"/>
      <c r="BB30" s="27"/>
      <c r="BC30" s="27"/>
      <c r="BD30" s="27"/>
    </row>
    <row r="31" spans="2:204">
      <c r="B31" s="3" t="s">
        <v>373</v>
      </c>
      <c r="C31" s="7" t="s">
        <v>9</v>
      </c>
      <c r="D31" s="3" t="s">
        <v>1353</v>
      </c>
      <c r="E31" s="4">
        <v>1786</v>
      </c>
      <c r="F31" s="18">
        <v>3</v>
      </c>
      <c r="G31" s="59">
        <v>30</v>
      </c>
      <c r="H31" s="36" t="s">
        <v>1122</v>
      </c>
      <c r="I31" s="44" t="s">
        <v>1260</v>
      </c>
      <c r="J31" s="36" t="s">
        <v>374</v>
      </c>
      <c r="K31" s="27" t="s">
        <v>326</v>
      </c>
      <c r="L31" s="27"/>
      <c r="M31" s="27"/>
      <c r="N31" s="27"/>
      <c r="O31" s="27" t="s">
        <v>529</v>
      </c>
      <c r="P31" s="27" t="s">
        <v>2</v>
      </c>
      <c r="Q31" s="27" t="s">
        <v>666</v>
      </c>
      <c r="R31" s="27"/>
      <c r="S31" s="27"/>
      <c r="T31" s="27" t="s">
        <v>596</v>
      </c>
      <c r="U31" s="27"/>
      <c r="V31" s="27"/>
      <c r="W31" s="27"/>
      <c r="X31" s="27"/>
      <c r="Y31" s="34" t="s">
        <v>664</v>
      </c>
      <c r="AP31" s="40"/>
      <c r="AQ31" s="28"/>
      <c r="AR31" s="27"/>
      <c r="AS31" s="27"/>
      <c r="AT31" s="27"/>
      <c r="AU31" s="40"/>
      <c r="AV31" s="28"/>
      <c r="AW31" s="27"/>
      <c r="AX31" s="27"/>
      <c r="AY31" s="27"/>
      <c r="AZ31" s="40"/>
      <c r="BA31" s="27"/>
      <c r="BB31" s="27"/>
      <c r="BC31" s="27"/>
      <c r="BD31" s="27"/>
      <c r="BW31" s="21">
        <v>1</v>
      </c>
      <c r="DA31" s="21">
        <v>1</v>
      </c>
      <c r="DB31" s="3">
        <v>1</v>
      </c>
      <c r="DE31" s="3">
        <v>1</v>
      </c>
      <c r="DF31" s="3" t="s">
        <v>200</v>
      </c>
      <c r="DM31" s="21">
        <v>1</v>
      </c>
      <c r="DN31" s="3">
        <v>2</v>
      </c>
      <c r="DO31" s="3">
        <v>1</v>
      </c>
      <c r="DP31" s="3">
        <v>1</v>
      </c>
      <c r="DQ31" s="3" t="s">
        <v>7</v>
      </c>
      <c r="DR31" s="21">
        <v>1</v>
      </c>
      <c r="DS31" s="3">
        <v>1</v>
      </c>
      <c r="DX31" s="21">
        <v>2</v>
      </c>
      <c r="DZ31" s="21">
        <v>1</v>
      </c>
      <c r="FR31" s="3">
        <v>1</v>
      </c>
      <c r="FY31" s="19">
        <v>1</v>
      </c>
      <c r="FZ31" s="23">
        <v>1</v>
      </c>
      <c r="GK31" s="21">
        <v>1</v>
      </c>
    </row>
    <row r="32" spans="2:204">
      <c r="B32" s="63" t="s">
        <v>373</v>
      </c>
      <c r="C32" s="7" t="s">
        <v>9</v>
      </c>
      <c r="D32" s="63" t="s">
        <v>1354</v>
      </c>
      <c r="E32" s="4">
        <v>1912</v>
      </c>
      <c r="G32" s="59">
        <v>31</v>
      </c>
      <c r="H32" s="36" t="s">
        <v>1122</v>
      </c>
      <c r="I32" s="44"/>
      <c r="J32" s="36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34"/>
      <c r="AP32" s="40"/>
      <c r="AQ32" s="28"/>
      <c r="AR32" s="27"/>
      <c r="AS32" s="27"/>
      <c r="AT32" s="27"/>
      <c r="AU32" s="40"/>
      <c r="AV32" s="28"/>
      <c r="AW32" s="27"/>
      <c r="AX32" s="27"/>
      <c r="AY32" s="27"/>
      <c r="AZ32" s="40"/>
      <c r="BA32" s="27"/>
      <c r="BB32" s="27"/>
      <c r="BC32" s="27"/>
      <c r="BD32" s="27"/>
    </row>
    <row r="33" spans="1:204">
      <c r="B33" s="63" t="s">
        <v>1355</v>
      </c>
      <c r="C33" s="7" t="s">
        <v>0</v>
      </c>
      <c r="D33" s="63" t="s">
        <v>1356</v>
      </c>
      <c r="E33" s="4">
        <v>1794</v>
      </c>
      <c r="G33" s="59">
        <v>32</v>
      </c>
      <c r="H33" s="36" t="s">
        <v>1128</v>
      </c>
      <c r="I33" s="44"/>
      <c r="J33" s="36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34"/>
      <c r="AP33" s="40"/>
      <c r="AQ33" s="28"/>
      <c r="AR33" s="27"/>
      <c r="AS33" s="27"/>
      <c r="AT33" s="27"/>
      <c r="AU33" s="40"/>
      <c r="AV33" s="28"/>
      <c r="AW33" s="27"/>
      <c r="AX33" s="27"/>
      <c r="AY33" s="27"/>
      <c r="AZ33" s="40"/>
      <c r="BA33" s="27"/>
      <c r="BB33" s="27"/>
      <c r="BC33" s="27"/>
      <c r="BD33" s="27"/>
    </row>
    <row r="34" spans="1:204">
      <c r="B34" s="63" t="s">
        <v>1355</v>
      </c>
      <c r="C34" s="7" t="s">
        <v>0</v>
      </c>
      <c r="D34" s="63" t="s">
        <v>1357</v>
      </c>
      <c r="E34" s="4">
        <v>1806</v>
      </c>
      <c r="G34" s="59">
        <v>33</v>
      </c>
      <c r="H34" s="36" t="s">
        <v>1358</v>
      </c>
      <c r="I34" s="44"/>
      <c r="J34" s="36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34"/>
      <c r="AP34" s="40"/>
      <c r="AQ34" s="28"/>
      <c r="AR34" s="27"/>
      <c r="AS34" s="27"/>
      <c r="AT34" s="27"/>
      <c r="AU34" s="40"/>
      <c r="AV34" s="28"/>
      <c r="AW34" s="27"/>
      <c r="AX34" s="27"/>
      <c r="AY34" s="27"/>
      <c r="AZ34" s="40"/>
      <c r="BA34" s="27"/>
      <c r="BB34" s="27"/>
      <c r="BC34" s="27"/>
      <c r="BD34" s="27"/>
    </row>
    <row r="35" spans="1:204">
      <c r="B35" s="63" t="s">
        <v>1359</v>
      </c>
      <c r="C35" s="7" t="s">
        <v>9</v>
      </c>
      <c r="D35" s="63" t="s">
        <v>1360</v>
      </c>
      <c r="E35" s="4">
        <v>1795</v>
      </c>
      <c r="G35" s="59">
        <v>34</v>
      </c>
      <c r="H35" s="36" t="s">
        <v>1361</v>
      </c>
      <c r="I35" s="44"/>
      <c r="J35" s="36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34"/>
      <c r="AP35" s="40"/>
      <c r="AQ35" s="28"/>
      <c r="AR35" s="27"/>
      <c r="AS35" s="27"/>
      <c r="AT35" s="27"/>
      <c r="AU35" s="40"/>
      <c r="AV35" s="28"/>
      <c r="AW35" s="27"/>
      <c r="AX35" s="27"/>
      <c r="AY35" s="27"/>
      <c r="AZ35" s="40"/>
      <c r="BA35" s="27"/>
      <c r="BB35" s="27"/>
      <c r="BC35" s="27"/>
      <c r="BD35" s="27"/>
    </row>
    <row r="36" spans="1:204">
      <c r="B36" s="63" t="s">
        <v>65</v>
      </c>
      <c r="C36" s="7" t="s">
        <v>64</v>
      </c>
      <c r="D36" s="63" t="s">
        <v>1362</v>
      </c>
      <c r="E36" s="4">
        <v>1819</v>
      </c>
      <c r="G36" s="59">
        <v>35</v>
      </c>
      <c r="H36" s="36" t="s">
        <v>1130</v>
      </c>
      <c r="I36" s="44"/>
      <c r="J36" s="36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34"/>
      <c r="AP36" s="40"/>
      <c r="AQ36" s="28"/>
      <c r="AR36" s="27"/>
      <c r="AS36" s="27"/>
      <c r="AT36" s="27"/>
      <c r="AU36" s="40"/>
      <c r="AV36" s="28"/>
      <c r="AW36" s="27"/>
      <c r="AX36" s="27"/>
      <c r="AY36" s="27"/>
      <c r="AZ36" s="40"/>
      <c r="BA36" s="27"/>
      <c r="BB36" s="27"/>
      <c r="BC36" s="27"/>
      <c r="BD36" s="27"/>
    </row>
    <row r="37" spans="1:204">
      <c r="B37" s="63" t="s">
        <v>65</v>
      </c>
      <c r="C37" s="7" t="s">
        <v>64</v>
      </c>
      <c r="D37" s="63" t="s">
        <v>1363</v>
      </c>
      <c r="E37" s="4">
        <v>1803</v>
      </c>
      <c r="G37" s="59">
        <v>36</v>
      </c>
      <c r="H37" s="36" t="s">
        <v>1342</v>
      </c>
      <c r="I37" s="44"/>
      <c r="J37" s="36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34"/>
      <c r="AP37" s="40"/>
      <c r="AQ37" s="28"/>
      <c r="AR37" s="27"/>
      <c r="AS37" s="27"/>
      <c r="AT37" s="27"/>
      <c r="AU37" s="40"/>
      <c r="AV37" s="28"/>
      <c r="AW37" s="27"/>
      <c r="AX37" s="27"/>
      <c r="AY37" s="27"/>
      <c r="AZ37" s="40"/>
      <c r="BA37" s="27"/>
      <c r="BB37" s="27"/>
      <c r="BC37" s="27"/>
      <c r="BD37" s="27"/>
    </row>
    <row r="38" spans="1:204">
      <c r="A38" s="3" t="s">
        <v>371</v>
      </c>
      <c r="B38" s="3" t="s">
        <v>65</v>
      </c>
      <c r="C38" s="1" t="s">
        <v>64</v>
      </c>
      <c r="D38" s="3" t="s">
        <v>368</v>
      </c>
      <c r="E38" s="5" t="s">
        <v>32</v>
      </c>
      <c r="F38" s="18">
        <v>4</v>
      </c>
      <c r="G38" s="59">
        <v>37</v>
      </c>
      <c r="H38" s="36" t="s">
        <v>1123</v>
      </c>
      <c r="I38" s="44" t="s">
        <v>1262</v>
      </c>
      <c r="J38" s="36" t="s">
        <v>370</v>
      </c>
      <c r="K38" s="27" t="s">
        <v>360</v>
      </c>
      <c r="L38" s="27"/>
      <c r="M38" s="27"/>
      <c r="N38" s="27" t="s">
        <v>369</v>
      </c>
      <c r="O38" s="27" t="s">
        <v>533</v>
      </c>
      <c r="P38" s="27" t="s">
        <v>35</v>
      </c>
      <c r="Q38" s="27" t="s">
        <v>665</v>
      </c>
      <c r="R38" s="27"/>
      <c r="S38" s="27"/>
      <c r="T38" s="27"/>
      <c r="U38" s="27"/>
      <c r="V38" s="27"/>
      <c r="W38" s="27"/>
      <c r="X38" s="27"/>
      <c r="Y38" s="34" t="s">
        <v>660</v>
      </c>
      <c r="AP38" s="40"/>
      <c r="AQ38" s="28"/>
      <c r="AR38" s="27"/>
      <c r="AS38" s="27"/>
      <c r="AT38" s="27"/>
      <c r="AU38" s="40"/>
      <c r="AV38" s="28"/>
      <c r="AW38" s="27"/>
      <c r="AX38" s="27"/>
      <c r="AY38" s="27"/>
      <c r="AZ38" s="40"/>
      <c r="BA38" s="27"/>
      <c r="BB38" s="27"/>
      <c r="BC38" s="27"/>
      <c r="BD38" s="27"/>
      <c r="BO38" s="19">
        <v>1</v>
      </c>
      <c r="BX38" s="3">
        <v>1</v>
      </c>
      <c r="BY38" s="3">
        <v>1</v>
      </c>
      <c r="CA38" s="20" t="s">
        <v>26</v>
      </c>
      <c r="CB38" s="3">
        <v>1</v>
      </c>
      <c r="CD38" s="3">
        <v>1</v>
      </c>
      <c r="CE38" s="20" t="s">
        <v>3</v>
      </c>
      <c r="CF38" s="3">
        <v>1</v>
      </c>
      <c r="CH38" s="3">
        <v>1</v>
      </c>
      <c r="CI38" s="20" t="s">
        <v>90</v>
      </c>
      <c r="CT38" s="3">
        <v>1</v>
      </c>
      <c r="CU38" s="3">
        <v>1</v>
      </c>
      <c r="CX38" s="3" t="s">
        <v>18</v>
      </c>
      <c r="DH38" s="21">
        <v>1</v>
      </c>
      <c r="DN38" s="3">
        <v>2</v>
      </c>
      <c r="DO38" s="3">
        <v>1</v>
      </c>
      <c r="DP38" s="3">
        <v>1</v>
      </c>
      <c r="DQ38" s="3" t="s">
        <v>7</v>
      </c>
      <c r="FH38" s="3">
        <v>1</v>
      </c>
      <c r="FP38" s="19">
        <v>1</v>
      </c>
    </row>
    <row r="39" spans="1:204">
      <c r="B39" s="3" t="s">
        <v>365</v>
      </c>
      <c r="C39" s="1" t="s">
        <v>64</v>
      </c>
      <c r="D39" s="3" t="s">
        <v>364</v>
      </c>
      <c r="E39" s="4">
        <v>1826</v>
      </c>
      <c r="F39" s="18">
        <v>5</v>
      </c>
      <c r="G39" s="59">
        <v>38</v>
      </c>
      <c r="H39" s="36" t="s">
        <v>1124</v>
      </c>
      <c r="I39" s="44" t="s">
        <v>1263</v>
      </c>
      <c r="J39" s="36" t="s">
        <v>347</v>
      </c>
      <c r="K39" s="27" t="s">
        <v>367</v>
      </c>
      <c r="L39" s="27"/>
      <c r="M39" s="27"/>
      <c r="N39" s="27" t="s">
        <v>366</v>
      </c>
      <c r="O39" s="27" t="s">
        <v>528</v>
      </c>
      <c r="P39" s="27" t="s">
        <v>2</v>
      </c>
      <c r="Q39" s="27" t="s">
        <v>665</v>
      </c>
      <c r="R39" s="27"/>
      <c r="S39" s="27"/>
      <c r="T39" s="27" t="s">
        <v>598</v>
      </c>
      <c r="U39" s="27"/>
      <c r="V39" s="27"/>
      <c r="W39" s="27"/>
      <c r="X39" s="27"/>
      <c r="Y39" s="34" t="s">
        <v>597</v>
      </c>
      <c r="AP39" s="40"/>
      <c r="AQ39" s="28"/>
      <c r="AR39" s="27"/>
      <c r="AS39" s="27"/>
      <c r="AT39" s="27"/>
      <c r="AU39" s="40"/>
      <c r="AV39" s="28"/>
      <c r="AW39" s="27"/>
      <c r="AX39" s="27"/>
      <c r="AY39" s="27"/>
      <c r="AZ39" s="40"/>
      <c r="BA39" s="27"/>
      <c r="BB39" s="27"/>
      <c r="BC39" s="27"/>
      <c r="BD39" s="27"/>
      <c r="BI39" s="19">
        <v>1</v>
      </c>
      <c r="BJ39" s="3">
        <v>1</v>
      </c>
      <c r="BL39" s="20" t="s">
        <v>31</v>
      </c>
      <c r="CB39" s="3">
        <v>1</v>
      </c>
      <c r="CC39" s="3">
        <v>1</v>
      </c>
      <c r="CE39" s="20" t="s">
        <v>30</v>
      </c>
      <c r="CF39" s="3">
        <v>1</v>
      </c>
      <c r="CG39" s="3">
        <v>1</v>
      </c>
      <c r="CI39" s="20" t="s">
        <v>13</v>
      </c>
      <c r="CJ39" s="21">
        <v>1</v>
      </c>
      <c r="CK39" s="3">
        <v>1</v>
      </c>
      <c r="CM39" s="3">
        <v>1</v>
      </c>
      <c r="CN39" s="20" t="s">
        <v>31</v>
      </c>
      <c r="CY39" s="21">
        <v>1</v>
      </c>
      <c r="CZ39" s="3">
        <v>1</v>
      </c>
      <c r="DH39" s="21">
        <v>1</v>
      </c>
      <c r="DS39" s="3">
        <v>1</v>
      </c>
      <c r="DY39" s="3">
        <v>1</v>
      </c>
      <c r="EA39" s="3">
        <v>1</v>
      </c>
      <c r="EC39" s="3">
        <v>1</v>
      </c>
      <c r="ED39" s="3" t="s">
        <v>10</v>
      </c>
      <c r="EE39" s="21">
        <v>1</v>
      </c>
      <c r="EM39" s="21">
        <v>1</v>
      </c>
      <c r="FE39" s="3">
        <v>1</v>
      </c>
      <c r="FH39" s="3">
        <v>1</v>
      </c>
      <c r="FL39" s="3">
        <v>1</v>
      </c>
      <c r="FN39" s="3">
        <v>1</v>
      </c>
      <c r="FO39" s="3" t="s">
        <v>38</v>
      </c>
      <c r="FP39" s="19">
        <v>1</v>
      </c>
      <c r="GK39" s="21">
        <v>1</v>
      </c>
      <c r="GP39" s="3">
        <v>1</v>
      </c>
      <c r="GT39" s="3">
        <v>1</v>
      </c>
      <c r="GV39" s="20" t="s">
        <v>71</v>
      </c>
    </row>
    <row r="40" spans="1:204">
      <c r="B40" s="3" t="s">
        <v>359</v>
      </c>
      <c r="C40" s="6" t="s">
        <v>0</v>
      </c>
      <c r="D40" s="3" t="s">
        <v>363</v>
      </c>
      <c r="E40" s="4">
        <v>1796</v>
      </c>
      <c r="F40" s="18">
        <v>6</v>
      </c>
      <c r="G40" s="59">
        <v>39</v>
      </c>
      <c r="H40" s="36" t="s">
        <v>1125</v>
      </c>
      <c r="I40" s="44"/>
      <c r="J40" s="36" t="s">
        <v>326</v>
      </c>
      <c r="K40" s="27" t="s">
        <v>326</v>
      </c>
      <c r="L40" s="27"/>
      <c r="M40" s="27"/>
      <c r="N40" s="27"/>
      <c r="O40" s="27" t="s">
        <v>530</v>
      </c>
      <c r="P40" s="27" t="s">
        <v>2</v>
      </c>
      <c r="Q40" s="27" t="s">
        <v>665</v>
      </c>
      <c r="R40" s="27"/>
      <c r="S40" s="27"/>
      <c r="T40" s="27" t="s">
        <v>599</v>
      </c>
      <c r="U40" s="27"/>
      <c r="V40" s="27"/>
      <c r="W40" s="27"/>
      <c r="X40" s="27"/>
      <c r="Y40" s="34" t="s">
        <v>597</v>
      </c>
      <c r="AP40" s="40"/>
      <c r="AQ40" s="28"/>
      <c r="AR40" s="27"/>
      <c r="AS40" s="27"/>
      <c r="AT40" s="27"/>
      <c r="AU40" s="40"/>
      <c r="AV40" s="28"/>
      <c r="AW40" s="27"/>
      <c r="AX40" s="27"/>
      <c r="AY40" s="27"/>
      <c r="AZ40" s="40"/>
      <c r="BA40" s="27"/>
      <c r="BB40" s="27"/>
      <c r="BC40" s="27"/>
      <c r="BD40" s="27"/>
      <c r="BP40" s="19">
        <v>1</v>
      </c>
      <c r="BQ40" s="23">
        <v>1</v>
      </c>
      <c r="BS40" s="20" t="s">
        <v>36</v>
      </c>
      <c r="CF40" s="3">
        <v>2</v>
      </c>
      <c r="CH40" s="3">
        <v>1</v>
      </c>
      <c r="CI40" s="20" t="s">
        <v>90</v>
      </c>
      <c r="CK40" s="3">
        <v>1</v>
      </c>
      <c r="CL40" s="3">
        <v>1</v>
      </c>
      <c r="CN40" s="20" t="s">
        <v>14</v>
      </c>
      <c r="CO40" s="3">
        <v>1</v>
      </c>
      <c r="CP40" s="3">
        <v>1</v>
      </c>
      <c r="CS40" s="20" t="s">
        <v>58</v>
      </c>
      <c r="DH40" s="21">
        <v>1</v>
      </c>
      <c r="DN40" s="3">
        <v>1</v>
      </c>
      <c r="DO40" s="3">
        <v>1</v>
      </c>
      <c r="DQ40" s="3" t="s">
        <v>31</v>
      </c>
      <c r="DV40" s="21">
        <v>1</v>
      </c>
      <c r="EK40" s="21">
        <v>1</v>
      </c>
      <c r="EN40" s="3">
        <v>1</v>
      </c>
      <c r="FA40" s="19">
        <v>1</v>
      </c>
      <c r="FE40" s="3">
        <v>1</v>
      </c>
      <c r="FP40" s="19">
        <v>1</v>
      </c>
      <c r="FS40" s="21">
        <v>1</v>
      </c>
      <c r="GN40" s="21">
        <v>1</v>
      </c>
      <c r="GP40" s="3">
        <v>3</v>
      </c>
      <c r="GQ40" s="3">
        <v>1</v>
      </c>
      <c r="GT40" s="3">
        <v>1</v>
      </c>
      <c r="GU40" s="3">
        <v>1</v>
      </c>
      <c r="GV40" s="20" t="s">
        <v>362</v>
      </c>
    </row>
    <row r="41" spans="1:204">
      <c r="B41" s="3" t="s">
        <v>359</v>
      </c>
      <c r="C41" s="6" t="s">
        <v>0</v>
      </c>
      <c r="D41" s="3" t="s">
        <v>361</v>
      </c>
      <c r="E41" s="4">
        <v>1790</v>
      </c>
      <c r="F41" s="18">
        <v>7</v>
      </c>
      <c r="H41" s="36"/>
      <c r="I41" s="44"/>
      <c r="J41" s="36" t="s">
        <v>347</v>
      </c>
      <c r="K41" s="27" t="s">
        <v>326</v>
      </c>
      <c r="L41" s="27"/>
      <c r="M41" s="27"/>
      <c r="N41" s="27" t="s">
        <v>553</v>
      </c>
      <c r="O41" s="27" t="s">
        <v>530</v>
      </c>
      <c r="P41" s="27" t="s">
        <v>2</v>
      </c>
      <c r="Q41" s="27" t="s">
        <v>665</v>
      </c>
      <c r="R41" s="27"/>
      <c r="S41" s="27"/>
      <c r="T41" s="27" t="s">
        <v>600</v>
      </c>
      <c r="U41" s="27"/>
      <c r="V41" s="27"/>
      <c r="W41" s="27"/>
      <c r="X41" s="27"/>
      <c r="Y41" s="34" t="s">
        <v>653</v>
      </c>
      <c r="AP41" s="40"/>
      <c r="AQ41" s="28"/>
      <c r="AR41" s="27"/>
      <c r="AS41" s="27"/>
      <c r="AT41" s="27"/>
      <c r="AU41" s="40"/>
      <c r="AV41" s="28"/>
      <c r="AW41" s="27"/>
      <c r="AX41" s="27"/>
      <c r="AY41" s="27"/>
      <c r="AZ41" s="40"/>
      <c r="BA41" s="27"/>
      <c r="BB41" s="27"/>
      <c r="BC41" s="27"/>
      <c r="BD41" s="27"/>
      <c r="CT41" s="3">
        <v>1</v>
      </c>
      <c r="CU41" s="3">
        <v>1</v>
      </c>
      <c r="CX41" s="3" t="s">
        <v>18</v>
      </c>
      <c r="CY41" s="21">
        <v>1</v>
      </c>
      <c r="DB41" s="3">
        <v>1</v>
      </c>
      <c r="DD41" s="3">
        <v>1</v>
      </c>
      <c r="DF41" s="3" t="s">
        <v>17</v>
      </c>
      <c r="DN41" s="3">
        <v>1</v>
      </c>
      <c r="DO41" s="3">
        <v>1</v>
      </c>
      <c r="DQ41" s="3" t="s">
        <v>31</v>
      </c>
      <c r="DU41" s="21">
        <v>1</v>
      </c>
      <c r="DX41" s="21">
        <v>1</v>
      </c>
      <c r="DZ41" s="21">
        <v>1</v>
      </c>
      <c r="EG41" s="3">
        <v>1</v>
      </c>
      <c r="EI41" s="3">
        <v>1</v>
      </c>
      <c r="EJ41" s="3" t="s">
        <v>0</v>
      </c>
      <c r="EL41" s="3">
        <v>1</v>
      </c>
      <c r="FL41" s="3">
        <v>1</v>
      </c>
      <c r="FM41" s="3">
        <v>1</v>
      </c>
      <c r="FO41" s="3" t="s">
        <v>8</v>
      </c>
      <c r="FQ41" s="21">
        <v>1</v>
      </c>
    </row>
    <row r="42" spans="1:204">
      <c r="B42" s="3" t="s">
        <v>359</v>
      </c>
      <c r="C42" s="6" t="s">
        <v>0</v>
      </c>
      <c r="D42" s="3" t="s">
        <v>358</v>
      </c>
      <c r="E42" s="4">
        <v>1773</v>
      </c>
      <c r="F42" s="18">
        <v>8</v>
      </c>
      <c r="H42" s="36"/>
      <c r="I42" s="44"/>
      <c r="J42" s="36" t="s">
        <v>326</v>
      </c>
      <c r="K42" s="27" t="s">
        <v>326</v>
      </c>
      <c r="L42" s="27"/>
      <c r="M42" s="27"/>
      <c r="N42" s="27"/>
      <c r="O42" s="27" t="s">
        <v>530</v>
      </c>
      <c r="P42" s="27" t="s">
        <v>2</v>
      </c>
      <c r="Q42" s="27" t="s">
        <v>665</v>
      </c>
      <c r="R42" s="27"/>
      <c r="S42" s="27"/>
      <c r="T42" s="27" t="s">
        <v>601</v>
      </c>
      <c r="U42" s="27"/>
      <c r="V42" s="27"/>
      <c r="W42" s="27"/>
      <c r="X42" s="27"/>
      <c r="Y42" s="34" t="s">
        <v>653</v>
      </c>
      <c r="AP42" s="40"/>
      <c r="AQ42" s="28"/>
      <c r="AR42" s="27"/>
      <c r="AS42" s="27"/>
      <c r="AT42" s="27"/>
      <c r="AU42" s="40"/>
      <c r="AV42" s="28"/>
      <c r="AW42" s="27"/>
      <c r="AX42" s="27"/>
      <c r="AY42" s="27"/>
      <c r="AZ42" s="40"/>
      <c r="BA42" s="27"/>
      <c r="BB42" s="27"/>
      <c r="BC42" s="27"/>
      <c r="BD42" s="27"/>
      <c r="DG42" s="21">
        <v>1</v>
      </c>
      <c r="DN42" s="3">
        <v>1</v>
      </c>
      <c r="DO42" s="3">
        <v>1</v>
      </c>
      <c r="DQ42" s="3" t="s">
        <v>31</v>
      </c>
      <c r="DW42" s="21">
        <v>1</v>
      </c>
      <c r="EF42" s="21">
        <v>1</v>
      </c>
      <c r="GP42" s="3">
        <v>1</v>
      </c>
      <c r="GR42" s="3">
        <v>1</v>
      </c>
      <c r="GV42" s="20" t="s">
        <v>53</v>
      </c>
    </row>
    <row r="43" spans="1:204">
      <c r="B43" s="3" t="s">
        <v>1364</v>
      </c>
      <c r="C43" s="6" t="s">
        <v>9</v>
      </c>
      <c r="D43" s="3" t="s">
        <v>1365</v>
      </c>
      <c r="E43" s="4">
        <v>1808</v>
      </c>
      <c r="G43" s="59">
        <v>40</v>
      </c>
      <c r="H43" s="36" t="s">
        <v>1366</v>
      </c>
      <c r="I43" s="44"/>
      <c r="J43" s="36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34"/>
      <c r="AP43" s="40"/>
      <c r="AQ43" s="28"/>
      <c r="AR43" s="27"/>
      <c r="AS43" s="27"/>
      <c r="AT43" s="27"/>
      <c r="AU43" s="40"/>
      <c r="AV43" s="28"/>
      <c r="AW43" s="27"/>
      <c r="AX43" s="27"/>
      <c r="AY43" s="27"/>
      <c r="AZ43" s="40"/>
      <c r="BA43" s="27"/>
      <c r="BB43" s="27"/>
      <c r="BC43" s="27"/>
      <c r="BD43" s="27"/>
    </row>
    <row r="44" spans="1:204">
      <c r="B44" s="3" t="s">
        <v>355</v>
      </c>
      <c r="C44" s="6" t="s">
        <v>9</v>
      </c>
      <c r="D44" s="3" t="s">
        <v>354</v>
      </c>
      <c r="E44" s="4">
        <v>1808</v>
      </c>
      <c r="F44" s="18">
        <v>10</v>
      </c>
      <c r="G44" s="59">
        <v>41</v>
      </c>
      <c r="H44" s="36" t="s">
        <v>1125</v>
      </c>
      <c r="I44" s="44" t="s">
        <v>1264</v>
      </c>
      <c r="J44" s="36" t="s">
        <v>326</v>
      </c>
      <c r="K44" s="27" t="s">
        <v>326</v>
      </c>
      <c r="L44" s="27"/>
      <c r="M44" s="27"/>
      <c r="N44" s="27"/>
      <c r="O44" s="27" t="s">
        <v>530</v>
      </c>
      <c r="P44" s="27" t="s">
        <v>2</v>
      </c>
      <c r="Q44" s="27" t="s">
        <v>665</v>
      </c>
      <c r="R44" s="27"/>
      <c r="S44" s="27"/>
      <c r="T44" s="27" t="s">
        <v>594</v>
      </c>
      <c r="U44" s="27"/>
      <c r="V44" s="27"/>
      <c r="W44" s="27"/>
      <c r="X44" s="27"/>
      <c r="Y44" s="34" t="s">
        <v>597</v>
      </c>
      <c r="AP44" s="40"/>
      <c r="AQ44" s="28"/>
      <c r="AR44" s="27"/>
      <c r="AS44" s="27"/>
      <c r="AT44" s="27"/>
      <c r="AU44" s="40"/>
      <c r="AV44" s="28"/>
      <c r="AW44" s="27"/>
      <c r="AX44" s="27"/>
      <c r="AY44" s="27"/>
      <c r="AZ44" s="40"/>
      <c r="BA44" s="27"/>
      <c r="BB44" s="27"/>
      <c r="BC44" s="27"/>
      <c r="BD44" s="27"/>
      <c r="BM44" s="21">
        <v>1</v>
      </c>
      <c r="BT44" s="3">
        <v>2</v>
      </c>
      <c r="BW44" s="21">
        <v>1</v>
      </c>
      <c r="BX44" s="3">
        <v>1</v>
      </c>
      <c r="BZ44" s="3">
        <v>1</v>
      </c>
      <c r="CA44" s="20" t="s">
        <v>20</v>
      </c>
      <c r="CY44" s="21">
        <v>1</v>
      </c>
      <c r="DB44" s="3">
        <v>2</v>
      </c>
      <c r="DC44" s="3">
        <v>1</v>
      </c>
      <c r="DD44" s="3">
        <v>1</v>
      </c>
      <c r="DF44" s="3" t="s">
        <v>86</v>
      </c>
      <c r="DN44" s="3">
        <v>1</v>
      </c>
      <c r="DO44" s="3">
        <v>1</v>
      </c>
      <c r="DQ44" s="3" t="s">
        <v>31</v>
      </c>
      <c r="DS44" s="3">
        <v>1</v>
      </c>
      <c r="DU44" s="21">
        <v>1</v>
      </c>
      <c r="DX44" s="21">
        <v>1</v>
      </c>
      <c r="EL44" s="3">
        <v>1</v>
      </c>
      <c r="EN44" s="3">
        <v>1</v>
      </c>
      <c r="EO44" s="19">
        <v>1</v>
      </c>
      <c r="EX44" s="3">
        <v>1</v>
      </c>
      <c r="FE44" s="3">
        <v>1</v>
      </c>
      <c r="FR44" s="3">
        <v>1</v>
      </c>
      <c r="FY44" s="19">
        <v>1</v>
      </c>
      <c r="GA44" s="23">
        <v>1</v>
      </c>
      <c r="GM44" s="3">
        <v>1</v>
      </c>
    </row>
    <row r="45" spans="1:204">
      <c r="B45" s="3" t="s">
        <v>357</v>
      </c>
      <c r="C45" s="6" t="s">
        <v>9</v>
      </c>
      <c r="D45" s="3" t="s">
        <v>356</v>
      </c>
      <c r="E45" s="4">
        <v>1799</v>
      </c>
      <c r="F45" s="18">
        <v>9</v>
      </c>
      <c r="G45" s="59">
        <v>42</v>
      </c>
      <c r="H45" s="36" t="s">
        <v>1127</v>
      </c>
      <c r="I45" s="44" t="s">
        <v>1263</v>
      </c>
      <c r="J45" s="36" t="s">
        <v>555</v>
      </c>
      <c r="K45" s="27" t="s">
        <v>326</v>
      </c>
      <c r="L45" s="27"/>
      <c r="M45" s="27"/>
      <c r="N45" s="27" t="s">
        <v>554</v>
      </c>
      <c r="O45" s="27" t="s">
        <v>531</v>
      </c>
      <c r="P45" s="27" t="s">
        <v>2</v>
      </c>
      <c r="Q45" s="27" t="s">
        <v>665</v>
      </c>
      <c r="R45" s="27"/>
      <c r="S45" s="27"/>
      <c r="T45" s="27" t="s">
        <v>602</v>
      </c>
      <c r="U45" s="27"/>
      <c r="V45" s="27"/>
      <c r="W45" s="27"/>
      <c r="X45" s="27"/>
      <c r="Y45" s="34" t="s">
        <v>597</v>
      </c>
      <c r="AP45" s="40"/>
      <c r="AQ45" s="28"/>
      <c r="AR45" s="27"/>
      <c r="AS45" s="27"/>
      <c r="AT45" s="27"/>
      <c r="AU45" s="40"/>
      <c r="AV45" s="28"/>
      <c r="AW45" s="27"/>
      <c r="AX45" s="27"/>
      <c r="AY45" s="27"/>
      <c r="AZ45" s="40"/>
      <c r="BA45" s="27"/>
      <c r="BB45" s="27"/>
      <c r="BC45" s="27"/>
      <c r="BD45" s="27"/>
      <c r="BO45" s="19">
        <v>1</v>
      </c>
      <c r="BX45" s="3">
        <v>1</v>
      </c>
      <c r="BZ45" s="3">
        <v>1</v>
      </c>
      <c r="CA45" s="20" t="s">
        <v>20</v>
      </c>
      <c r="CJ45" s="21">
        <v>1</v>
      </c>
      <c r="CO45" s="3">
        <v>1</v>
      </c>
      <c r="CP45" s="3">
        <v>1</v>
      </c>
      <c r="CS45" s="20" t="s">
        <v>58</v>
      </c>
      <c r="CZ45" s="3">
        <v>1</v>
      </c>
      <c r="DB45" s="3">
        <v>1</v>
      </c>
      <c r="DC45" s="3">
        <v>1</v>
      </c>
      <c r="DF45" s="3" t="s">
        <v>11</v>
      </c>
      <c r="DN45" s="3">
        <v>2</v>
      </c>
      <c r="DO45" s="3">
        <v>1</v>
      </c>
      <c r="DP45" s="3">
        <v>1</v>
      </c>
      <c r="DQ45" s="3" t="s">
        <v>7</v>
      </c>
      <c r="DR45" s="21">
        <v>1</v>
      </c>
      <c r="DU45" s="21">
        <v>2</v>
      </c>
      <c r="DY45" s="3">
        <v>1</v>
      </c>
      <c r="EL45" s="3">
        <v>1</v>
      </c>
      <c r="EM45" s="21">
        <v>1</v>
      </c>
      <c r="EN45" s="3">
        <v>1</v>
      </c>
      <c r="EO45" s="19">
        <v>2</v>
      </c>
      <c r="EP45" s="22">
        <v>1</v>
      </c>
      <c r="EX45" s="3">
        <v>1</v>
      </c>
      <c r="EZ45" s="21">
        <v>1</v>
      </c>
      <c r="FA45" s="19">
        <v>1</v>
      </c>
      <c r="FE45" s="3">
        <v>1</v>
      </c>
      <c r="FI45" s="21">
        <v>2</v>
      </c>
      <c r="FJ45" s="21">
        <v>1</v>
      </c>
      <c r="FK45" s="21">
        <v>1</v>
      </c>
      <c r="FL45" s="3">
        <v>1</v>
      </c>
      <c r="FN45" s="3">
        <v>1</v>
      </c>
      <c r="FO45" s="3" t="s">
        <v>38</v>
      </c>
      <c r="FP45" s="19">
        <v>1</v>
      </c>
      <c r="FQ45" s="21">
        <v>1</v>
      </c>
      <c r="FR45" s="22">
        <v>1</v>
      </c>
      <c r="FT45" s="24">
        <v>1</v>
      </c>
      <c r="FU45" s="3">
        <v>1</v>
      </c>
      <c r="FW45" s="3" t="s">
        <v>0</v>
      </c>
      <c r="FX45" s="21">
        <v>1</v>
      </c>
      <c r="GD45" s="22">
        <v>1</v>
      </c>
      <c r="GE45" s="19">
        <v>1</v>
      </c>
      <c r="GG45" s="3">
        <v>1</v>
      </c>
      <c r="GI45" s="20" t="s">
        <v>117</v>
      </c>
      <c r="GN45" s="21">
        <v>1</v>
      </c>
      <c r="GP45" s="3">
        <v>1</v>
      </c>
      <c r="GU45" s="3">
        <v>1</v>
      </c>
      <c r="GV45" s="20" t="s">
        <v>66</v>
      </c>
    </row>
    <row r="46" spans="1:204">
      <c r="B46" s="3" t="s">
        <v>1367</v>
      </c>
      <c r="C46" s="6" t="s">
        <v>0</v>
      </c>
      <c r="D46" s="3" t="s">
        <v>1368</v>
      </c>
      <c r="E46" s="4">
        <v>1803</v>
      </c>
      <c r="G46" s="59">
        <v>43</v>
      </c>
      <c r="H46" s="36" t="s">
        <v>1125</v>
      </c>
      <c r="I46" s="44"/>
      <c r="J46" s="36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34"/>
      <c r="AP46" s="40"/>
      <c r="AQ46" s="28"/>
      <c r="AR46" s="27"/>
      <c r="AS46" s="27"/>
      <c r="AT46" s="27"/>
      <c r="AU46" s="40"/>
      <c r="AV46" s="28"/>
      <c r="AW46" s="27"/>
      <c r="AX46" s="27"/>
      <c r="AY46" s="27"/>
      <c r="AZ46" s="40"/>
      <c r="BA46" s="27"/>
      <c r="BB46" s="27"/>
      <c r="BC46" s="27"/>
      <c r="BD46" s="27"/>
      <c r="EP46" s="22"/>
      <c r="FR46" s="22"/>
      <c r="FT46" s="22"/>
      <c r="GD46" s="22"/>
    </row>
    <row r="47" spans="1:204">
      <c r="B47" s="3" t="s">
        <v>352</v>
      </c>
      <c r="C47" s="6" t="s">
        <v>0</v>
      </c>
      <c r="D47" s="3" t="s">
        <v>351</v>
      </c>
      <c r="E47" s="4">
        <v>1819</v>
      </c>
      <c r="F47" s="18">
        <v>11</v>
      </c>
      <c r="G47" s="59">
        <v>44</v>
      </c>
      <c r="H47" s="36" t="s">
        <v>1128</v>
      </c>
      <c r="I47" s="44" t="s">
        <v>1265</v>
      </c>
      <c r="J47" s="36" t="s">
        <v>353</v>
      </c>
      <c r="K47" s="27" t="s">
        <v>326</v>
      </c>
      <c r="L47" s="27"/>
      <c r="M47" s="27"/>
      <c r="N47" s="27"/>
      <c r="O47" s="27" t="s">
        <v>530</v>
      </c>
      <c r="P47" s="27" t="s">
        <v>2</v>
      </c>
      <c r="Q47" s="27" t="s">
        <v>667</v>
      </c>
      <c r="R47" s="27"/>
      <c r="S47" s="27"/>
      <c r="T47" s="27" t="s">
        <v>603</v>
      </c>
      <c r="U47" s="27"/>
      <c r="V47" s="27"/>
      <c r="W47" s="27"/>
      <c r="X47" s="27"/>
      <c r="Y47" s="34" t="s">
        <v>597</v>
      </c>
      <c r="AP47" s="40"/>
      <c r="AQ47" s="28"/>
      <c r="AR47" s="27"/>
      <c r="AS47" s="27"/>
      <c r="AT47" s="27"/>
      <c r="AU47" s="40"/>
      <c r="AV47" s="28"/>
      <c r="AW47" s="27"/>
      <c r="AX47" s="27"/>
      <c r="AY47" s="27"/>
      <c r="AZ47" s="40"/>
      <c r="BA47" s="27"/>
      <c r="BB47" s="27"/>
      <c r="BC47" s="27"/>
      <c r="BD47" s="27"/>
      <c r="BX47" s="3">
        <v>1</v>
      </c>
      <c r="BZ47" s="3">
        <v>1</v>
      </c>
      <c r="CA47" s="20" t="s">
        <v>20</v>
      </c>
      <c r="CO47" s="3">
        <v>2</v>
      </c>
      <c r="CP47" s="3">
        <v>1</v>
      </c>
      <c r="CR47" s="3">
        <v>1</v>
      </c>
      <c r="CS47" s="20" t="s">
        <v>94</v>
      </c>
      <c r="CT47" s="22">
        <v>1</v>
      </c>
      <c r="CU47" s="3">
        <v>1</v>
      </c>
      <c r="CX47" s="3" t="s">
        <v>18</v>
      </c>
      <c r="DG47" s="21">
        <v>1</v>
      </c>
      <c r="DN47" s="3">
        <v>2</v>
      </c>
      <c r="DO47" s="3">
        <v>1</v>
      </c>
      <c r="DP47" s="3">
        <v>1</v>
      </c>
      <c r="DQ47" s="3" t="s">
        <v>7</v>
      </c>
      <c r="DR47" s="21">
        <v>1</v>
      </c>
      <c r="DV47" s="21">
        <v>1</v>
      </c>
      <c r="EG47" s="3">
        <v>1</v>
      </c>
      <c r="EH47" s="3">
        <v>1</v>
      </c>
      <c r="EJ47" s="3" t="s">
        <v>9</v>
      </c>
      <c r="EM47" s="21">
        <v>1</v>
      </c>
      <c r="GP47" s="3">
        <v>1</v>
      </c>
      <c r="GS47" s="3">
        <v>1</v>
      </c>
      <c r="GV47" s="20" t="s">
        <v>45</v>
      </c>
    </row>
    <row r="48" spans="1:204">
      <c r="B48" s="3" t="s">
        <v>345</v>
      </c>
      <c r="C48" s="6" t="s">
        <v>9</v>
      </c>
      <c r="D48" s="3" t="s">
        <v>350</v>
      </c>
      <c r="E48" s="4">
        <v>1802</v>
      </c>
      <c r="F48" s="18">
        <v>12</v>
      </c>
      <c r="G48" s="59">
        <v>45</v>
      </c>
      <c r="H48" s="36" t="s">
        <v>1129</v>
      </c>
      <c r="I48" s="44" t="s">
        <v>1290</v>
      </c>
      <c r="J48" s="36" t="s">
        <v>347</v>
      </c>
      <c r="K48" s="27" t="s">
        <v>326</v>
      </c>
      <c r="L48" s="27"/>
      <c r="M48" s="27"/>
      <c r="N48" s="27"/>
      <c r="O48" s="27" t="s">
        <v>528</v>
      </c>
      <c r="P48" s="27" t="s">
        <v>2</v>
      </c>
      <c r="Q48" s="27" t="s">
        <v>665</v>
      </c>
      <c r="R48" s="27"/>
      <c r="S48" s="27"/>
      <c r="T48" s="27" t="s">
        <v>604</v>
      </c>
      <c r="U48" s="27"/>
      <c r="V48" s="27"/>
      <c r="W48" s="27"/>
      <c r="X48" s="27"/>
      <c r="Y48" s="34" t="s">
        <v>597</v>
      </c>
      <c r="AP48" s="40"/>
      <c r="AQ48" s="28"/>
      <c r="AR48" s="27"/>
      <c r="AS48" s="27"/>
      <c r="AT48" s="27"/>
      <c r="AU48" s="40"/>
      <c r="AV48" s="28"/>
      <c r="AW48" s="27"/>
      <c r="AX48" s="27"/>
      <c r="AY48" s="27"/>
      <c r="AZ48" s="40"/>
      <c r="BA48" s="27"/>
      <c r="BB48" s="27"/>
      <c r="BC48" s="27"/>
      <c r="BD48" s="27"/>
      <c r="BI48" s="19">
        <v>1</v>
      </c>
      <c r="BK48" s="3">
        <v>1</v>
      </c>
      <c r="BL48" s="20" t="s">
        <v>14</v>
      </c>
      <c r="DI48" s="3">
        <v>1</v>
      </c>
      <c r="DJ48" s="3">
        <v>1</v>
      </c>
      <c r="DL48" s="3" t="s">
        <v>24</v>
      </c>
      <c r="DN48" s="3">
        <v>1</v>
      </c>
      <c r="DO48" s="3">
        <v>1</v>
      </c>
      <c r="DQ48" s="3" t="s">
        <v>31</v>
      </c>
      <c r="DR48" s="21">
        <v>1</v>
      </c>
      <c r="DX48" s="21">
        <v>1</v>
      </c>
      <c r="EK48" s="21">
        <v>1</v>
      </c>
      <c r="FD48" s="21">
        <v>1</v>
      </c>
      <c r="FX48" s="21">
        <v>1</v>
      </c>
      <c r="GD48" s="3">
        <v>1</v>
      </c>
      <c r="GK48" s="21">
        <v>1</v>
      </c>
    </row>
    <row r="49" spans="2:197">
      <c r="B49" s="3" t="s">
        <v>345</v>
      </c>
      <c r="C49" s="6" t="s">
        <v>9</v>
      </c>
      <c r="D49" s="3" t="s">
        <v>348</v>
      </c>
      <c r="E49" s="4">
        <v>1792</v>
      </c>
      <c r="F49" s="18">
        <v>13</v>
      </c>
      <c r="H49" s="36"/>
      <c r="I49" s="44"/>
      <c r="J49" s="36" t="s">
        <v>326</v>
      </c>
      <c r="K49" s="27" t="s">
        <v>326</v>
      </c>
      <c r="L49" s="27"/>
      <c r="M49" s="27"/>
      <c r="N49" s="27" t="s">
        <v>349</v>
      </c>
      <c r="O49" s="27" t="s">
        <v>529</v>
      </c>
      <c r="P49" s="27" t="s">
        <v>2</v>
      </c>
      <c r="Q49" s="27" t="s">
        <v>665</v>
      </c>
      <c r="R49" s="27"/>
      <c r="S49" s="27"/>
      <c r="T49" s="27" t="s">
        <v>605</v>
      </c>
      <c r="U49" s="27"/>
      <c r="V49" s="27"/>
      <c r="W49" s="27"/>
      <c r="X49" s="27"/>
      <c r="Y49" s="34" t="s">
        <v>597</v>
      </c>
      <c r="AP49" s="40"/>
      <c r="AQ49" s="28"/>
      <c r="AR49" s="27"/>
      <c r="AS49" s="27"/>
      <c r="AT49" s="27"/>
      <c r="AU49" s="40"/>
      <c r="AV49" s="28"/>
      <c r="AW49" s="27"/>
      <c r="AX49" s="27"/>
      <c r="AY49" s="27"/>
      <c r="AZ49" s="40"/>
      <c r="BA49" s="27"/>
      <c r="BB49" s="27"/>
      <c r="BC49" s="27"/>
      <c r="BD49" s="27"/>
      <c r="BX49" s="23"/>
      <c r="CO49" s="3">
        <v>1</v>
      </c>
      <c r="CP49" s="3">
        <v>1</v>
      </c>
      <c r="CS49" s="20" t="s">
        <v>58</v>
      </c>
      <c r="DG49" s="21">
        <v>1</v>
      </c>
      <c r="DN49" s="3">
        <v>1</v>
      </c>
      <c r="DO49" s="3">
        <v>1</v>
      </c>
      <c r="DQ49" s="3" t="s">
        <v>31</v>
      </c>
      <c r="DZ49" s="21">
        <v>1</v>
      </c>
      <c r="EA49" s="23"/>
      <c r="EK49" s="21">
        <v>1</v>
      </c>
      <c r="GD49" s="3">
        <v>1</v>
      </c>
      <c r="GO49" s="21">
        <v>1</v>
      </c>
    </row>
    <row r="50" spans="2:197">
      <c r="B50" s="3" t="s">
        <v>345</v>
      </c>
      <c r="C50" s="6" t="s">
        <v>9</v>
      </c>
      <c r="D50" s="3" t="s">
        <v>344</v>
      </c>
      <c r="E50" s="4">
        <v>1820</v>
      </c>
      <c r="F50" s="18">
        <v>14</v>
      </c>
      <c r="H50" s="36"/>
      <c r="I50" s="44"/>
      <c r="J50" s="36" t="s">
        <v>347</v>
      </c>
      <c r="K50" s="27" t="s">
        <v>346</v>
      </c>
      <c r="L50" s="27"/>
      <c r="M50" s="27"/>
      <c r="N50" s="27"/>
      <c r="O50" s="27" t="s">
        <v>529</v>
      </c>
      <c r="P50" s="27" t="s">
        <v>2</v>
      </c>
      <c r="Q50" s="27" t="s">
        <v>699</v>
      </c>
      <c r="R50" s="27" t="s">
        <v>700</v>
      </c>
      <c r="S50" s="27"/>
      <c r="T50" s="27" t="s">
        <v>606</v>
      </c>
      <c r="U50" s="27"/>
      <c r="V50" s="27"/>
      <c r="W50" s="27"/>
      <c r="X50" s="27"/>
      <c r="Y50" s="34" t="s">
        <v>125</v>
      </c>
      <c r="AP50" s="40"/>
      <c r="AQ50" s="28"/>
      <c r="AR50" s="27"/>
      <c r="AS50" s="27"/>
      <c r="AT50" s="27"/>
      <c r="AU50" s="40"/>
      <c r="AV50" s="28"/>
      <c r="AW50" s="27"/>
      <c r="AX50" s="27"/>
      <c r="AY50" s="27"/>
      <c r="AZ50" s="40"/>
      <c r="BA50" s="27"/>
      <c r="BB50" s="27"/>
      <c r="BC50" s="27"/>
      <c r="BD50" s="27"/>
      <c r="CZ50" s="3">
        <v>1</v>
      </c>
      <c r="DM50" s="21">
        <v>1</v>
      </c>
      <c r="EK50" s="21">
        <v>1</v>
      </c>
      <c r="FX50" s="21">
        <v>1</v>
      </c>
    </row>
    <row r="51" spans="2:197">
      <c r="B51" s="3" t="s">
        <v>1369</v>
      </c>
      <c r="C51" s="6" t="s">
        <v>0</v>
      </c>
      <c r="D51" s="3" t="s">
        <v>1370</v>
      </c>
      <c r="E51" s="4">
        <v>1796</v>
      </c>
      <c r="G51" s="59">
        <v>46</v>
      </c>
      <c r="H51" s="36" t="s">
        <v>1371</v>
      </c>
      <c r="I51" s="44"/>
      <c r="J51" s="36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34"/>
      <c r="AP51" s="40"/>
      <c r="AQ51" s="28"/>
      <c r="AR51" s="27"/>
      <c r="AS51" s="27"/>
      <c r="AT51" s="27"/>
      <c r="AU51" s="40"/>
      <c r="AV51" s="28"/>
      <c r="AW51" s="27"/>
      <c r="AX51" s="27"/>
      <c r="AY51" s="27"/>
      <c r="AZ51" s="40"/>
      <c r="BA51" s="27"/>
      <c r="BB51" s="27"/>
      <c r="BC51" s="27"/>
      <c r="BD51" s="27"/>
    </row>
    <row r="52" spans="2:197">
      <c r="B52" s="3" t="s">
        <v>1369</v>
      </c>
      <c r="C52" s="6" t="s">
        <v>0</v>
      </c>
      <c r="D52" s="3" t="s">
        <v>1372</v>
      </c>
      <c r="E52" s="4">
        <v>1805</v>
      </c>
      <c r="G52" s="59">
        <v>47</v>
      </c>
      <c r="H52" s="36" t="s">
        <v>1373</v>
      </c>
      <c r="I52" s="44"/>
      <c r="J52" s="36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34"/>
      <c r="AP52" s="40"/>
      <c r="AQ52" s="28"/>
      <c r="AR52" s="27"/>
      <c r="AS52" s="27"/>
      <c r="AT52" s="27"/>
      <c r="AU52" s="40"/>
      <c r="AV52" s="28"/>
      <c r="AW52" s="27"/>
      <c r="AX52" s="27"/>
      <c r="AY52" s="27"/>
      <c r="AZ52" s="40"/>
      <c r="BA52" s="27"/>
      <c r="BB52" s="27"/>
      <c r="BC52" s="27"/>
      <c r="BD52" s="27"/>
    </row>
    <row r="53" spans="2:197">
      <c r="B53" s="3" t="s">
        <v>343</v>
      </c>
      <c r="C53" s="6" t="s">
        <v>0</v>
      </c>
      <c r="D53" s="3" t="s">
        <v>342</v>
      </c>
      <c r="E53" s="4">
        <v>1796</v>
      </c>
      <c r="F53" s="18">
        <v>15</v>
      </c>
      <c r="H53" s="36"/>
      <c r="I53" s="44"/>
      <c r="J53" s="36" t="s">
        <v>326</v>
      </c>
      <c r="K53" s="27" t="s">
        <v>326</v>
      </c>
      <c r="L53" s="27"/>
      <c r="M53" s="27"/>
      <c r="N53" s="27" t="s">
        <v>349</v>
      </c>
      <c r="O53" s="27" t="s">
        <v>528</v>
      </c>
      <c r="P53" s="27" t="s">
        <v>2</v>
      </c>
      <c r="Q53" s="27" t="s">
        <v>668</v>
      </c>
      <c r="R53" s="27"/>
      <c r="S53" s="27"/>
      <c r="T53" s="27" t="s">
        <v>607</v>
      </c>
      <c r="U53" s="27"/>
      <c r="V53" s="27"/>
      <c r="W53" s="27"/>
      <c r="X53" s="27"/>
      <c r="Y53" s="34" t="s">
        <v>597</v>
      </c>
      <c r="AP53" s="40"/>
      <c r="AQ53" s="28"/>
      <c r="AR53" s="27"/>
      <c r="AS53" s="27"/>
      <c r="AT53" s="27"/>
      <c r="AU53" s="40"/>
      <c r="AV53" s="28"/>
      <c r="AW53" s="27"/>
      <c r="AX53" s="27"/>
      <c r="AY53" s="27"/>
      <c r="AZ53" s="40"/>
      <c r="BA53" s="27"/>
      <c r="BB53" s="27"/>
      <c r="BC53" s="27"/>
      <c r="BD53" s="27"/>
      <c r="CO53" s="3">
        <v>1</v>
      </c>
      <c r="CP53" s="3">
        <v>1</v>
      </c>
      <c r="CS53" s="20" t="s">
        <v>58</v>
      </c>
      <c r="DB53" s="3">
        <v>1</v>
      </c>
      <c r="DD53" s="3">
        <v>1</v>
      </c>
      <c r="DF53" s="3" t="s">
        <v>17</v>
      </c>
      <c r="FD53" s="21">
        <v>1</v>
      </c>
      <c r="FP53" s="19">
        <v>1</v>
      </c>
      <c r="FQ53" s="21">
        <v>1</v>
      </c>
    </row>
    <row r="54" spans="2:197">
      <c r="B54" s="3" t="s">
        <v>1374</v>
      </c>
      <c r="C54" s="6" t="s">
        <v>9</v>
      </c>
      <c r="D54" s="3" t="s">
        <v>1375</v>
      </c>
      <c r="E54" s="4">
        <v>1806</v>
      </c>
      <c r="G54" s="59">
        <v>48</v>
      </c>
      <c r="H54" s="36" t="s">
        <v>1130</v>
      </c>
      <c r="I54" s="44"/>
      <c r="J54" s="36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34"/>
      <c r="AP54" s="40"/>
      <c r="AQ54" s="28"/>
      <c r="AR54" s="27"/>
      <c r="AS54" s="27"/>
      <c r="AT54" s="27"/>
      <c r="AU54" s="40"/>
      <c r="AV54" s="28"/>
      <c r="AW54" s="27"/>
      <c r="AX54" s="27"/>
      <c r="AY54" s="27"/>
      <c r="AZ54" s="40"/>
      <c r="BA54" s="27"/>
      <c r="BB54" s="27"/>
      <c r="BC54" s="27"/>
      <c r="BD54" s="27"/>
    </row>
    <row r="55" spans="2:197">
      <c r="B55" s="3" t="s">
        <v>341</v>
      </c>
      <c r="C55" s="6" t="s">
        <v>0</v>
      </c>
      <c r="D55" s="3" t="s">
        <v>340</v>
      </c>
      <c r="E55" s="4">
        <v>1797</v>
      </c>
      <c r="F55" s="18">
        <v>16</v>
      </c>
      <c r="G55" s="59">
        <v>49</v>
      </c>
      <c r="H55" s="36" t="s">
        <v>1125</v>
      </c>
      <c r="I55" s="44" t="s">
        <v>1264</v>
      </c>
      <c r="J55" s="36" t="s">
        <v>556</v>
      </c>
      <c r="K55" s="27" t="s">
        <v>326</v>
      </c>
      <c r="L55" s="27"/>
      <c r="M55" s="27"/>
      <c r="N55" s="27" t="s">
        <v>557</v>
      </c>
      <c r="O55" s="27" t="s">
        <v>529</v>
      </c>
      <c r="P55" s="27" t="s">
        <v>2</v>
      </c>
      <c r="Q55" s="27" t="s">
        <v>665</v>
      </c>
      <c r="R55" s="27"/>
      <c r="S55" s="27"/>
      <c r="T55" s="27" t="s">
        <v>651</v>
      </c>
      <c r="U55" s="27"/>
      <c r="V55" s="27"/>
      <c r="W55" s="27"/>
      <c r="X55" s="27"/>
      <c r="Y55" s="34" t="s">
        <v>653</v>
      </c>
      <c r="AP55" s="40"/>
      <c r="AQ55" s="28"/>
      <c r="AR55" s="27"/>
      <c r="AS55" s="27"/>
      <c r="AT55" s="27"/>
      <c r="AU55" s="40"/>
      <c r="AV55" s="28"/>
      <c r="AW55" s="27"/>
      <c r="AX55" s="27"/>
      <c r="AY55" s="27"/>
      <c r="AZ55" s="40"/>
      <c r="BA55" s="27"/>
      <c r="BB55" s="27"/>
      <c r="BC55" s="27"/>
      <c r="BD55" s="27"/>
      <c r="BU55" s="21">
        <v>1</v>
      </c>
      <c r="CB55" s="3">
        <v>1</v>
      </c>
      <c r="CD55" s="3">
        <v>1</v>
      </c>
      <c r="CE55" s="20" t="s">
        <v>3</v>
      </c>
      <c r="CJ55" s="21">
        <v>1</v>
      </c>
      <c r="CO55" s="3">
        <v>1</v>
      </c>
      <c r="CP55" s="3">
        <v>1</v>
      </c>
      <c r="CS55" s="20" t="s">
        <v>58</v>
      </c>
      <c r="CT55" s="3">
        <v>1</v>
      </c>
      <c r="CW55" s="3">
        <v>1</v>
      </c>
      <c r="CX55" s="3" t="s">
        <v>42</v>
      </c>
      <c r="DN55" s="3">
        <v>1</v>
      </c>
      <c r="DO55" s="3">
        <v>1</v>
      </c>
      <c r="DQ55" s="3" t="s">
        <v>31</v>
      </c>
      <c r="DU55" s="21">
        <v>1</v>
      </c>
      <c r="DY55" s="3">
        <v>1</v>
      </c>
      <c r="EA55" s="3">
        <v>1</v>
      </c>
      <c r="EC55" s="3">
        <v>1</v>
      </c>
      <c r="ED55" s="3" t="s">
        <v>10</v>
      </c>
      <c r="EG55" s="3">
        <v>1</v>
      </c>
      <c r="EH55" s="3">
        <v>1</v>
      </c>
      <c r="EJ55" s="3" t="s">
        <v>9</v>
      </c>
      <c r="EM55" s="21">
        <v>1</v>
      </c>
      <c r="FI55" s="21">
        <v>1</v>
      </c>
      <c r="FK55" s="21">
        <v>1</v>
      </c>
      <c r="FP55" s="19">
        <v>1</v>
      </c>
      <c r="FY55" s="19">
        <v>2</v>
      </c>
      <c r="FZ55" s="23">
        <v>1</v>
      </c>
      <c r="GA55" s="23">
        <v>1</v>
      </c>
    </row>
    <row r="56" spans="2:197">
      <c r="B56" s="3" t="s">
        <v>65</v>
      </c>
      <c r="C56" s="6" t="s">
        <v>64</v>
      </c>
      <c r="D56" s="3" t="s">
        <v>1376</v>
      </c>
      <c r="E56" s="4">
        <v>1800</v>
      </c>
      <c r="G56" s="59">
        <v>50</v>
      </c>
      <c r="H56" s="36" t="s">
        <v>1130</v>
      </c>
      <c r="I56" s="44"/>
      <c r="J56" s="36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34"/>
      <c r="AP56" s="40"/>
      <c r="AQ56" s="28"/>
      <c r="AR56" s="27"/>
      <c r="AS56" s="27"/>
      <c r="AT56" s="27"/>
      <c r="AU56" s="40"/>
      <c r="AV56" s="28"/>
      <c r="AW56" s="27"/>
      <c r="AX56" s="27"/>
      <c r="AY56" s="27"/>
      <c r="AZ56" s="40"/>
      <c r="BA56" s="27"/>
      <c r="BB56" s="27"/>
      <c r="BC56" s="27"/>
      <c r="BD56" s="27"/>
    </row>
    <row r="57" spans="2:197">
      <c r="B57" s="3" t="s">
        <v>65</v>
      </c>
      <c r="C57" s="6" t="s">
        <v>64</v>
      </c>
      <c r="D57" s="3" t="s">
        <v>1377</v>
      </c>
      <c r="E57" s="4">
        <v>1798</v>
      </c>
      <c r="G57" s="59">
        <v>51</v>
      </c>
      <c r="H57" s="36" t="s">
        <v>1378</v>
      </c>
      <c r="I57" s="44"/>
      <c r="J57" s="36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34"/>
      <c r="AP57" s="40"/>
      <c r="AQ57" s="28"/>
      <c r="AR57" s="27"/>
      <c r="AS57" s="27"/>
      <c r="AT57" s="27"/>
      <c r="AU57" s="40"/>
      <c r="AV57" s="28"/>
      <c r="AW57" s="27"/>
      <c r="AX57" s="27"/>
      <c r="AY57" s="27"/>
      <c r="AZ57" s="40"/>
      <c r="BA57" s="27"/>
      <c r="BB57" s="27"/>
      <c r="BC57" s="27"/>
      <c r="BD57" s="27"/>
    </row>
    <row r="58" spans="2:197">
      <c r="B58" s="3" t="s">
        <v>65</v>
      </c>
      <c r="C58" s="6" t="s">
        <v>64</v>
      </c>
      <c r="D58" s="3" t="s">
        <v>1379</v>
      </c>
      <c r="E58" s="4">
        <v>1804</v>
      </c>
      <c r="G58" s="59">
        <v>52</v>
      </c>
      <c r="H58" s="36" t="s">
        <v>1137</v>
      </c>
      <c r="I58" s="44"/>
      <c r="J58" s="36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34"/>
      <c r="AP58" s="40"/>
      <c r="AQ58" s="28"/>
      <c r="AR58" s="27"/>
      <c r="AS58" s="27"/>
      <c r="AT58" s="27"/>
      <c r="AU58" s="40"/>
      <c r="AV58" s="28"/>
      <c r="AW58" s="27"/>
      <c r="AX58" s="27"/>
      <c r="AY58" s="27"/>
      <c r="AZ58" s="40"/>
      <c r="BA58" s="27"/>
      <c r="BB58" s="27"/>
      <c r="BC58" s="27"/>
      <c r="BD58" s="27"/>
    </row>
    <row r="59" spans="2:197">
      <c r="B59" s="3" t="s">
        <v>65</v>
      </c>
      <c r="C59" s="6" t="s">
        <v>64</v>
      </c>
      <c r="D59" s="3" t="s">
        <v>1380</v>
      </c>
      <c r="E59" s="4">
        <v>1805</v>
      </c>
      <c r="G59" s="59">
        <v>53</v>
      </c>
      <c r="H59" s="36" t="s">
        <v>1381</v>
      </c>
      <c r="I59" s="44"/>
      <c r="J59" s="36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34"/>
      <c r="AP59" s="40"/>
      <c r="AQ59" s="28"/>
      <c r="AR59" s="27"/>
      <c r="AS59" s="27"/>
      <c r="AT59" s="27"/>
      <c r="AU59" s="40"/>
      <c r="AV59" s="28"/>
      <c r="AW59" s="27"/>
      <c r="AX59" s="27"/>
      <c r="AY59" s="27"/>
      <c r="AZ59" s="40"/>
      <c r="BA59" s="27"/>
      <c r="BB59" s="27"/>
      <c r="BC59" s="27"/>
      <c r="BD59" s="27"/>
    </row>
    <row r="60" spans="2:197">
      <c r="B60" s="3" t="s">
        <v>65</v>
      </c>
      <c r="C60" s="6" t="s">
        <v>64</v>
      </c>
      <c r="D60" s="3" t="s">
        <v>1382</v>
      </c>
      <c r="E60" s="4" t="s">
        <v>32</v>
      </c>
      <c r="G60" s="59">
        <v>54</v>
      </c>
      <c r="H60" s="36" t="s">
        <v>1383</v>
      </c>
      <c r="I60" s="44"/>
      <c r="J60" s="36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34"/>
      <c r="AP60" s="40"/>
      <c r="AQ60" s="28"/>
      <c r="AR60" s="27"/>
      <c r="AS60" s="27"/>
      <c r="AT60" s="27"/>
      <c r="AU60" s="40"/>
      <c r="AV60" s="28"/>
      <c r="AW60" s="27"/>
      <c r="AX60" s="27"/>
      <c r="AY60" s="27"/>
      <c r="AZ60" s="40"/>
      <c r="BA60" s="27"/>
      <c r="BB60" s="27"/>
      <c r="BC60" s="27"/>
      <c r="BD60" s="27"/>
    </row>
    <row r="61" spans="2:197">
      <c r="B61" s="3" t="s">
        <v>65</v>
      </c>
      <c r="C61" s="6" t="s">
        <v>64</v>
      </c>
      <c r="D61" s="3" t="s">
        <v>1384</v>
      </c>
      <c r="E61" s="4">
        <v>1792</v>
      </c>
      <c r="G61" s="59">
        <v>55</v>
      </c>
      <c r="H61" s="36" t="s">
        <v>1385</v>
      </c>
      <c r="I61" s="44"/>
      <c r="J61" s="36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34"/>
      <c r="AP61" s="40"/>
      <c r="AQ61" s="28"/>
      <c r="AR61" s="27"/>
      <c r="AS61" s="27"/>
      <c r="AT61" s="27"/>
      <c r="AU61" s="40"/>
      <c r="AV61" s="28"/>
      <c r="AW61" s="27"/>
      <c r="AX61" s="27"/>
      <c r="AY61" s="27"/>
      <c r="AZ61" s="40"/>
      <c r="BA61" s="27"/>
      <c r="BB61" s="27"/>
      <c r="BC61" s="27"/>
      <c r="BD61" s="27"/>
    </row>
    <row r="62" spans="2:197">
      <c r="B62" s="3" t="s">
        <v>65</v>
      </c>
      <c r="C62" s="6" t="s">
        <v>64</v>
      </c>
      <c r="D62" s="3" t="s">
        <v>1386</v>
      </c>
      <c r="E62" s="4">
        <v>1819</v>
      </c>
      <c r="G62" s="59">
        <v>56</v>
      </c>
      <c r="H62" s="36" t="s">
        <v>1387</v>
      </c>
      <c r="I62" s="44"/>
      <c r="J62" s="36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34"/>
      <c r="AP62" s="40"/>
      <c r="AQ62" s="28"/>
      <c r="AR62" s="27"/>
      <c r="AS62" s="27"/>
      <c r="AT62" s="27"/>
      <c r="AU62" s="40"/>
      <c r="AV62" s="28"/>
      <c r="AW62" s="27"/>
      <c r="AX62" s="27"/>
      <c r="AY62" s="27"/>
      <c r="AZ62" s="40"/>
      <c r="BA62" s="27"/>
      <c r="BB62" s="27"/>
      <c r="BC62" s="27"/>
      <c r="BD62" s="27"/>
    </row>
    <row r="63" spans="2:197">
      <c r="B63" s="3" t="s">
        <v>65</v>
      </c>
      <c r="C63" s="6" t="s">
        <v>64</v>
      </c>
      <c r="D63" s="3" t="s">
        <v>1388</v>
      </c>
      <c r="E63" s="4">
        <v>1799</v>
      </c>
      <c r="G63" s="59">
        <v>57</v>
      </c>
      <c r="H63" s="36" t="s">
        <v>1389</v>
      </c>
      <c r="I63" s="44"/>
      <c r="J63" s="36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34"/>
      <c r="AP63" s="40"/>
      <c r="AQ63" s="28"/>
      <c r="AR63" s="27"/>
      <c r="AS63" s="27"/>
      <c r="AT63" s="27"/>
      <c r="AU63" s="40"/>
      <c r="AV63" s="28"/>
      <c r="AW63" s="27"/>
      <c r="AX63" s="27"/>
      <c r="AY63" s="27"/>
      <c r="AZ63" s="40"/>
      <c r="BA63" s="27"/>
      <c r="BB63" s="27"/>
      <c r="BC63" s="27"/>
      <c r="BD63" s="27"/>
    </row>
    <row r="64" spans="2:197">
      <c r="B64" s="3" t="s">
        <v>65</v>
      </c>
      <c r="C64" s="6" t="s">
        <v>64</v>
      </c>
      <c r="D64" s="3" t="s">
        <v>1390</v>
      </c>
      <c r="E64" s="4">
        <v>1794</v>
      </c>
      <c r="G64" s="59">
        <v>58</v>
      </c>
      <c r="H64" s="36" t="s">
        <v>1125</v>
      </c>
      <c r="I64" s="44"/>
      <c r="J64" s="36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34"/>
      <c r="AP64" s="40"/>
      <c r="AQ64" s="28"/>
      <c r="AR64" s="27"/>
      <c r="AS64" s="27"/>
      <c r="AT64" s="27"/>
      <c r="AU64" s="40"/>
      <c r="AV64" s="28"/>
      <c r="AW64" s="27"/>
      <c r="AX64" s="27"/>
      <c r="AY64" s="27"/>
      <c r="AZ64" s="40"/>
      <c r="BA64" s="27"/>
      <c r="BB64" s="27"/>
      <c r="BC64" s="27"/>
      <c r="BD64" s="27"/>
    </row>
    <row r="65" spans="1:204">
      <c r="B65" s="3" t="s">
        <v>65</v>
      </c>
      <c r="C65" s="6" t="s">
        <v>64</v>
      </c>
      <c r="D65" s="3" t="s">
        <v>339</v>
      </c>
      <c r="E65" s="4">
        <v>1802</v>
      </c>
      <c r="F65" s="18">
        <v>17</v>
      </c>
      <c r="G65" s="59">
        <v>59</v>
      </c>
      <c r="H65" s="36" t="s">
        <v>1123</v>
      </c>
      <c r="I65" s="44" t="s">
        <v>1262</v>
      </c>
      <c r="J65" s="36" t="s">
        <v>558</v>
      </c>
      <c r="K65" s="27" t="s">
        <v>326</v>
      </c>
      <c r="L65" s="27"/>
      <c r="M65" s="27"/>
      <c r="N65" s="27" t="s">
        <v>562</v>
      </c>
      <c r="O65" s="27" t="s">
        <v>532</v>
      </c>
      <c r="P65" s="27" t="s">
        <v>35</v>
      </c>
      <c r="Q65" s="27" t="s">
        <v>669</v>
      </c>
      <c r="R65" s="27"/>
      <c r="S65" s="27"/>
      <c r="T65" s="27" t="s">
        <v>650</v>
      </c>
      <c r="U65" s="27"/>
      <c r="V65" s="27"/>
      <c r="W65" s="27"/>
      <c r="X65" s="27"/>
      <c r="Y65" s="34" t="s">
        <v>653</v>
      </c>
      <c r="AP65" s="40"/>
      <c r="AQ65" s="28"/>
      <c r="AR65" s="27"/>
      <c r="AS65" s="27"/>
      <c r="AT65" s="27"/>
      <c r="AU65" s="40"/>
      <c r="AV65" s="28"/>
      <c r="AW65" s="27"/>
      <c r="AX65" s="27"/>
      <c r="AY65" s="27"/>
      <c r="AZ65" s="40"/>
      <c r="BA65" s="27"/>
      <c r="BB65" s="27"/>
      <c r="BC65" s="27"/>
      <c r="BD65" s="27"/>
      <c r="BI65" s="19">
        <v>1</v>
      </c>
      <c r="BJ65" s="3">
        <v>1</v>
      </c>
      <c r="BL65" s="20" t="s">
        <v>31</v>
      </c>
      <c r="CF65" s="3">
        <v>1</v>
      </c>
      <c r="GE65" s="19">
        <v>1</v>
      </c>
      <c r="GF65" s="3">
        <v>1</v>
      </c>
      <c r="GI65" s="20" t="s">
        <v>6</v>
      </c>
    </row>
    <row r="66" spans="1:204">
      <c r="B66" s="3" t="s">
        <v>1391</v>
      </c>
      <c r="C66" s="6" t="s">
        <v>9</v>
      </c>
      <c r="D66" s="3" t="s">
        <v>1392</v>
      </c>
      <c r="E66" s="4" t="s">
        <v>32</v>
      </c>
      <c r="G66" s="59">
        <v>60</v>
      </c>
      <c r="H66" s="36" t="s">
        <v>1393</v>
      </c>
      <c r="I66" s="44"/>
      <c r="J66" s="36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34"/>
      <c r="AP66" s="40"/>
      <c r="AQ66" s="28"/>
      <c r="AR66" s="27"/>
      <c r="AS66" s="27"/>
      <c r="AT66" s="27"/>
      <c r="AU66" s="40"/>
      <c r="AV66" s="28"/>
      <c r="AW66" s="27"/>
      <c r="AX66" s="27"/>
      <c r="AY66" s="27"/>
      <c r="AZ66" s="40"/>
      <c r="BA66" s="27"/>
      <c r="BB66" s="27"/>
      <c r="BC66" s="27"/>
      <c r="BD66" s="27"/>
    </row>
    <row r="67" spans="1:204">
      <c r="A67" s="3" t="s">
        <v>1395</v>
      </c>
      <c r="B67" s="3" t="s">
        <v>65</v>
      </c>
      <c r="C67" s="6" t="s">
        <v>64</v>
      </c>
      <c r="D67" s="3" t="s">
        <v>1394</v>
      </c>
      <c r="E67" s="4">
        <v>1813</v>
      </c>
      <c r="G67" s="59">
        <v>61</v>
      </c>
      <c r="H67" s="36" t="s">
        <v>1396</v>
      </c>
      <c r="I67" s="44"/>
      <c r="J67" s="36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34"/>
      <c r="AP67" s="40"/>
      <c r="AQ67" s="28"/>
      <c r="AR67" s="27"/>
      <c r="AS67" s="27"/>
      <c r="AT67" s="27"/>
      <c r="AU67" s="40"/>
      <c r="AV67" s="28"/>
      <c r="AW67" s="27"/>
      <c r="AX67" s="27"/>
      <c r="AY67" s="27"/>
      <c r="AZ67" s="40"/>
      <c r="BA67" s="27"/>
      <c r="BB67" s="27"/>
      <c r="BC67" s="27"/>
      <c r="BD67" s="27"/>
    </row>
    <row r="68" spans="1:204">
      <c r="B68" s="3" t="s">
        <v>1397</v>
      </c>
      <c r="C68" s="6" t="s">
        <v>64</v>
      </c>
      <c r="D68" s="3" t="s">
        <v>1398</v>
      </c>
      <c r="E68" s="4">
        <v>1805</v>
      </c>
      <c r="G68" s="59">
        <v>62</v>
      </c>
      <c r="H68" s="36" t="s">
        <v>1399</v>
      </c>
      <c r="I68" s="44"/>
      <c r="J68" s="36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34"/>
      <c r="AP68" s="40"/>
      <c r="AQ68" s="28"/>
      <c r="AR68" s="27"/>
      <c r="AS68" s="27"/>
      <c r="AT68" s="27"/>
      <c r="AU68" s="40"/>
      <c r="AV68" s="28"/>
      <c r="AW68" s="27"/>
      <c r="AX68" s="27"/>
      <c r="AY68" s="27"/>
      <c r="AZ68" s="40"/>
      <c r="BA68" s="27"/>
      <c r="BB68" s="27"/>
      <c r="BC68" s="27"/>
      <c r="BD68" s="27"/>
    </row>
    <row r="69" spans="1:204">
      <c r="B69" s="3" t="s">
        <v>1400</v>
      </c>
      <c r="C69" s="6" t="s">
        <v>0</v>
      </c>
      <c r="D69" s="3" t="s">
        <v>1401</v>
      </c>
      <c r="E69" s="4">
        <v>1798</v>
      </c>
      <c r="G69" s="59">
        <v>63</v>
      </c>
      <c r="H69" s="36" t="s">
        <v>1137</v>
      </c>
      <c r="I69" s="44"/>
      <c r="J69" s="36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34"/>
      <c r="AP69" s="40"/>
      <c r="AQ69" s="28"/>
      <c r="AR69" s="27"/>
      <c r="AS69" s="27"/>
      <c r="AT69" s="27"/>
      <c r="AU69" s="40"/>
      <c r="AV69" s="28"/>
      <c r="AW69" s="27"/>
      <c r="AX69" s="27"/>
      <c r="AY69" s="27"/>
      <c r="AZ69" s="40"/>
      <c r="BA69" s="27"/>
      <c r="BB69" s="27"/>
      <c r="BC69" s="27"/>
      <c r="BD69" s="27"/>
    </row>
    <row r="70" spans="1:204">
      <c r="B70" s="3" t="s">
        <v>1400</v>
      </c>
      <c r="C70" s="6" t="s">
        <v>0</v>
      </c>
      <c r="D70" s="3" t="s">
        <v>1402</v>
      </c>
      <c r="E70" s="4">
        <v>1799</v>
      </c>
      <c r="G70" s="59">
        <v>64</v>
      </c>
      <c r="H70" s="36" t="s">
        <v>1404</v>
      </c>
      <c r="I70" s="44"/>
      <c r="J70" s="36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34"/>
      <c r="AP70" s="40"/>
      <c r="AQ70" s="28"/>
      <c r="AR70" s="27"/>
      <c r="AS70" s="27"/>
      <c r="AT70" s="27"/>
      <c r="AU70" s="40"/>
      <c r="AV70" s="28"/>
      <c r="AW70" s="27"/>
      <c r="AX70" s="27"/>
      <c r="AY70" s="27"/>
      <c r="AZ70" s="40"/>
      <c r="BA70" s="27"/>
      <c r="BB70" s="27"/>
      <c r="BC70" s="27"/>
      <c r="BD70" s="27"/>
    </row>
    <row r="71" spans="1:204">
      <c r="B71" s="3" t="s">
        <v>1400</v>
      </c>
      <c r="C71" s="6" t="s">
        <v>0</v>
      </c>
      <c r="D71" s="3" t="s">
        <v>1403</v>
      </c>
      <c r="E71" s="4">
        <v>1805</v>
      </c>
      <c r="G71" s="59">
        <v>65</v>
      </c>
      <c r="H71" s="36" t="s">
        <v>1125</v>
      </c>
      <c r="I71" s="44"/>
      <c r="J71" s="36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34"/>
      <c r="AP71" s="40"/>
      <c r="AQ71" s="28"/>
      <c r="AR71" s="27"/>
      <c r="AS71" s="27"/>
      <c r="AT71" s="27"/>
      <c r="AU71" s="40"/>
      <c r="AV71" s="28"/>
      <c r="AW71" s="27"/>
      <c r="AX71" s="27"/>
      <c r="AY71" s="27"/>
      <c r="AZ71" s="40"/>
      <c r="BA71" s="27"/>
      <c r="BB71" s="27"/>
      <c r="BC71" s="27"/>
      <c r="BD71" s="27"/>
    </row>
    <row r="72" spans="1:204">
      <c r="B72" s="3" t="s">
        <v>1405</v>
      </c>
      <c r="C72" s="6" t="s">
        <v>0</v>
      </c>
      <c r="D72" s="3" t="s">
        <v>1406</v>
      </c>
      <c r="E72" s="4">
        <v>1800</v>
      </c>
      <c r="G72" s="59">
        <v>66</v>
      </c>
      <c r="H72" s="36"/>
      <c r="I72" s="44"/>
      <c r="J72" s="36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34"/>
      <c r="AP72" s="40"/>
      <c r="AQ72" s="28"/>
      <c r="AR72" s="27"/>
      <c r="AS72" s="27"/>
      <c r="AT72" s="27"/>
      <c r="AU72" s="40"/>
      <c r="AV72" s="28"/>
      <c r="AW72" s="27"/>
      <c r="AX72" s="27"/>
      <c r="AY72" s="27"/>
      <c r="AZ72" s="40"/>
      <c r="BA72" s="27"/>
      <c r="BB72" s="27"/>
      <c r="BC72" s="27"/>
      <c r="BD72" s="27"/>
    </row>
    <row r="73" spans="1:204">
      <c r="H73" s="36"/>
      <c r="I73" s="44"/>
      <c r="J73" s="36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34"/>
      <c r="AP73" s="40"/>
      <c r="AQ73" s="28"/>
      <c r="AR73" s="27"/>
      <c r="AS73" s="27"/>
      <c r="AT73" s="27"/>
      <c r="AU73" s="40"/>
      <c r="AV73" s="28"/>
      <c r="AW73" s="27"/>
      <c r="AX73" s="27"/>
      <c r="AY73" s="27"/>
      <c r="AZ73" s="40"/>
      <c r="BA73" s="27"/>
      <c r="BB73" s="27"/>
      <c r="BC73" s="27"/>
      <c r="BD73" s="27"/>
    </row>
    <row r="74" spans="1:204">
      <c r="H74" s="36"/>
      <c r="I74" s="44"/>
      <c r="J74" s="36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34"/>
      <c r="AP74" s="40"/>
      <c r="AQ74" s="28"/>
      <c r="AR74" s="27"/>
      <c r="AS74" s="27"/>
      <c r="AT74" s="27"/>
      <c r="AU74" s="40"/>
      <c r="AV74" s="28"/>
      <c r="AW74" s="27"/>
      <c r="AX74" s="27"/>
      <c r="AY74" s="27"/>
      <c r="AZ74" s="40"/>
      <c r="BA74" s="27"/>
      <c r="BB74" s="27"/>
      <c r="BC74" s="27"/>
      <c r="BD74" s="27"/>
    </row>
    <row r="75" spans="1:204">
      <c r="H75" s="36"/>
      <c r="I75" s="44"/>
      <c r="J75" s="36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34"/>
      <c r="AP75" s="40"/>
      <c r="AQ75" s="28"/>
      <c r="AR75" s="27"/>
      <c r="AS75" s="27"/>
      <c r="AT75" s="27"/>
      <c r="AU75" s="40"/>
      <c r="AV75" s="28"/>
      <c r="AW75" s="27"/>
      <c r="AX75" s="27"/>
      <c r="AY75" s="27"/>
      <c r="AZ75" s="40"/>
      <c r="BA75" s="27"/>
      <c r="BB75" s="27"/>
      <c r="BC75" s="27"/>
      <c r="BD75" s="27"/>
    </row>
    <row r="76" spans="1:204">
      <c r="H76" s="36"/>
      <c r="I76" s="44"/>
      <c r="J76" s="36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34"/>
      <c r="AP76" s="40"/>
      <c r="AQ76" s="28"/>
      <c r="AR76" s="27"/>
      <c r="AS76" s="27"/>
      <c r="AT76" s="27"/>
      <c r="AU76" s="40"/>
      <c r="AV76" s="28"/>
      <c r="AW76" s="27"/>
      <c r="AX76" s="27"/>
      <c r="AY76" s="27"/>
      <c r="AZ76" s="40"/>
      <c r="BA76" s="27"/>
      <c r="BB76" s="27"/>
      <c r="BC76" s="27"/>
      <c r="BD76" s="27"/>
    </row>
    <row r="77" spans="1:204">
      <c r="H77" s="36"/>
      <c r="I77" s="44"/>
      <c r="J77" s="36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34"/>
      <c r="AP77" s="40"/>
      <c r="AQ77" s="28"/>
      <c r="AR77" s="27"/>
      <c r="AS77" s="27"/>
      <c r="AT77" s="27"/>
      <c r="AU77" s="40"/>
      <c r="AV77" s="28"/>
      <c r="AW77" s="27"/>
      <c r="AX77" s="27"/>
      <c r="AY77" s="27"/>
      <c r="AZ77" s="40"/>
      <c r="BA77" s="27"/>
      <c r="BB77" s="27"/>
      <c r="BC77" s="27"/>
      <c r="BD77" s="27"/>
    </row>
    <row r="78" spans="1:204">
      <c r="B78" s="3" t="s">
        <v>65</v>
      </c>
      <c r="C78" s="6" t="s">
        <v>64</v>
      </c>
      <c r="D78" s="3" t="s">
        <v>338</v>
      </c>
      <c r="E78" s="4">
        <v>1794</v>
      </c>
      <c r="F78" s="18">
        <v>18</v>
      </c>
      <c r="H78" s="36" t="s">
        <v>1130</v>
      </c>
      <c r="I78" s="44" t="s">
        <v>1267</v>
      </c>
      <c r="J78" s="36" t="s">
        <v>326</v>
      </c>
      <c r="K78" s="27" t="s">
        <v>326</v>
      </c>
      <c r="L78" s="27"/>
      <c r="M78" s="27"/>
      <c r="N78" s="27"/>
      <c r="O78" s="27" t="s">
        <v>530</v>
      </c>
      <c r="P78" s="27" t="s">
        <v>2</v>
      </c>
      <c r="Q78" s="27" t="s">
        <v>665</v>
      </c>
      <c r="R78" s="27"/>
      <c r="S78" s="27"/>
      <c r="T78" s="27" t="s">
        <v>652</v>
      </c>
      <c r="U78" s="27"/>
      <c r="V78" s="27"/>
      <c r="W78" s="27"/>
      <c r="X78" s="27"/>
      <c r="Y78" s="34" t="s">
        <v>653</v>
      </c>
      <c r="AP78" s="40"/>
      <c r="AQ78" s="28"/>
      <c r="AR78" s="27"/>
      <c r="AS78" s="27"/>
      <c r="AT78" s="27"/>
      <c r="AU78" s="40"/>
      <c r="AV78" s="28"/>
      <c r="AW78" s="27"/>
      <c r="AX78" s="27"/>
      <c r="AY78" s="27"/>
      <c r="AZ78" s="40"/>
      <c r="BA78" s="27"/>
      <c r="BB78" s="27"/>
      <c r="BC78" s="27"/>
      <c r="BD78" s="27"/>
      <c r="BM78" s="21">
        <v>1</v>
      </c>
      <c r="BV78" s="21">
        <v>1</v>
      </c>
      <c r="CY78" s="21">
        <v>1</v>
      </c>
      <c r="DH78" s="21">
        <v>1</v>
      </c>
      <c r="DN78" s="3">
        <v>1</v>
      </c>
      <c r="DO78" s="3">
        <v>1</v>
      </c>
      <c r="DQ78" s="3" t="s">
        <v>31</v>
      </c>
      <c r="FE78" s="3">
        <v>1</v>
      </c>
      <c r="FL78" s="3">
        <v>1</v>
      </c>
      <c r="FN78" s="3">
        <v>1</v>
      </c>
      <c r="FO78" s="3" t="s">
        <v>38</v>
      </c>
      <c r="GD78" s="3">
        <v>1</v>
      </c>
      <c r="GK78" s="21">
        <v>1</v>
      </c>
    </row>
    <row r="79" spans="1:204">
      <c r="B79" s="3" t="s">
        <v>337</v>
      </c>
      <c r="C79" s="6" t="s">
        <v>9</v>
      </c>
      <c r="D79" s="3" t="s">
        <v>336</v>
      </c>
      <c r="E79" s="4">
        <v>1828</v>
      </c>
      <c r="F79" s="18">
        <v>19</v>
      </c>
      <c r="H79" s="36" t="s">
        <v>1131</v>
      </c>
      <c r="I79" s="44" t="s">
        <v>1263</v>
      </c>
      <c r="J79" s="36" t="s">
        <v>561</v>
      </c>
      <c r="K79" s="27" t="s">
        <v>560</v>
      </c>
      <c r="L79" s="27"/>
      <c r="M79" s="27"/>
      <c r="N79" s="27" t="s">
        <v>559</v>
      </c>
      <c r="O79" s="27" t="s">
        <v>528</v>
      </c>
      <c r="P79" s="27" t="s">
        <v>2</v>
      </c>
      <c r="Q79" s="27" t="s">
        <v>659</v>
      </c>
      <c r="R79" s="27"/>
      <c r="S79" s="27"/>
      <c r="T79" s="27" t="s">
        <v>658</v>
      </c>
      <c r="U79" s="27"/>
      <c r="V79" s="27"/>
      <c r="W79" s="27"/>
      <c r="X79" s="27"/>
      <c r="Y79" s="34" t="s">
        <v>597</v>
      </c>
      <c r="AP79" s="40"/>
      <c r="AQ79" s="28"/>
      <c r="AR79" s="27"/>
      <c r="AS79" s="27"/>
      <c r="AT79" s="27"/>
      <c r="AU79" s="40"/>
      <c r="AV79" s="28"/>
      <c r="AW79" s="27"/>
      <c r="AX79" s="27"/>
      <c r="AY79" s="27"/>
      <c r="AZ79" s="40"/>
      <c r="BA79" s="27"/>
      <c r="BB79" s="27"/>
      <c r="BC79" s="27"/>
      <c r="BD79" s="27"/>
      <c r="BV79" s="21">
        <v>1</v>
      </c>
      <c r="CB79" s="3">
        <v>1</v>
      </c>
      <c r="CD79" s="3">
        <v>1</v>
      </c>
      <c r="CE79" s="20" t="s">
        <v>3</v>
      </c>
      <c r="DH79" s="21">
        <v>1</v>
      </c>
      <c r="DR79" s="21">
        <v>1</v>
      </c>
      <c r="DS79" s="3">
        <v>1</v>
      </c>
      <c r="DW79" s="21">
        <v>1</v>
      </c>
      <c r="EK79" s="21">
        <v>1</v>
      </c>
      <c r="FG79" s="21">
        <v>1</v>
      </c>
      <c r="FJ79" s="21">
        <v>1</v>
      </c>
      <c r="FP79" s="19">
        <v>1</v>
      </c>
      <c r="FX79" s="21">
        <v>1</v>
      </c>
      <c r="GN79" s="21">
        <v>1</v>
      </c>
      <c r="GP79" s="3">
        <v>1</v>
      </c>
      <c r="GQ79" s="3">
        <v>1</v>
      </c>
      <c r="GV79" s="20" t="s">
        <v>151</v>
      </c>
    </row>
    <row r="80" spans="1:204">
      <c r="B80" s="3" t="s">
        <v>331</v>
      </c>
      <c r="C80" s="6" t="s">
        <v>9</v>
      </c>
      <c r="D80" s="3" t="s">
        <v>335</v>
      </c>
      <c r="E80" s="4">
        <v>1806</v>
      </c>
      <c r="F80" s="18">
        <v>20</v>
      </c>
      <c r="H80" s="36" t="s">
        <v>1123</v>
      </c>
      <c r="I80" s="44" t="s">
        <v>1262</v>
      </c>
      <c r="J80" s="36" t="s">
        <v>558</v>
      </c>
      <c r="K80" s="27" t="s">
        <v>326</v>
      </c>
      <c r="L80" s="27"/>
      <c r="M80" s="27"/>
      <c r="N80" s="27" t="s">
        <v>563</v>
      </c>
      <c r="O80" s="27" t="s">
        <v>534</v>
      </c>
      <c r="P80" s="27" t="s">
        <v>35</v>
      </c>
      <c r="Q80" s="27" t="s">
        <v>665</v>
      </c>
      <c r="R80" s="27"/>
      <c r="S80" s="27"/>
      <c r="T80" s="27"/>
      <c r="U80" s="27"/>
      <c r="V80" s="27"/>
      <c r="W80" s="27"/>
      <c r="X80" s="27"/>
      <c r="Y80" s="34" t="s">
        <v>660</v>
      </c>
      <c r="AP80" s="40"/>
      <c r="AQ80" s="28"/>
      <c r="AR80" s="27"/>
      <c r="AS80" s="27"/>
      <c r="AT80" s="27"/>
      <c r="AU80" s="40"/>
      <c r="AV80" s="28"/>
      <c r="AW80" s="27"/>
      <c r="AX80" s="27"/>
      <c r="AY80" s="27"/>
      <c r="AZ80" s="40"/>
      <c r="BA80" s="27"/>
      <c r="BB80" s="27"/>
      <c r="BC80" s="27"/>
      <c r="BD80" s="27"/>
      <c r="BI80" s="19">
        <v>1</v>
      </c>
      <c r="BK80" s="3">
        <v>1</v>
      </c>
      <c r="BL80" s="20" t="s">
        <v>14</v>
      </c>
      <c r="BM80" s="21">
        <v>1</v>
      </c>
      <c r="BN80" s="22">
        <v>1</v>
      </c>
      <c r="CB80" s="3">
        <v>1</v>
      </c>
      <c r="CC80" s="3">
        <v>1</v>
      </c>
      <c r="CE80" s="20" t="s">
        <v>30</v>
      </c>
      <c r="CO80" s="3">
        <v>1</v>
      </c>
      <c r="CP80" s="3">
        <v>1</v>
      </c>
      <c r="CS80" s="20" t="s">
        <v>58</v>
      </c>
      <c r="CY80" s="21">
        <v>1</v>
      </c>
      <c r="DB80" s="3">
        <v>1</v>
      </c>
      <c r="DD80" s="3">
        <v>1</v>
      </c>
      <c r="DF80" s="3" t="s">
        <v>17</v>
      </c>
      <c r="DH80" s="21">
        <v>1</v>
      </c>
      <c r="DY80" s="3">
        <v>1</v>
      </c>
      <c r="DZ80" s="21">
        <v>1</v>
      </c>
      <c r="EA80" s="3">
        <v>1</v>
      </c>
      <c r="EB80" s="3">
        <v>1</v>
      </c>
      <c r="ED80" s="3" t="s">
        <v>214</v>
      </c>
      <c r="EG80" s="3">
        <v>1</v>
      </c>
      <c r="EI80" s="3">
        <v>1</v>
      </c>
      <c r="EJ80" s="3" t="s">
        <v>0</v>
      </c>
      <c r="FP80" s="19">
        <v>1</v>
      </c>
      <c r="FT80" s="3">
        <v>1</v>
      </c>
      <c r="FU80" s="3">
        <v>1</v>
      </c>
      <c r="FW80" s="3" t="s">
        <v>0</v>
      </c>
      <c r="GE80" s="19">
        <v>1</v>
      </c>
      <c r="GF80" s="3">
        <v>1</v>
      </c>
      <c r="GI80" s="20" t="s">
        <v>6</v>
      </c>
      <c r="GK80" s="21">
        <v>1</v>
      </c>
    </row>
    <row r="81" spans="2:204">
      <c r="B81" s="3" t="s">
        <v>331</v>
      </c>
      <c r="C81" s="6" t="s">
        <v>9</v>
      </c>
      <c r="D81" s="3" t="s">
        <v>662</v>
      </c>
      <c r="E81" s="4">
        <v>1808</v>
      </c>
      <c r="F81" s="18">
        <v>21</v>
      </c>
      <c r="H81" s="36" t="s">
        <v>1123</v>
      </c>
      <c r="I81" s="44" t="s">
        <v>1262</v>
      </c>
      <c r="J81" s="36" t="s">
        <v>558</v>
      </c>
      <c r="K81" s="27" t="s">
        <v>326</v>
      </c>
      <c r="L81" s="27"/>
      <c r="M81" s="27"/>
      <c r="N81" s="27"/>
      <c r="O81" s="27" t="s">
        <v>534</v>
      </c>
      <c r="P81" s="27" t="s">
        <v>35</v>
      </c>
      <c r="Q81" s="27" t="s">
        <v>665</v>
      </c>
      <c r="R81" s="27"/>
      <c r="S81" s="27"/>
      <c r="T81" s="27"/>
      <c r="U81" s="27"/>
      <c r="V81" s="27"/>
      <c r="W81" s="27"/>
      <c r="X81" s="27"/>
      <c r="Y81" s="34" t="s">
        <v>660</v>
      </c>
      <c r="AP81" s="40"/>
      <c r="AQ81" s="28"/>
      <c r="AR81" s="27"/>
      <c r="AS81" s="27"/>
      <c r="AT81" s="27"/>
      <c r="AU81" s="40"/>
      <c r="AV81" s="28"/>
      <c r="AW81" s="27"/>
      <c r="AX81" s="27"/>
      <c r="AY81" s="27"/>
      <c r="AZ81" s="40"/>
      <c r="BA81" s="27"/>
      <c r="BB81" s="27"/>
      <c r="BC81" s="27"/>
      <c r="BD81" s="27"/>
      <c r="DH81" s="21">
        <v>1</v>
      </c>
      <c r="EA81" s="3">
        <v>1</v>
      </c>
      <c r="EC81" s="3">
        <v>1</v>
      </c>
      <c r="ED81" s="3" t="s">
        <v>10</v>
      </c>
      <c r="EO81" s="19">
        <v>1</v>
      </c>
      <c r="EU81" s="3">
        <v>1</v>
      </c>
      <c r="FP81" s="19">
        <v>1</v>
      </c>
      <c r="FY81" s="19">
        <v>1</v>
      </c>
      <c r="GA81" s="23">
        <v>1</v>
      </c>
      <c r="GE81" s="19">
        <v>2</v>
      </c>
      <c r="GF81" s="3">
        <v>1</v>
      </c>
      <c r="GG81" s="3">
        <v>1</v>
      </c>
      <c r="GI81" s="20" t="s">
        <v>41</v>
      </c>
    </row>
    <row r="82" spans="2:204">
      <c r="B82" s="3" t="s">
        <v>331</v>
      </c>
      <c r="C82" s="6" t="s">
        <v>9</v>
      </c>
      <c r="D82" s="3" t="s">
        <v>661</v>
      </c>
      <c r="E82" s="4">
        <v>1811</v>
      </c>
      <c r="F82" s="18">
        <v>22</v>
      </c>
      <c r="H82" s="36" t="s">
        <v>1123</v>
      </c>
      <c r="I82" s="44" t="s">
        <v>1262</v>
      </c>
      <c r="J82" s="36" t="s">
        <v>558</v>
      </c>
      <c r="K82" s="27" t="s">
        <v>326</v>
      </c>
      <c r="L82" s="27"/>
      <c r="M82" s="27"/>
      <c r="N82" s="27"/>
      <c r="O82" s="27" t="s">
        <v>534</v>
      </c>
      <c r="P82" s="27" t="s">
        <v>35</v>
      </c>
      <c r="Q82" s="27" t="s">
        <v>665</v>
      </c>
      <c r="R82" s="27"/>
      <c r="S82" s="27"/>
      <c r="T82" s="27"/>
      <c r="U82" s="27"/>
      <c r="V82" s="27"/>
      <c r="W82" s="27"/>
      <c r="X82" s="27"/>
      <c r="Y82" s="34" t="s">
        <v>660</v>
      </c>
      <c r="AP82" s="40"/>
      <c r="AQ82" s="28"/>
      <c r="AR82" s="27"/>
      <c r="AS82" s="27"/>
      <c r="AT82" s="27"/>
      <c r="AU82" s="40"/>
      <c r="AV82" s="28"/>
      <c r="AW82" s="27"/>
      <c r="AX82" s="27"/>
      <c r="AY82" s="27"/>
      <c r="AZ82" s="40"/>
      <c r="BA82" s="27"/>
      <c r="BB82" s="27"/>
      <c r="BC82" s="27"/>
      <c r="BD82" s="27"/>
      <c r="BI82" s="19">
        <v>1</v>
      </c>
      <c r="BK82" s="3">
        <v>1</v>
      </c>
      <c r="BL82" s="20" t="s">
        <v>14</v>
      </c>
      <c r="BN82" s="3">
        <v>1</v>
      </c>
      <c r="DH82" s="21">
        <v>1</v>
      </c>
      <c r="EA82" s="3">
        <v>1</v>
      </c>
      <c r="EC82" s="3">
        <v>1</v>
      </c>
      <c r="ED82" s="3" t="s">
        <v>10</v>
      </c>
      <c r="FP82" s="19">
        <v>1</v>
      </c>
      <c r="GK82" s="21">
        <v>1</v>
      </c>
    </row>
    <row r="83" spans="2:204">
      <c r="B83" s="3" t="s">
        <v>331</v>
      </c>
      <c r="C83" s="6" t="s">
        <v>9</v>
      </c>
      <c r="D83" s="3" t="s">
        <v>334</v>
      </c>
      <c r="E83" s="4">
        <v>1806</v>
      </c>
      <c r="F83" s="18">
        <v>23</v>
      </c>
      <c r="H83" s="36" t="s">
        <v>1123</v>
      </c>
      <c r="I83" s="44" t="s">
        <v>1262</v>
      </c>
      <c r="J83" s="36" t="s">
        <v>564</v>
      </c>
      <c r="K83" s="27" t="s">
        <v>326</v>
      </c>
      <c r="L83" s="27"/>
      <c r="M83" s="27"/>
      <c r="N83" s="27" t="s">
        <v>565</v>
      </c>
      <c r="O83" s="27" t="s">
        <v>534</v>
      </c>
      <c r="P83" s="27" t="s">
        <v>35</v>
      </c>
      <c r="Q83" s="27" t="s">
        <v>665</v>
      </c>
      <c r="R83" s="27"/>
      <c r="S83" s="27"/>
      <c r="T83" s="27"/>
      <c r="U83" s="27"/>
      <c r="V83" s="27"/>
      <c r="W83" s="27"/>
      <c r="X83" s="27"/>
      <c r="Y83" s="34" t="s">
        <v>660</v>
      </c>
      <c r="AP83" s="40"/>
      <c r="AQ83" s="28"/>
      <c r="AR83" s="27"/>
      <c r="AS83" s="27"/>
      <c r="AT83" s="27"/>
      <c r="AU83" s="40"/>
      <c r="AV83" s="28"/>
      <c r="AW83" s="27"/>
      <c r="AX83" s="27"/>
      <c r="AY83" s="27"/>
      <c r="AZ83" s="40"/>
      <c r="BA83" s="27"/>
      <c r="BB83" s="27"/>
      <c r="BC83" s="27"/>
      <c r="BD83" s="27"/>
      <c r="CB83" s="3">
        <v>1</v>
      </c>
      <c r="CC83" s="3">
        <v>1</v>
      </c>
      <c r="CE83" s="20" t="s">
        <v>30</v>
      </c>
      <c r="CJ83" s="21">
        <v>1</v>
      </c>
      <c r="EA83" s="3">
        <v>1</v>
      </c>
      <c r="EC83" s="3">
        <v>1</v>
      </c>
      <c r="ED83" s="3" t="s">
        <v>10</v>
      </c>
      <c r="FK83" s="21">
        <v>1</v>
      </c>
      <c r="FL83" s="3">
        <v>1</v>
      </c>
      <c r="FN83" s="3">
        <v>1</v>
      </c>
      <c r="FO83" s="3" t="s">
        <v>38</v>
      </c>
      <c r="GK83" s="21">
        <v>1</v>
      </c>
    </row>
    <row r="84" spans="2:204">
      <c r="B84" s="3" t="s">
        <v>331</v>
      </c>
      <c r="C84" s="6" t="s">
        <v>9</v>
      </c>
      <c r="D84" s="3" t="s">
        <v>213</v>
      </c>
      <c r="E84" s="5" t="s">
        <v>32</v>
      </c>
      <c r="F84" s="18">
        <v>24</v>
      </c>
      <c r="H84" s="36" t="s">
        <v>1126</v>
      </c>
      <c r="I84" s="44"/>
      <c r="J84" s="36" t="s">
        <v>564</v>
      </c>
      <c r="K84" s="27" t="s">
        <v>326</v>
      </c>
      <c r="L84" s="27"/>
      <c r="M84" s="27"/>
      <c r="N84" s="27" t="s">
        <v>566</v>
      </c>
      <c r="O84" s="27" t="s">
        <v>535</v>
      </c>
      <c r="P84" s="27" t="s">
        <v>35</v>
      </c>
      <c r="Q84" s="27" t="s">
        <v>665</v>
      </c>
      <c r="R84" s="27"/>
      <c r="S84" s="27"/>
      <c r="T84" s="27"/>
      <c r="U84" s="27"/>
      <c r="V84" s="27"/>
      <c r="W84" s="27"/>
      <c r="X84" s="27"/>
      <c r="Y84" s="34" t="s">
        <v>660</v>
      </c>
      <c r="AP84" s="40"/>
      <c r="AQ84" s="28"/>
      <c r="AR84" s="27"/>
      <c r="AS84" s="27"/>
      <c r="AT84" s="27"/>
      <c r="AU84" s="40"/>
      <c r="AV84" s="28"/>
      <c r="AW84" s="27"/>
      <c r="AX84" s="27"/>
      <c r="AY84" s="27"/>
      <c r="AZ84" s="40"/>
      <c r="BA84" s="27"/>
      <c r="BB84" s="27"/>
      <c r="BC84" s="27"/>
      <c r="BD84" s="27"/>
      <c r="BE84" s="37">
        <v>1</v>
      </c>
      <c r="BF84" s="3">
        <v>1</v>
      </c>
      <c r="BH84" s="3" t="s">
        <v>125</v>
      </c>
      <c r="BI84" s="19">
        <v>2</v>
      </c>
      <c r="BJ84" s="3">
        <v>1</v>
      </c>
      <c r="BK84" s="3">
        <v>1</v>
      </c>
      <c r="BL84" s="20" t="s">
        <v>7</v>
      </c>
      <c r="BV84" s="21">
        <v>1</v>
      </c>
      <c r="BW84" s="21">
        <v>1</v>
      </c>
      <c r="BX84" s="3">
        <v>1</v>
      </c>
      <c r="BY84" s="3">
        <v>1</v>
      </c>
      <c r="CA84" s="20" t="s">
        <v>26</v>
      </c>
      <c r="CB84" s="3">
        <v>2</v>
      </c>
      <c r="CC84" s="3">
        <v>1</v>
      </c>
      <c r="CD84" s="3">
        <v>1</v>
      </c>
      <c r="CE84" s="20" t="s">
        <v>7</v>
      </c>
      <c r="CF84" s="3">
        <v>1</v>
      </c>
      <c r="CH84" s="3">
        <v>1</v>
      </c>
      <c r="CI84" s="20" t="s">
        <v>90</v>
      </c>
      <c r="CJ84" s="21">
        <v>2</v>
      </c>
      <c r="CO84" s="3">
        <v>1</v>
      </c>
      <c r="CP84" s="3">
        <v>1</v>
      </c>
      <c r="CS84" s="20" t="s">
        <v>58</v>
      </c>
      <c r="CT84" s="3">
        <v>1</v>
      </c>
      <c r="CV84" s="3">
        <v>1</v>
      </c>
      <c r="CX84" s="3" t="s">
        <v>308</v>
      </c>
      <c r="CY84" s="21">
        <v>1</v>
      </c>
      <c r="DB84" s="3">
        <v>1</v>
      </c>
      <c r="DC84" s="3">
        <v>1</v>
      </c>
      <c r="DF84" s="3" t="s">
        <v>11</v>
      </c>
      <c r="DG84" s="21">
        <v>1</v>
      </c>
      <c r="DH84" s="21">
        <v>1</v>
      </c>
      <c r="DN84" s="3">
        <v>1</v>
      </c>
      <c r="DO84" s="3">
        <v>1</v>
      </c>
      <c r="DQ84" s="3" t="s">
        <v>31</v>
      </c>
      <c r="DU84" s="21">
        <v>1</v>
      </c>
      <c r="EG84" s="3">
        <v>1</v>
      </c>
      <c r="EI84" s="3">
        <v>1</v>
      </c>
      <c r="EJ84" s="3" t="s">
        <v>0</v>
      </c>
      <c r="EM84" s="21">
        <v>1</v>
      </c>
      <c r="EN84" s="3">
        <v>1</v>
      </c>
      <c r="EO84" s="19">
        <v>1</v>
      </c>
      <c r="EX84" s="3">
        <v>1</v>
      </c>
      <c r="FD84" s="21">
        <v>1</v>
      </c>
      <c r="FE84" s="3">
        <v>1</v>
      </c>
      <c r="FG84" s="21">
        <v>1</v>
      </c>
      <c r="FH84" s="3">
        <v>1</v>
      </c>
      <c r="FL84" s="3">
        <v>2</v>
      </c>
      <c r="FM84" s="3">
        <v>1</v>
      </c>
      <c r="FN84" s="3">
        <v>1</v>
      </c>
      <c r="FO84" s="3" t="s">
        <v>7</v>
      </c>
      <c r="FP84" s="19">
        <v>1</v>
      </c>
      <c r="FT84" s="3">
        <v>1</v>
      </c>
      <c r="FU84" s="3">
        <v>1</v>
      </c>
      <c r="FW84" s="3" t="s">
        <v>0</v>
      </c>
      <c r="GD84" s="3">
        <v>1</v>
      </c>
      <c r="GE84" s="19">
        <v>1</v>
      </c>
      <c r="GF84" s="3">
        <v>1</v>
      </c>
      <c r="GI84" s="20" t="s">
        <v>6</v>
      </c>
      <c r="GP84" s="3">
        <v>1</v>
      </c>
      <c r="GQ84" s="3">
        <v>1</v>
      </c>
      <c r="GV84" s="20" t="s">
        <v>151</v>
      </c>
    </row>
    <row r="85" spans="2:204">
      <c r="B85" s="3" t="s">
        <v>331</v>
      </c>
      <c r="C85" s="6" t="s">
        <v>9</v>
      </c>
      <c r="D85" s="3" t="s">
        <v>333</v>
      </c>
      <c r="E85" s="4">
        <v>1805</v>
      </c>
      <c r="F85" s="18">
        <v>25</v>
      </c>
      <c r="H85" s="36" t="s">
        <v>1123</v>
      </c>
      <c r="I85" s="44" t="s">
        <v>1262</v>
      </c>
      <c r="J85" s="36" t="s">
        <v>326</v>
      </c>
      <c r="K85" s="27" t="s">
        <v>326</v>
      </c>
      <c r="L85" s="27"/>
      <c r="M85" s="27"/>
      <c r="N85" s="27"/>
      <c r="O85" s="27" t="s">
        <v>536</v>
      </c>
      <c r="P85" s="27" t="s">
        <v>35</v>
      </c>
      <c r="Q85" s="27" t="s">
        <v>665</v>
      </c>
      <c r="R85" s="27"/>
      <c r="S85" s="27"/>
      <c r="T85" s="27"/>
      <c r="U85" s="27"/>
      <c r="V85" s="27"/>
      <c r="W85" s="27"/>
      <c r="X85" s="27"/>
      <c r="Y85" s="34" t="s">
        <v>660</v>
      </c>
      <c r="AP85" s="40"/>
      <c r="AQ85" s="28"/>
      <c r="AR85" s="27"/>
      <c r="AS85" s="27"/>
      <c r="AT85" s="27"/>
      <c r="AU85" s="40"/>
      <c r="AV85" s="28"/>
      <c r="AW85" s="27"/>
      <c r="AX85" s="27"/>
      <c r="AY85" s="27"/>
      <c r="AZ85" s="40"/>
      <c r="BA85" s="27"/>
      <c r="BB85" s="27"/>
      <c r="BC85" s="27"/>
      <c r="BD85" s="27"/>
      <c r="BI85" s="19">
        <v>1</v>
      </c>
      <c r="BK85" s="3">
        <v>1</v>
      </c>
      <c r="BL85" s="20" t="s">
        <v>14</v>
      </c>
      <c r="CT85" s="3">
        <v>1</v>
      </c>
      <c r="CU85" s="3">
        <v>1</v>
      </c>
      <c r="CX85" s="3" t="s">
        <v>18</v>
      </c>
      <c r="DH85" s="21">
        <v>1</v>
      </c>
      <c r="EF85" s="21">
        <v>1</v>
      </c>
      <c r="FF85" s="21">
        <v>1</v>
      </c>
      <c r="FL85" s="3">
        <v>1</v>
      </c>
      <c r="FN85" s="3">
        <v>1</v>
      </c>
      <c r="FO85" s="3" t="s">
        <v>38</v>
      </c>
      <c r="FP85" s="19">
        <v>1</v>
      </c>
      <c r="FS85" s="21">
        <v>1</v>
      </c>
      <c r="GK85" s="21">
        <v>1</v>
      </c>
    </row>
    <row r="86" spans="2:204">
      <c r="B86" s="3" t="s">
        <v>331</v>
      </c>
      <c r="C86" s="6" t="s">
        <v>9</v>
      </c>
      <c r="D86" s="3" t="s">
        <v>332</v>
      </c>
      <c r="E86" s="5" t="s">
        <v>32</v>
      </c>
      <c r="F86" s="18">
        <v>26</v>
      </c>
      <c r="H86" s="36" t="s">
        <v>1132</v>
      </c>
      <c r="I86" s="44" t="s">
        <v>1262</v>
      </c>
      <c r="J86" s="36" t="s">
        <v>326</v>
      </c>
      <c r="K86" s="27" t="s">
        <v>326</v>
      </c>
      <c r="L86" s="27"/>
      <c r="M86" s="27"/>
      <c r="N86" s="27"/>
      <c r="O86" s="27" t="s">
        <v>537</v>
      </c>
      <c r="P86" s="27" t="s">
        <v>35</v>
      </c>
      <c r="Q86" s="27" t="s">
        <v>665</v>
      </c>
      <c r="R86" s="27"/>
      <c r="S86" s="27"/>
      <c r="T86" s="27"/>
      <c r="U86" s="27"/>
      <c r="V86" s="27"/>
      <c r="W86" s="27"/>
      <c r="X86" s="27"/>
      <c r="Y86" s="34" t="s">
        <v>660</v>
      </c>
      <c r="AP86" s="40"/>
      <c r="AQ86" s="28"/>
      <c r="AR86" s="27"/>
      <c r="AS86" s="27"/>
      <c r="AT86" s="27"/>
      <c r="AU86" s="40"/>
      <c r="AV86" s="28"/>
      <c r="AW86" s="27"/>
      <c r="AX86" s="27"/>
      <c r="AY86" s="27"/>
      <c r="AZ86" s="40"/>
      <c r="BA86" s="27"/>
      <c r="BB86" s="27"/>
      <c r="BC86" s="27"/>
      <c r="BD86" s="27"/>
      <c r="BI86" s="19">
        <v>1</v>
      </c>
      <c r="BK86" s="3">
        <v>1</v>
      </c>
      <c r="BL86" s="20" t="s">
        <v>14</v>
      </c>
      <c r="CB86" s="3">
        <v>1</v>
      </c>
      <c r="CC86" s="3">
        <v>1</v>
      </c>
      <c r="CE86" s="20" t="s">
        <v>30</v>
      </c>
      <c r="CT86" s="3">
        <v>1</v>
      </c>
      <c r="CU86" s="3">
        <v>1</v>
      </c>
      <c r="CX86" s="3" t="s">
        <v>18</v>
      </c>
      <c r="DU86" s="21">
        <v>1</v>
      </c>
      <c r="EF86" s="21">
        <v>1</v>
      </c>
      <c r="GE86" s="19">
        <v>1</v>
      </c>
      <c r="GF86" s="3">
        <v>1</v>
      </c>
      <c r="GI86" s="20" t="s">
        <v>6</v>
      </c>
      <c r="GN86" s="21">
        <v>1</v>
      </c>
      <c r="GP86" s="3">
        <v>1</v>
      </c>
      <c r="GU86" s="3">
        <v>1</v>
      </c>
      <c r="GV86" s="20" t="s">
        <v>66</v>
      </c>
    </row>
    <row r="87" spans="2:204">
      <c r="B87" s="3" t="s">
        <v>331</v>
      </c>
      <c r="C87" s="6" t="s">
        <v>9</v>
      </c>
      <c r="D87" s="3" t="s">
        <v>330</v>
      </c>
      <c r="E87" s="4">
        <v>1804</v>
      </c>
      <c r="F87" s="18">
        <v>27</v>
      </c>
      <c r="H87" s="36" t="s">
        <v>1123</v>
      </c>
      <c r="I87" s="44" t="s">
        <v>1262</v>
      </c>
      <c r="J87" s="36" t="s">
        <v>326</v>
      </c>
      <c r="K87" s="27" t="s">
        <v>326</v>
      </c>
      <c r="L87" s="27"/>
      <c r="M87" s="27"/>
      <c r="N87" s="27"/>
      <c r="O87" s="27" t="s">
        <v>533</v>
      </c>
      <c r="P87" s="27" t="s">
        <v>35</v>
      </c>
      <c r="Q87" s="30" t="s">
        <v>665</v>
      </c>
      <c r="R87" s="30"/>
      <c r="S87" s="30"/>
      <c r="T87" s="27"/>
      <c r="U87" s="27"/>
      <c r="V87" s="27"/>
      <c r="W87" s="27"/>
      <c r="X87" s="27"/>
      <c r="Y87" s="34" t="s">
        <v>660</v>
      </c>
      <c r="AP87" s="40"/>
      <c r="AQ87" s="28"/>
      <c r="AR87" s="27"/>
      <c r="AS87" s="27"/>
      <c r="AT87" s="27"/>
      <c r="AU87" s="40"/>
      <c r="AV87" s="28"/>
      <c r="AW87" s="27"/>
      <c r="AX87" s="27"/>
      <c r="AY87" s="27"/>
      <c r="AZ87" s="40"/>
      <c r="BA87" s="27"/>
      <c r="BB87" s="27"/>
      <c r="BC87" s="27"/>
      <c r="BD87" s="27"/>
      <c r="BI87" s="19">
        <v>1</v>
      </c>
      <c r="BJ87" s="3">
        <v>1</v>
      </c>
      <c r="BL87" s="20" t="s">
        <v>31</v>
      </c>
      <c r="EE87" s="21">
        <v>1</v>
      </c>
      <c r="EP87" s="23"/>
      <c r="FL87" s="23">
        <v>1</v>
      </c>
      <c r="FM87" s="3">
        <v>1</v>
      </c>
      <c r="FO87" s="3" t="s">
        <v>8</v>
      </c>
    </row>
    <row r="88" spans="2:204">
      <c r="B88" s="3" t="s">
        <v>329</v>
      </c>
      <c r="C88" s="6" t="s">
        <v>9</v>
      </c>
      <c r="D88" s="3" t="s">
        <v>328</v>
      </c>
      <c r="E88" s="4">
        <v>1794</v>
      </c>
      <c r="F88" s="18">
        <v>28</v>
      </c>
      <c r="H88" s="36" t="s">
        <v>1125</v>
      </c>
      <c r="I88" s="44" t="s">
        <v>1264</v>
      </c>
      <c r="J88" s="36" t="s">
        <v>570</v>
      </c>
      <c r="K88" s="27" t="s">
        <v>567</v>
      </c>
      <c r="L88" s="27"/>
      <c r="M88" s="27"/>
      <c r="N88" s="27" t="s">
        <v>569</v>
      </c>
      <c r="O88" s="27" t="s">
        <v>529</v>
      </c>
      <c r="P88" s="27" t="s">
        <v>2</v>
      </c>
      <c r="Q88" s="30" t="s">
        <v>665</v>
      </c>
      <c r="R88" s="30"/>
      <c r="S88" s="30"/>
      <c r="T88" s="27" t="s">
        <v>663</v>
      </c>
      <c r="U88" s="27"/>
      <c r="V88" s="27"/>
      <c r="W88" s="27"/>
      <c r="X88" s="27"/>
      <c r="Y88" s="34" t="s">
        <v>653</v>
      </c>
      <c r="AP88" s="40"/>
      <c r="AQ88" s="28"/>
      <c r="AR88" s="27"/>
      <c r="AS88" s="27"/>
      <c r="AT88" s="27"/>
      <c r="AU88" s="40"/>
      <c r="AV88" s="28"/>
      <c r="AW88" s="27"/>
      <c r="AX88" s="27"/>
      <c r="AY88" s="27"/>
      <c r="AZ88" s="40"/>
      <c r="BA88" s="27"/>
      <c r="BB88" s="27"/>
      <c r="BC88" s="27"/>
      <c r="BD88" s="27"/>
      <c r="BI88" s="19">
        <v>1</v>
      </c>
      <c r="BJ88" s="3">
        <v>1</v>
      </c>
      <c r="BL88" s="20" t="s">
        <v>31</v>
      </c>
      <c r="BN88" s="3">
        <v>1</v>
      </c>
      <c r="BP88" s="19">
        <v>1</v>
      </c>
      <c r="BQ88" s="23">
        <v>1</v>
      </c>
      <c r="BS88" s="20" t="s">
        <v>36</v>
      </c>
      <c r="CB88" s="3">
        <v>1</v>
      </c>
      <c r="CC88" s="3">
        <v>1</v>
      </c>
      <c r="CE88" s="20" t="s">
        <v>30</v>
      </c>
      <c r="CJ88" s="21">
        <v>1</v>
      </c>
      <c r="CY88" s="21">
        <v>1</v>
      </c>
      <c r="CZ88" s="3">
        <v>1</v>
      </c>
      <c r="DA88" s="21">
        <v>1</v>
      </c>
      <c r="DH88" s="21">
        <v>1</v>
      </c>
      <c r="DM88" s="21">
        <v>1</v>
      </c>
      <c r="DN88" s="3">
        <v>1</v>
      </c>
      <c r="DO88" s="3">
        <v>1</v>
      </c>
      <c r="DQ88" s="3" t="s">
        <v>31</v>
      </c>
      <c r="DV88" s="21">
        <v>1</v>
      </c>
      <c r="DZ88" s="21">
        <v>1</v>
      </c>
      <c r="EA88" s="3">
        <v>1</v>
      </c>
      <c r="EC88" s="3">
        <v>1</v>
      </c>
      <c r="ED88" s="3" t="s">
        <v>10</v>
      </c>
      <c r="EE88" s="21">
        <v>1</v>
      </c>
      <c r="EK88" s="21">
        <v>1</v>
      </c>
      <c r="EM88" s="21">
        <v>1</v>
      </c>
      <c r="EN88" s="3">
        <v>1</v>
      </c>
      <c r="FE88" s="3">
        <v>1</v>
      </c>
      <c r="FH88" s="3">
        <v>1</v>
      </c>
      <c r="FI88" s="21">
        <v>1</v>
      </c>
      <c r="FK88" s="21">
        <v>1</v>
      </c>
      <c r="FL88" s="3">
        <v>1</v>
      </c>
      <c r="FN88" s="3">
        <v>1</v>
      </c>
      <c r="FO88" s="3" t="s">
        <v>38</v>
      </c>
      <c r="FY88" s="19">
        <v>2</v>
      </c>
      <c r="FZ88" s="23">
        <v>2</v>
      </c>
      <c r="GD88" s="3">
        <v>1</v>
      </c>
      <c r="GE88" s="19">
        <v>1</v>
      </c>
      <c r="GF88" s="3">
        <v>1</v>
      </c>
      <c r="GI88" s="20" t="s">
        <v>6</v>
      </c>
      <c r="GM88" s="3">
        <v>1</v>
      </c>
      <c r="GO88" s="21">
        <v>1</v>
      </c>
      <c r="GP88" s="3">
        <v>1</v>
      </c>
      <c r="GR88" s="3">
        <v>1</v>
      </c>
      <c r="GV88" s="20" t="s">
        <v>53</v>
      </c>
    </row>
    <row r="89" spans="2:204">
      <c r="B89" s="3" t="s">
        <v>320</v>
      </c>
      <c r="C89" s="6" t="s">
        <v>9</v>
      </c>
      <c r="D89" s="3" t="s">
        <v>327</v>
      </c>
      <c r="E89" s="4">
        <v>1801</v>
      </c>
      <c r="F89" s="18">
        <v>29</v>
      </c>
      <c r="H89" s="36" t="s">
        <v>1125</v>
      </c>
      <c r="I89" s="44" t="s">
        <v>1264</v>
      </c>
      <c r="J89" s="36" t="s">
        <v>326</v>
      </c>
      <c r="K89" s="27" t="s">
        <v>326</v>
      </c>
      <c r="L89" s="27"/>
      <c r="M89" s="27"/>
      <c r="N89" s="27"/>
      <c r="O89" s="27" t="s">
        <v>531</v>
      </c>
      <c r="P89" s="27" t="s">
        <v>2</v>
      </c>
      <c r="Q89" s="30" t="s">
        <v>665</v>
      </c>
      <c r="R89" s="30"/>
      <c r="S89" s="30"/>
      <c r="T89" s="27" t="s">
        <v>670</v>
      </c>
      <c r="U89" s="27"/>
      <c r="V89" s="27"/>
      <c r="W89" s="27"/>
      <c r="X89" s="27"/>
      <c r="Y89" s="34" t="s">
        <v>597</v>
      </c>
      <c r="AP89" s="40"/>
      <c r="AQ89" s="28"/>
      <c r="AR89" s="27"/>
      <c r="AS89" s="27"/>
      <c r="AT89" s="27"/>
      <c r="AU89" s="40"/>
      <c r="AV89" s="28"/>
      <c r="AW89" s="27"/>
      <c r="AX89" s="27"/>
      <c r="AY89" s="27"/>
      <c r="AZ89" s="40"/>
      <c r="BA89" s="27"/>
      <c r="BB89" s="27"/>
      <c r="BC89" s="27"/>
      <c r="BD89" s="27"/>
      <c r="BE89" s="37">
        <v>2</v>
      </c>
      <c r="BF89" s="3">
        <v>1</v>
      </c>
      <c r="BG89" s="3">
        <v>1</v>
      </c>
      <c r="BH89" s="3" t="s">
        <v>7</v>
      </c>
      <c r="BI89" s="19">
        <v>1</v>
      </c>
      <c r="BJ89" s="22">
        <v>1</v>
      </c>
      <c r="BL89" s="20" t="s">
        <v>31</v>
      </c>
      <c r="BN89" s="3">
        <v>1</v>
      </c>
      <c r="BU89" s="21">
        <v>1</v>
      </c>
      <c r="BV89" s="21">
        <v>1</v>
      </c>
      <c r="BW89" s="21">
        <v>1</v>
      </c>
      <c r="BX89" s="24">
        <v>1</v>
      </c>
      <c r="BY89" s="3">
        <v>1</v>
      </c>
      <c r="CA89" s="20" t="s">
        <v>26</v>
      </c>
      <c r="CB89" s="22">
        <v>1</v>
      </c>
      <c r="CC89" s="3">
        <v>1</v>
      </c>
      <c r="CE89" s="20" t="s">
        <v>30</v>
      </c>
      <c r="CF89" s="3">
        <v>1</v>
      </c>
      <c r="CH89" s="3">
        <v>1</v>
      </c>
      <c r="CI89" s="20" t="s">
        <v>90</v>
      </c>
      <c r="CJ89" s="21">
        <v>1</v>
      </c>
      <c r="CK89" s="3">
        <v>1</v>
      </c>
      <c r="CN89" s="20" t="s">
        <v>326</v>
      </c>
      <c r="CO89" s="3">
        <v>1</v>
      </c>
      <c r="CR89" s="3">
        <v>1</v>
      </c>
      <c r="CS89" s="20" t="s">
        <v>81</v>
      </c>
      <c r="CT89" s="3">
        <v>2</v>
      </c>
      <c r="CU89" s="3">
        <v>1</v>
      </c>
      <c r="CW89" s="3">
        <v>1</v>
      </c>
      <c r="CX89" s="3" t="s">
        <v>190</v>
      </c>
      <c r="CY89" s="21">
        <v>1</v>
      </c>
      <c r="CZ89" s="3">
        <v>1</v>
      </c>
      <c r="DB89" s="3">
        <v>1</v>
      </c>
      <c r="DC89" s="3">
        <v>1</v>
      </c>
      <c r="DF89" s="3" t="s">
        <v>11</v>
      </c>
      <c r="DH89" s="21">
        <v>1</v>
      </c>
      <c r="DN89" s="3">
        <v>2</v>
      </c>
      <c r="DO89" s="3">
        <v>1</v>
      </c>
      <c r="DP89" s="3">
        <v>1</v>
      </c>
      <c r="DQ89" s="3" t="s">
        <v>7</v>
      </c>
      <c r="DR89" s="21">
        <v>2</v>
      </c>
      <c r="DS89" s="3">
        <v>1</v>
      </c>
      <c r="DU89" s="21">
        <v>4</v>
      </c>
      <c r="DV89" s="21">
        <v>1</v>
      </c>
      <c r="EA89" s="3">
        <v>1</v>
      </c>
      <c r="EB89" s="3">
        <v>1</v>
      </c>
      <c r="ED89" s="3" t="s">
        <v>214</v>
      </c>
      <c r="EK89" s="21">
        <v>1</v>
      </c>
      <c r="EL89" s="3">
        <v>1</v>
      </c>
      <c r="EM89" s="21">
        <v>1</v>
      </c>
      <c r="EN89" s="22">
        <v>1</v>
      </c>
      <c r="EO89" s="25">
        <v>1</v>
      </c>
      <c r="EP89" s="22"/>
      <c r="EQ89" s="22">
        <v>1</v>
      </c>
      <c r="ER89" s="22"/>
      <c r="ES89" s="22"/>
      <c r="ET89" s="22"/>
      <c r="EU89" s="22"/>
      <c r="EV89" s="22"/>
      <c r="EW89" s="22"/>
      <c r="EX89" s="22"/>
      <c r="EY89" s="22"/>
      <c r="EZ89" s="26">
        <v>1</v>
      </c>
      <c r="FA89" s="25">
        <v>2</v>
      </c>
      <c r="FB89" s="22">
        <v>1</v>
      </c>
      <c r="FC89" s="22"/>
      <c r="FE89" s="3">
        <v>1</v>
      </c>
      <c r="FG89" s="21">
        <v>1</v>
      </c>
      <c r="FJ89" s="21">
        <v>1</v>
      </c>
      <c r="FL89" s="3">
        <v>1</v>
      </c>
      <c r="FN89" s="3">
        <v>1</v>
      </c>
      <c r="FO89" s="3" t="s">
        <v>38</v>
      </c>
      <c r="FQ89" s="21">
        <v>1</v>
      </c>
      <c r="FS89" s="21">
        <v>1</v>
      </c>
      <c r="FY89" s="19">
        <v>1</v>
      </c>
      <c r="GA89" s="23">
        <v>1</v>
      </c>
      <c r="GD89" s="3">
        <v>1</v>
      </c>
      <c r="GK89" s="21">
        <v>1</v>
      </c>
      <c r="GL89" s="21">
        <v>1</v>
      </c>
      <c r="GM89" s="3">
        <v>1</v>
      </c>
      <c r="GN89" s="21">
        <v>1</v>
      </c>
      <c r="GP89" s="24">
        <v>3</v>
      </c>
      <c r="GR89" s="3">
        <v>1</v>
      </c>
      <c r="GS89" s="3">
        <v>1</v>
      </c>
      <c r="GU89" s="3">
        <v>1</v>
      </c>
      <c r="GV89" s="20" t="s">
        <v>325</v>
      </c>
    </row>
    <row r="90" spans="2:204">
      <c r="B90" s="3" t="s">
        <v>320</v>
      </c>
      <c r="C90" s="6" t="s">
        <v>9</v>
      </c>
      <c r="D90" s="3" t="s">
        <v>324</v>
      </c>
      <c r="E90" s="4">
        <v>1799</v>
      </c>
      <c r="F90" s="18">
        <v>30</v>
      </c>
      <c r="H90" s="36" t="s">
        <v>1133</v>
      </c>
      <c r="I90" s="44" t="s">
        <v>1261</v>
      </c>
      <c r="J90" s="36" t="s">
        <v>326</v>
      </c>
      <c r="K90" s="27" t="s">
        <v>326</v>
      </c>
      <c r="L90" s="27"/>
      <c r="M90" s="27"/>
      <c r="N90" s="27" t="s">
        <v>571</v>
      </c>
      <c r="O90" s="27" t="s">
        <v>528</v>
      </c>
      <c r="P90" s="27" t="s">
        <v>2</v>
      </c>
      <c r="Q90" s="30" t="s">
        <v>665</v>
      </c>
      <c r="R90" s="30"/>
      <c r="S90" s="30"/>
      <c r="T90" s="27" t="s">
        <v>671</v>
      </c>
      <c r="U90" s="27"/>
      <c r="V90" s="27"/>
      <c r="W90" s="27"/>
      <c r="X90" s="27"/>
      <c r="Y90" s="34" t="s">
        <v>597</v>
      </c>
      <c r="AP90" s="40"/>
      <c r="AQ90" s="28"/>
      <c r="AR90" s="27"/>
      <c r="AS90" s="27"/>
      <c r="AT90" s="27"/>
      <c r="AU90" s="40"/>
      <c r="AV90" s="28"/>
      <c r="AW90" s="27"/>
      <c r="AX90" s="27"/>
      <c r="AY90" s="27"/>
      <c r="AZ90" s="40"/>
      <c r="BA90" s="27"/>
      <c r="BB90" s="27"/>
      <c r="BC90" s="27"/>
      <c r="BD90" s="27"/>
      <c r="BI90" s="19">
        <v>2</v>
      </c>
      <c r="BJ90" s="22">
        <v>1</v>
      </c>
      <c r="BK90" s="3">
        <v>1</v>
      </c>
      <c r="BL90" s="20" t="s">
        <v>7</v>
      </c>
      <c r="BN90" s="22">
        <v>1</v>
      </c>
      <c r="CB90" s="3">
        <v>1</v>
      </c>
      <c r="CD90" s="3">
        <v>1</v>
      </c>
      <c r="CE90" s="20" t="s">
        <v>3</v>
      </c>
      <c r="CJ90" s="21">
        <v>1</v>
      </c>
      <c r="CT90" s="3">
        <v>1</v>
      </c>
      <c r="CU90" s="3">
        <v>1</v>
      </c>
      <c r="CX90" s="3" t="s">
        <v>18</v>
      </c>
      <c r="CY90" s="21">
        <v>1</v>
      </c>
      <c r="CZ90" s="3">
        <v>1</v>
      </c>
      <c r="DA90" s="21">
        <v>1</v>
      </c>
      <c r="DH90" s="21">
        <v>1</v>
      </c>
      <c r="DU90" s="21">
        <v>1</v>
      </c>
      <c r="DZ90" s="21">
        <v>1</v>
      </c>
      <c r="EG90" s="3">
        <v>1</v>
      </c>
      <c r="EH90" s="3">
        <v>1</v>
      </c>
      <c r="EJ90" s="3" t="s">
        <v>9</v>
      </c>
      <c r="EK90" s="21">
        <v>1</v>
      </c>
      <c r="EM90" s="21">
        <v>1</v>
      </c>
      <c r="FD90" s="21">
        <v>1</v>
      </c>
      <c r="FK90" s="21">
        <v>1</v>
      </c>
      <c r="FL90" s="3">
        <v>1</v>
      </c>
      <c r="FN90" s="3">
        <v>1</v>
      </c>
      <c r="FO90" s="3" t="s">
        <v>38</v>
      </c>
      <c r="FP90" s="19">
        <v>1</v>
      </c>
      <c r="GD90" s="3">
        <v>1</v>
      </c>
      <c r="GE90" s="19">
        <v>1</v>
      </c>
      <c r="GF90" s="3">
        <v>1</v>
      </c>
      <c r="GI90" s="20" t="s">
        <v>6</v>
      </c>
      <c r="GK90" s="21">
        <v>1</v>
      </c>
      <c r="GL90" s="21">
        <v>1</v>
      </c>
    </row>
    <row r="91" spans="2:204">
      <c r="B91" s="3" t="s">
        <v>320</v>
      </c>
      <c r="C91" s="6" t="s">
        <v>9</v>
      </c>
      <c r="D91" s="3" t="s">
        <v>323</v>
      </c>
      <c r="E91" s="4">
        <v>1807</v>
      </c>
      <c r="F91" s="18">
        <v>31</v>
      </c>
      <c r="H91" s="36" t="s">
        <v>1125</v>
      </c>
      <c r="I91" s="44" t="s">
        <v>1264</v>
      </c>
      <c r="J91" s="36" t="s">
        <v>326</v>
      </c>
      <c r="K91" s="27" t="s">
        <v>326</v>
      </c>
      <c r="L91" s="27"/>
      <c r="M91" s="27"/>
      <c r="N91" s="27"/>
      <c r="O91" s="27" t="s">
        <v>531</v>
      </c>
      <c r="P91" s="27" t="s">
        <v>2</v>
      </c>
      <c r="Q91" s="31" t="s">
        <v>672</v>
      </c>
      <c r="R91" s="31"/>
      <c r="S91" s="31"/>
      <c r="T91" s="27"/>
      <c r="U91" s="27"/>
      <c r="V91" s="27"/>
      <c r="W91" s="27"/>
      <c r="X91" s="27"/>
      <c r="Y91" s="34" t="s">
        <v>653</v>
      </c>
      <c r="AP91" s="40"/>
      <c r="AQ91" s="28"/>
      <c r="AR91" s="27"/>
      <c r="AS91" s="27"/>
      <c r="AT91" s="27"/>
      <c r="AU91" s="40"/>
      <c r="AV91" s="28"/>
      <c r="AW91" s="27"/>
      <c r="AX91" s="27"/>
      <c r="AY91" s="27"/>
      <c r="AZ91" s="40"/>
      <c r="BA91" s="27"/>
      <c r="BB91" s="27"/>
      <c r="BC91" s="27"/>
      <c r="BD91" s="27"/>
      <c r="BI91" s="19">
        <v>1</v>
      </c>
      <c r="BJ91" s="22">
        <v>1</v>
      </c>
      <c r="BL91" s="20" t="s">
        <v>31</v>
      </c>
      <c r="BN91" s="22">
        <v>1</v>
      </c>
      <c r="BX91" s="3">
        <v>1</v>
      </c>
      <c r="BY91" s="3">
        <v>1</v>
      </c>
      <c r="CA91" s="20" t="s">
        <v>26</v>
      </c>
      <c r="CB91" s="3">
        <v>1</v>
      </c>
      <c r="CC91" s="3">
        <v>1</v>
      </c>
      <c r="CE91" s="20" t="s">
        <v>30</v>
      </c>
      <c r="CO91" s="3">
        <v>1</v>
      </c>
      <c r="CP91" s="3">
        <v>1</v>
      </c>
      <c r="CS91" s="20" t="s">
        <v>58</v>
      </c>
      <c r="CY91" s="21">
        <v>1</v>
      </c>
      <c r="CZ91" s="3">
        <v>1</v>
      </c>
      <c r="DA91" s="21">
        <v>1</v>
      </c>
      <c r="DB91" s="22">
        <v>1</v>
      </c>
      <c r="DD91" s="3">
        <v>1</v>
      </c>
      <c r="DF91" s="3" t="s">
        <v>17</v>
      </c>
      <c r="DH91" s="21">
        <v>1</v>
      </c>
      <c r="DS91" s="3">
        <v>1</v>
      </c>
      <c r="DU91" s="21">
        <v>1</v>
      </c>
      <c r="DY91" s="3">
        <v>1</v>
      </c>
      <c r="DZ91" s="21">
        <v>1</v>
      </c>
      <c r="EE91" s="21">
        <v>1</v>
      </c>
      <c r="EG91" s="3">
        <v>1</v>
      </c>
      <c r="EI91" s="3">
        <v>1</v>
      </c>
      <c r="EJ91" s="3" t="s">
        <v>0</v>
      </c>
      <c r="EL91" s="3">
        <v>1</v>
      </c>
      <c r="EZ91" s="21">
        <v>1</v>
      </c>
      <c r="FA91" s="19">
        <v>1</v>
      </c>
      <c r="FB91" s="3">
        <v>1</v>
      </c>
      <c r="FF91" s="21">
        <v>1</v>
      </c>
      <c r="FJ91" s="21">
        <v>1</v>
      </c>
      <c r="FL91" s="3">
        <v>1</v>
      </c>
      <c r="FN91" s="3">
        <v>1</v>
      </c>
      <c r="FO91" s="3" t="s">
        <v>38</v>
      </c>
      <c r="FP91" s="19">
        <v>1</v>
      </c>
      <c r="FS91" s="21">
        <v>1</v>
      </c>
      <c r="FY91" s="19">
        <v>1</v>
      </c>
      <c r="FZ91" s="23">
        <v>1</v>
      </c>
      <c r="GC91" s="21">
        <v>1</v>
      </c>
      <c r="GE91" s="19">
        <v>1</v>
      </c>
      <c r="GF91" s="3">
        <v>1</v>
      </c>
      <c r="GI91" s="20" t="s">
        <v>6</v>
      </c>
      <c r="GJ91" s="3">
        <v>1</v>
      </c>
      <c r="GK91" s="21">
        <v>1</v>
      </c>
      <c r="GL91" s="21">
        <v>1</v>
      </c>
      <c r="GN91" s="21">
        <v>1</v>
      </c>
      <c r="GO91" s="21">
        <v>1</v>
      </c>
      <c r="GP91" s="24">
        <v>2</v>
      </c>
      <c r="GS91" s="3">
        <v>1</v>
      </c>
      <c r="GU91" s="3">
        <v>1</v>
      </c>
      <c r="GV91" s="20" t="s">
        <v>322</v>
      </c>
    </row>
    <row r="92" spans="2:204">
      <c r="B92" s="3" t="s">
        <v>320</v>
      </c>
      <c r="C92" s="6" t="s">
        <v>9</v>
      </c>
      <c r="D92" s="3" t="s">
        <v>321</v>
      </c>
      <c r="E92" s="4">
        <v>1806</v>
      </c>
      <c r="F92" s="18">
        <v>32</v>
      </c>
      <c r="H92" s="36" t="s">
        <v>1125</v>
      </c>
      <c r="I92" s="44" t="s">
        <v>1264</v>
      </c>
      <c r="J92" s="36" t="s">
        <v>326</v>
      </c>
      <c r="K92" s="27" t="s">
        <v>573</v>
      </c>
      <c r="L92" s="27"/>
      <c r="M92" s="27"/>
      <c r="N92" s="27" t="s">
        <v>572</v>
      </c>
      <c r="O92" s="27" t="s">
        <v>538</v>
      </c>
      <c r="P92" s="27" t="s">
        <v>2</v>
      </c>
      <c r="Q92" s="31" t="s">
        <v>665</v>
      </c>
      <c r="R92" s="31"/>
      <c r="S92" s="31"/>
      <c r="T92" s="27"/>
      <c r="U92" s="27"/>
      <c r="V92" s="27"/>
      <c r="W92" s="27"/>
      <c r="X92" s="27"/>
      <c r="Y92" s="34" t="s">
        <v>660</v>
      </c>
      <c r="AP92" s="40"/>
      <c r="AQ92" s="28"/>
      <c r="AR92" s="27"/>
      <c r="AS92" s="27"/>
      <c r="AT92" s="27"/>
      <c r="AU92" s="40"/>
      <c r="AV92" s="28"/>
      <c r="AW92" s="27"/>
      <c r="AX92" s="27"/>
      <c r="AY92" s="27"/>
      <c r="AZ92" s="40"/>
      <c r="BA92" s="27"/>
      <c r="BB92" s="27"/>
      <c r="BC92" s="27"/>
      <c r="BD92" s="27"/>
      <c r="BM92" s="21">
        <v>1</v>
      </c>
      <c r="DH92" s="21">
        <v>1</v>
      </c>
      <c r="DN92" s="3">
        <v>1</v>
      </c>
      <c r="DO92" s="3">
        <v>1</v>
      </c>
      <c r="DQ92" s="3" t="s">
        <v>31</v>
      </c>
      <c r="EA92" s="3">
        <v>1</v>
      </c>
      <c r="EC92" s="3">
        <v>1</v>
      </c>
      <c r="ED92" s="3" t="s">
        <v>10</v>
      </c>
      <c r="EF92" s="21">
        <v>1</v>
      </c>
      <c r="EL92" s="3">
        <v>1</v>
      </c>
      <c r="EO92" s="19">
        <v>1</v>
      </c>
      <c r="EQ92" s="3">
        <v>1</v>
      </c>
      <c r="FD92" s="21">
        <v>1</v>
      </c>
      <c r="FE92" s="3">
        <v>1</v>
      </c>
      <c r="FX92" s="21">
        <v>1</v>
      </c>
      <c r="GD92" s="3">
        <v>1</v>
      </c>
    </row>
    <row r="93" spans="2:204">
      <c r="B93" s="3" t="s">
        <v>320</v>
      </c>
      <c r="C93" s="6" t="s">
        <v>9</v>
      </c>
      <c r="D93" s="3" t="s">
        <v>319</v>
      </c>
      <c r="E93" s="4">
        <v>1804</v>
      </c>
      <c r="F93" s="18">
        <v>33</v>
      </c>
      <c r="H93" s="36" t="s">
        <v>1134</v>
      </c>
      <c r="I93" s="44" t="s">
        <v>1263</v>
      </c>
      <c r="J93" s="36" t="s">
        <v>574</v>
      </c>
      <c r="K93" s="27" t="s">
        <v>567</v>
      </c>
      <c r="L93" s="27"/>
      <c r="M93" s="27"/>
      <c r="N93" s="27"/>
      <c r="O93" s="27" t="s">
        <v>538</v>
      </c>
      <c r="P93" s="27" t="s">
        <v>2</v>
      </c>
      <c r="Q93" s="31" t="s">
        <v>665</v>
      </c>
      <c r="R93" s="31"/>
      <c r="S93" s="31"/>
      <c r="T93" s="27"/>
      <c r="U93" s="27"/>
      <c r="V93" s="27"/>
      <c r="W93" s="27"/>
      <c r="X93" s="27"/>
      <c r="Y93" s="34" t="s">
        <v>660</v>
      </c>
      <c r="AP93" s="40"/>
      <c r="AQ93" s="28"/>
      <c r="AR93" s="27"/>
      <c r="AS93" s="27"/>
      <c r="AT93" s="27"/>
      <c r="AU93" s="40"/>
      <c r="AV93" s="28"/>
      <c r="AW93" s="27"/>
      <c r="AX93" s="27"/>
      <c r="AY93" s="27"/>
      <c r="AZ93" s="40"/>
      <c r="BA93" s="27"/>
      <c r="BB93" s="27"/>
      <c r="BC93" s="27"/>
      <c r="BD93" s="27"/>
      <c r="BE93" s="37">
        <v>1</v>
      </c>
      <c r="BF93" s="3">
        <v>1</v>
      </c>
      <c r="BH93" s="3" t="s">
        <v>125</v>
      </c>
      <c r="BI93" s="19">
        <v>1</v>
      </c>
      <c r="BJ93" s="3">
        <v>1</v>
      </c>
      <c r="BL93" s="20" t="s">
        <v>31</v>
      </c>
      <c r="BT93" s="3">
        <v>1</v>
      </c>
      <c r="BV93" s="21">
        <v>1</v>
      </c>
      <c r="CB93" s="3">
        <v>1</v>
      </c>
      <c r="CC93" s="3">
        <v>1</v>
      </c>
      <c r="CE93" s="20" t="s">
        <v>30</v>
      </c>
      <c r="CF93" s="3">
        <v>2</v>
      </c>
      <c r="CG93" s="3">
        <v>1</v>
      </c>
      <c r="CH93" s="3">
        <v>1</v>
      </c>
      <c r="CI93" s="20" t="s">
        <v>7</v>
      </c>
      <c r="CJ93" s="21">
        <v>4</v>
      </c>
      <c r="CK93" s="3">
        <v>1</v>
      </c>
      <c r="CM93" s="3">
        <v>1</v>
      </c>
      <c r="CO93" s="3">
        <v>1</v>
      </c>
      <c r="CR93" s="3">
        <v>1</v>
      </c>
      <c r="CS93" s="20" t="s">
        <v>81</v>
      </c>
      <c r="CT93" s="3">
        <v>1</v>
      </c>
      <c r="CU93" s="3">
        <v>1</v>
      </c>
      <c r="CX93" s="3" t="s">
        <v>18</v>
      </c>
      <c r="CY93" s="21">
        <v>1</v>
      </c>
      <c r="CZ93" s="3">
        <v>1</v>
      </c>
      <c r="DA93" s="21">
        <v>1</v>
      </c>
      <c r="DH93" s="21">
        <v>1</v>
      </c>
      <c r="DN93" s="3">
        <v>2</v>
      </c>
      <c r="DO93" s="3">
        <v>1</v>
      </c>
      <c r="DP93" s="3">
        <v>1</v>
      </c>
      <c r="DQ93" s="3" t="s">
        <v>7</v>
      </c>
      <c r="DS93" s="3">
        <v>1</v>
      </c>
      <c r="DU93" s="21">
        <v>2</v>
      </c>
      <c r="DV93" s="21">
        <v>2</v>
      </c>
      <c r="EA93" s="3">
        <v>1</v>
      </c>
      <c r="EC93" s="3">
        <v>1</v>
      </c>
      <c r="ED93" s="3" t="s">
        <v>10</v>
      </c>
      <c r="EF93" s="21">
        <v>1</v>
      </c>
      <c r="EK93" s="21">
        <v>1</v>
      </c>
      <c r="EN93" s="3">
        <v>1</v>
      </c>
      <c r="FD93" s="21">
        <v>1</v>
      </c>
      <c r="FE93" s="3">
        <v>1</v>
      </c>
      <c r="FG93" s="21">
        <v>1</v>
      </c>
      <c r="FH93" s="25">
        <v>1</v>
      </c>
      <c r="FI93" s="26"/>
      <c r="FJ93" s="26">
        <v>1</v>
      </c>
      <c r="FL93" s="26">
        <v>1</v>
      </c>
      <c r="FN93" s="3">
        <v>1</v>
      </c>
      <c r="FO93" s="3" t="s">
        <v>38</v>
      </c>
      <c r="FP93" s="19">
        <v>1</v>
      </c>
      <c r="FS93" s="21">
        <v>1</v>
      </c>
      <c r="GC93" s="21">
        <v>1</v>
      </c>
      <c r="GD93" s="3">
        <v>1</v>
      </c>
      <c r="GE93" s="19">
        <v>1</v>
      </c>
      <c r="GH93" s="3">
        <v>1</v>
      </c>
      <c r="GI93" s="20" t="s">
        <v>133</v>
      </c>
      <c r="GJ93" s="3">
        <v>1</v>
      </c>
      <c r="GK93" s="21">
        <v>1</v>
      </c>
      <c r="GL93" s="21">
        <v>1</v>
      </c>
      <c r="GN93" s="21">
        <v>1</v>
      </c>
      <c r="GP93" s="24">
        <v>2</v>
      </c>
      <c r="GT93" s="3">
        <v>1</v>
      </c>
      <c r="GU93" s="3">
        <v>1</v>
      </c>
      <c r="GV93" s="20" t="s">
        <v>176</v>
      </c>
    </row>
    <row r="94" spans="2:204">
      <c r="B94" s="3" t="s">
        <v>318</v>
      </c>
      <c r="C94" s="6" t="s">
        <v>0</v>
      </c>
      <c r="D94" s="3" t="s">
        <v>317</v>
      </c>
      <c r="E94" s="4">
        <v>1830</v>
      </c>
      <c r="F94" s="18">
        <v>34</v>
      </c>
      <c r="H94" s="36" t="s">
        <v>1135</v>
      </c>
      <c r="I94" s="44" t="s">
        <v>1268</v>
      </c>
      <c r="J94" s="36" t="s">
        <v>575</v>
      </c>
      <c r="K94" s="27" t="s">
        <v>346</v>
      </c>
      <c r="L94" s="27"/>
      <c r="M94" s="27"/>
      <c r="N94" s="27">
        <v>1516</v>
      </c>
      <c r="O94" s="27" t="s">
        <v>528</v>
      </c>
      <c r="P94" s="27" t="s">
        <v>2</v>
      </c>
      <c r="Q94" s="31" t="s">
        <v>665</v>
      </c>
      <c r="R94" s="31"/>
      <c r="S94" s="31"/>
      <c r="T94" s="27" t="s">
        <v>673</v>
      </c>
      <c r="U94" s="27"/>
      <c r="V94" s="27"/>
      <c r="W94" s="27"/>
      <c r="X94" s="27"/>
      <c r="Y94" s="34" t="s">
        <v>597</v>
      </c>
      <c r="AP94" s="40"/>
      <c r="AQ94" s="28"/>
      <c r="AR94" s="27"/>
      <c r="AS94" s="27"/>
      <c r="AT94" s="27"/>
      <c r="AU94" s="40"/>
      <c r="AV94" s="28"/>
      <c r="AW94" s="27"/>
      <c r="AX94" s="27"/>
      <c r="AY94" s="27"/>
      <c r="AZ94" s="40"/>
      <c r="BA94" s="27"/>
      <c r="BB94" s="27"/>
      <c r="BC94" s="27"/>
      <c r="BD94" s="27"/>
      <c r="BI94" s="19">
        <v>1</v>
      </c>
      <c r="BJ94" s="3">
        <v>1</v>
      </c>
      <c r="BL94" s="20" t="s">
        <v>31</v>
      </c>
      <c r="BM94" s="21">
        <v>1</v>
      </c>
      <c r="BX94" s="3">
        <v>1</v>
      </c>
      <c r="BY94" s="3">
        <v>1</v>
      </c>
      <c r="CA94" s="20" t="s">
        <v>26</v>
      </c>
      <c r="CF94" s="3">
        <v>1</v>
      </c>
      <c r="CH94" s="3">
        <v>1</v>
      </c>
      <c r="CI94" s="20" t="s">
        <v>90</v>
      </c>
      <c r="DH94" s="21">
        <v>1</v>
      </c>
      <c r="DN94" s="3">
        <v>1</v>
      </c>
      <c r="DO94" s="3">
        <v>1</v>
      </c>
      <c r="DQ94" s="3" t="s">
        <v>31</v>
      </c>
      <c r="DS94" s="3">
        <v>2</v>
      </c>
      <c r="DU94" s="21">
        <v>1</v>
      </c>
      <c r="FX94" s="21">
        <v>1</v>
      </c>
      <c r="FY94" s="19">
        <v>1</v>
      </c>
      <c r="FZ94" s="23">
        <v>1</v>
      </c>
      <c r="GD94" s="3">
        <v>1</v>
      </c>
    </row>
    <row r="95" spans="2:204">
      <c r="B95" s="3" t="s">
        <v>313</v>
      </c>
      <c r="C95" s="6" t="s">
        <v>0</v>
      </c>
      <c r="D95" s="3" t="s">
        <v>316</v>
      </c>
      <c r="E95" s="4">
        <v>1805</v>
      </c>
      <c r="F95" s="18">
        <v>35</v>
      </c>
      <c r="H95" s="36" t="s">
        <v>1136</v>
      </c>
      <c r="I95" s="44" t="s">
        <v>1265</v>
      </c>
      <c r="J95" s="36" t="s">
        <v>326</v>
      </c>
      <c r="K95" s="27" t="s">
        <v>326</v>
      </c>
      <c r="L95" s="27"/>
      <c r="M95" s="27"/>
      <c r="N95" s="27"/>
      <c r="O95" s="27" t="s">
        <v>528</v>
      </c>
      <c r="P95" s="27" t="s">
        <v>2</v>
      </c>
      <c r="Q95" s="31" t="s">
        <v>674</v>
      </c>
      <c r="R95" s="31"/>
      <c r="S95" s="31"/>
      <c r="T95" s="27" t="s">
        <v>675</v>
      </c>
      <c r="U95" s="27"/>
      <c r="V95" s="27"/>
      <c r="W95" s="27"/>
      <c r="X95" s="27"/>
      <c r="Y95" s="34" t="s">
        <v>597</v>
      </c>
      <c r="AP95" s="40"/>
      <c r="AQ95" s="28"/>
      <c r="AR95" s="27"/>
      <c r="AS95" s="27"/>
      <c r="AT95" s="27"/>
      <c r="AU95" s="40"/>
      <c r="AV95" s="28"/>
      <c r="AW95" s="27"/>
      <c r="AX95" s="27"/>
      <c r="AY95" s="27"/>
      <c r="AZ95" s="40"/>
      <c r="BA95" s="27"/>
      <c r="BB95" s="27"/>
      <c r="BC95" s="27"/>
      <c r="BD95" s="27"/>
      <c r="BM95" s="21">
        <v>1</v>
      </c>
      <c r="BO95" s="19">
        <v>1</v>
      </c>
      <c r="CB95" s="3">
        <v>1</v>
      </c>
      <c r="CD95" s="3">
        <v>1</v>
      </c>
      <c r="CE95" s="20" t="s">
        <v>3</v>
      </c>
      <c r="CF95" s="3">
        <v>1</v>
      </c>
      <c r="CG95" s="3">
        <v>1</v>
      </c>
      <c r="CI95" s="20" t="s">
        <v>13</v>
      </c>
      <c r="DB95" s="3">
        <v>1</v>
      </c>
      <c r="DD95" s="3">
        <v>1</v>
      </c>
      <c r="DF95" s="3" t="s">
        <v>17</v>
      </c>
      <c r="DG95" s="21">
        <v>1</v>
      </c>
      <c r="DR95" s="21">
        <v>1</v>
      </c>
      <c r="EG95" s="3">
        <v>2</v>
      </c>
      <c r="EH95" s="3">
        <v>1</v>
      </c>
      <c r="EI95" s="3">
        <v>1</v>
      </c>
      <c r="EJ95" s="3" t="s">
        <v>7</v>
      </c>
      <c r="EP95" s="23"/>
      <c r="FT95" s="23">
        <v>1</v>
      </c>
      <c r="FU95" s="3">
        <v>1</v>
      </c>
      <c r="FW95" s="3" t="s">
        <v>0</v>
      </c>
      <c r="GC95" s="21">
        <v>1</v>
      </c>
      <c r="GE95" s="19">
        <v>2</v>
      </c>
      <c r="GF95" s="3">
        <v>1</v>
      </c>
      <c r="GG95" s="3">
        <v>1</v>
      </c>
      <c r="GI95" s="20" t="s">
        <v>41</v>
      </c>
      <c r="GM95" s="3">
        <v>1</v>
      </c>
      <c r="GO95" s="21">
        <v>1</v>
      </c>
      <c r="GP95" s="3">
        <v>1</v>
      </c>
      <c r="GS95" s="3">
        <v>1</v>
      </c>
      <c r="GV95" s="20" t="s">
        <v>45</v>
      </c>
    </row>
    <row r="96" spans="2:204">
      <c r="B96" s="3" t="s">
        <v>313</v>
      </c>
      <c r="C96" s="6" t="s">
        <v>0</v>
      </c>
      <c r="D96" s="3" t="s">
        <v>315</v>
      </c>
      <c r="E96" s="4">
        <v>1807</v>
      </c>
      <c r="F96" s="18">
        <v>36</v>
      </c>
      <c r="H96" s="36" t="s">
        <v>1138</v>
      </c>
      <c r="I96" s="44" t="s">
        <v>1265</v>
      </c>
      <c r="J96" s="36" t="s">
        <v>576</v>
      </c>
      <c r="K96" s="27" t="s">
        <v>326</v>
      </c>
      <c r="L96" s="27"/>
      <c r="M96" s="27"/>
      <c r="N96" s="27"/>
      <c r="O96" s="27" t="s">
        <v>531</v>
      </c>
      <c r="P96" s="27" t="s">
        <v>2</v>
      </c>
      <c r="Q96" s="31" t="s">
        <v>676</v>
      </c>
      <c r="R96" s="31"/>
      <c r="S96" s="31"/>
      <c r="T96" s="27" t="s">
        <v>677</v>
      </c>
      <c r="U96" s="27"/>
      <c r="V96" s="27"/>
      <c r="W96" s="27"/>
      <c r="X96" s="27"/>
      <c r="Y96" s="34" t="s">
        <v>597</v>
      </c>
      <c r="AP96" s="40"/>
      <c r="AQ96" s="28"/>
      <c r="AR96" s="27"/>
      <c r="AS96" s="27"/>
      <c r="AT96" s="27"/>
      <c r="AU96" s="40"/>
      <c r="AV96" s="28"/>
      <c r="AW96" s="27"/>
      <c r="AX96" s="27"/>
      <c r="AY96" s="27"/>
      <c r="AZ96" s="40"/>
      <c r="BA96" s="27"/>
      <c r="BB96" s="27"/>
      <c r="BC96" s="27"/>
      <c r="BD96" s="27"/>
      <c r="CF96" s="3">
        <v>2</v>
      </c>
      <c r="CH96" s="3">
        <v>1</v>
      </c>
      <c r="CI96" s="20" t="s">
        <v>90</v>
      </c>
      <c r="CK96" s="3">
        <v>1</v>
      </c>
      <c r="CO96" s="3">
        <v>1</v>
      </c>
      <c r="CR96" s="3">
        <v>1</v>
      </c>
      <c r="CS96" s="20" t="s">
        <v>81</v>
      </c>
      <c r="DB96" s="3">
        <v>2</v>
      </c>
      <c r="DC96" s="3">
        <v>1</v>
      </c>
      <c r="DD96" s="3">
        <v>1</v>
      </c>
      <c r="DF96" s="3" t="s">
        <v>86</v>
      </c>
      <c r="DN96" s="3">
        <v>1</v>
      </c>
      <c r="DO96" s="3">
        <v>1</v>
      </c>
      <c r="DQ96" s="3" t="s">
        <v>31</v>
      </c>
      <c r="DY96" s="3">
        <v>1</v>
      </c>
      <c r="EF96" s="21">
        <v>1</v>
      </c>
      <c r="EG96" s="3">
        <v>1</v>
      </c>
      <c r="EH96" s="3">
        <v>1</v>
      </c>
      <c r="EJ96" s="3" t="s">
        <v>9</v>
      </c>
      <c r="EK96" s="21">
        <v>1</v>
      </c>
      <c r="EM96" s="21">
        <v>1</v>
      </c>
      <c r="FH96" s="3">
        <v>1</v>
      </c>
      <c r="FP96" s="19">
        <v>1</v>
      </c>
      <c r="FT96" s="3">
        <v>1</v>
      </c>
      <c r="FU96" s="3">
        <v>1</v>
      </c>
      <c r="FW96" s="3" t="s">
        <v>0</v>
      </c>
      <c r="GC96" s="21">
        <v>1</v>
      </c>
      <c r="GE96" s="19">
        <v>1</v>
      </c>
      <c r="GF96" s="3">
        <v>1</v>
      </c>
      <c r="GI96" s="20" t="s">
        <v>6</v>
      </c>
      <c r="GM96" s="3">
        <v>1</v>
      </c>
    </row>
    <row r="97" spans="1:204">
      <c r="B97" s="3" t="s">
        <v>313</v>
      </c>
      <c r="C97" s="6" t="s">
        <v>0</v>
      </c>
      <c r="D97" s="3" t="s">
        <v>314</v>
      </c>
      <c r="E97" s="4">
        <v>1811</v>
      </c>
      <c r="F97" s="18">
        <v>37</v>
      </c>
      <c r="H97" s="36" t="s">
        <v>1138</v>
      </c>
      <c r="I97" s="44" t="s">
        <v>1265</v>
      </c>
      <c r="J97" s="36" t="s">
        <v>353</v>
      </c>
      <c r="K97" s="27" t="s">
        <v>326</v>
      </c>
      <c r="L97" s="27"/>
      <c r="M97" s="27"/>
      <c r="N97" s="27" t="s">
        <v>577</v>
      </c>
      <c r="O97" s="27" t="s">
        <v>531</v>
      </c>
      <c r="P97" s="27" t="s">
        <v>2</v>
      </c>
      <c r="Q97" s="31" t="s">
        <v>665</v>
      </c>
      <c r="R97" s="31"/>
      <c r="S97" s="31"/>
      <c r="T97" s="27" t="s">
        <v>678</v>
      </c>
      <c r="U97" s="27"/>
      <c r="V97" s="27"/>
      <c r="W97" s="27"/>
      <c r="X97" s="27"/>
      <c r="Y97" s="34" t="s">
        <v>679</v>
      </c>
      <c r="AP97" s="40"/>
      <c r="AQ97" s="28"/>
      <c r="AR97" s="27"/>
      <c r="AS97" s="27"/>
      <c r="AT97" s="27"/>
      <c r="AU97" s="40"/>
      <c r="AV97" s="28"/>
      <c r="AW97" s="27"/>
      <c r="AX97" s="27"/>
      <c r="AY97" s="27"/>
      <c r="AZ97" s="40"/>
      <c r="BA97" s="27"/>
      <c r="BB97" s="27"/>
      <c r="BC97" s="27"/>
      <c r="BD97" s="27"/>
      <c r="CO97" s="3">
        <v>1</v>
      </c>
      <c r="CR97" s="3">
        <v>1</v>
      </c>
      <c r="CS97" s="20" t="s">
        <v>81</v>
      </c>
      <c r="DB97" s="3">
        <v>1</v>
      </c>
      <c r="DD97" s="3">
        <v>1</v>
      </c>
      <c r="DF97" s="3" t="s">
        <v>17</v>
      </c>
      <c r="DN97" s="3">
        <v>1</v>
      </c>
      <c r="DP97" s="3">
        <v>1</v>
      </c>
      <c r="DQ97" s="3" t="s">
        <v>14</v>
      </c>
      <c r="EK97" s="21">
        <v>1</v>
      </c>
      <c r="FJ97" s="21">
        <v>1</v>
      </c>
      <c r="GD97" s="3">
        <v>1</v>
      </c>
      <c r="GE97" s="19">
        <v>1</v>
      </c>
      <c r="GF97" s="3">
        <v>1</v>
      </c>
      <c r="GI97" s="20" t="s">
        <v>6</v>
      </c>
      <c r="GL97" s="21">
        <v>1</v>
      </c>
      <c r="GM97" s="3">
        <v>1</v>
      </c>
      <c r="GO97" s="21">
        <v>1</v>
      </c>
    </row>
    <row r="98" spans="1:204">
      <c r="B98" s="3" t="s">
        <v>313</v>
      </c>
      <c r="C98" s="6" t="s">
        <v>0</v>
      </c>
      <c r="D98" s="3" t="s">
        <v>312</v>
      </c>
      <c r="E98" s="4">
        <v>1806</v>
      </c>
      <c r="F98" s="18">
        <v>38</v>
      </c>
      <c r="H98" s="36" t="s">
        <v>1137</v>
      </c>
      <c r="I98" s="44" t="s">
        <v>1261</v>
      </c>
      <c r="J98" s="36" t="s">
        <v>558</v>
      </c>
      <c r="K98" s="27" t="s">
        <v>578</v>
      </c>
      <c r="L98" s="27"/>
      <c r="M98" s="27"/>
      <c r="N98" s="27"/>
      <c r="O98" s="27" t="s">
        <v>528</v>
      </c>
      <c r="P98" s="27" t="s">
        <v>2</v>
      </c>
      <c r="Q98" s="31" t="s">
        <v>680</v>
      </c>
      <c r="R98" s="31"/>
      <c r="S98" s="31"/>
      <c r="T98" s="27" t="s">
        <v>681</v>
      </c>
      <c r="U98" s="27"/>
      <c r="V98" s="27"/>
      <c r="W98" s="27"/>
      <c r="X98" s="27"/>
      <c r="Y98" s="34" t="s">
        <v>664</v>
      </c>
      <c r="AP98" s="40"/>
      <c r="AQ98" s="28"/>
      <c r="AR98" s="27"/>
      <c r="AS98" s="27"/>
      <c r="AT98" s="27"/>
      <c r="AU98" s="40"/>
      <c r="AV98" s="28"/>
      <c r="AW98" s="27"/>
      <c r="AX98" s="27"/>
      <c r="AY98" s="27"/>
      <c r="AZ98" s="40"/>
      <c r="BA98" s="27"/>
      <c r="BB98" s="27"/>
      <c r="BC98" s="27"/>
      <c r="BD98" s="27"/>
      <c r="BM98" s="21">
        <v>1</v>
      </c>
      <c r="BN98" s="3">
        <v>1</v>
      </c>
      <c r="BV98" s="21">
        <v>1</v>
      </c>
      <c r="CB98" s="3">
        <v>1</v>
      </c>
      <c r="CC98" s="3">
        <v>1</v>
      </c>
      <c r="CE98" s="20" t="s">
        <v>30</v>
      </c>
      <c r="CJ98" s="21">
        <v>1</v>
      </c>
      <c r="CO98" s="3">
        <v>1</v>
      </c>
      <c r="CR98" s="3">
        <v>1</v>
      </c>
      <c r="CS98" s="20" t="s">
        <v>81</v>
      </c>
      <c r="CZ98" s="3">
        <v>1</v>
      </c>
      <c r="DA98" s="21">
        <v>1</v>
      </c>
      <c r="DB98" s="3">
        <v>1</v>
      </c>
      <c r="DD98" s="3">
        <v>1</v>
      </c>
      <c r="DF98" s="3" t="s">
        <v>17</v>
      </c>
      <c r="DR98" s="21">
        <v>1</v>
      </c>
      <c r="EE98" s="21">
        <v>1</v>
      </c>
      <c r="EF98" s="21">
        <v>1</v>
      </c>
      <c r="EN98" s="3">
        <v>1</v>
      </c>
      <c r="FH98" s="3">
        <v>1</v>
      </c>
      <c r="FK98" s="21">
        <v>1</v>
      </c>
      <c r="FL98" s="3">
        <v>1</v>
      </c>
      <c r="FN98" s="3">
        <v>1</v>
      </c>
      <c r="FO98" s="3" t="s">
        <v>38</v>
      </c>
      <c r="FP98" s="19">
        <v>1</v>
      </c>
      <c r="FR98" s="3">
        <v>1</v>
      </c>
      <c r="FS98" s="21">
        <v>1</v>
      </c>
      <c r="FT98" s="24">
        <v>2</v>
      </c>
      <c r="FU98" s="3">
        <v>1</v>
      </c>
      <c r="FV98" s="3">
        <v>1</v>
      </c>
      <c r="FW98" s="3" t="s">
        <v>7</v>
      </c>
      <c r="GD98" s="22">
        <v>1</v>
      </c>
      <c r="GE98" s="19">
        <v>1</v>
      </c>
      <c r="GF98" s="3">
        <v>1</v>
      </c>
      <c r="GI98" s="20" t="s">
        <v>6</v>
      </c>
      <c r="GM98" s="3">
        <v>1</v>
      </c>
    </row>
    <row r="99" spans="1:204">
      <c r="B99" s="3" t="s">
        <v>311</v>
      </c>
      <c r="C99" s="6" t="s">
        <v>9</v>
      </c>
      <c r="D99" s="3" t="s">
        <v>310</v>
      </c>
      <c r="E99" s="4">
        <v>1810</v>
      </c>
      <c r="F99" s="18">
        <v>39</v>
      </c>
      <c r="H99" s="36" t="s">
        <v>1138</v>
      </c>
      <c r="I99" s="44" t="s">
        <v>1265</v>
      </c>
      <c r="J99" s="36" t="s">
        <v>326</v>
      </c>
      <c r="K99" s="27" t="s">
        <v>326</v>
      </c>
      <c r="L99" s="27"/>
      <c r="M99" s="27"/>
      <c r="N99" s="27" t="s">
        <v>349</v>
      </c>
      <c r="O99" s="27" t="s">
        <v>531</v>
      </c>
      <c r="P99" s="27" t="s">
        <v>2</v>
      </c>
      <c r="Q99" s="31" t="s">
        <v>828</v>
      </c>
      <c r="R99" s="31"/>
      <c r="S99" s="31"/>
      <c r="T99" s="27" t="s">
        <v>829</v>
      </c>
      <c r="U99" s="27"/>
      <c r="V99" s="27"/>
      <c r="W99" s="27"/>
      <c r="X99" s="27"/>
      <c r="Y99" s="34" t="s">
        <v>597</v>
      </c>
      <c r="AP99" s="40"/>
      <c r="AQ99" s="28"/>
      <c r="AR99" s="27"/>
      <c r="AS99" s="27"/>
      <c r="AT99" s="27"/>
      <c r="AU99" s="40"/>
      <c r="AV99" s="28"/>
      <c r="AW99" s="27"/>
      <c r="AX99" s="27"/>
      <c r="AY99" s="27"/>
      <c r="AZ99" s="40"/>
      <c r="BA99" s="27"/>
      <c r="BB99" s="27"/>
      <c r="BC99" s="27"/>
      <c r="BD99" s="27"/>
      <c r="DG99" s="21">
        <v>1</v>
      </c>
      <c r="EK99" s="21">
        <v>1</v>
      </c>
      <c r="GE99" s="19">
        <v>1</v>
      </c>
      <c r="GG99" s="3">
        <v>1</v>
      </c>
      <c r="GI99" s="20" t="s">
        <v>117</v>
      </c>
    </row>
    <row r="100" spans="1:204">
      <c r="B100" s="3" t="s">
        <v>307</v>
      </c>
      <c r="C100" s="6" t="s">
        <v>0</v>
      </c>
      <c r="D100" s="3" t="s">
        <v>309</v>
      </c>
      <c r="E100" s="4">
        <v>1818</v>
      </c>
      <c r="F100" s="18">
        <v>40</v>
      </c>
      <c r="H100" s="36" t="s">
        <v>1139</v>
      </c>
      <c r="I100" s="44" t="s">
        <v>1268</v>
      </c>
      <c r="J100" s="36" t="s">
        <v>347</v>
      </c>
      <c r="K100" s="27" t="s">
        <v>326</v>
      </c>
      <c r="L100" s="27"/>
      <c r="M100" s="27"/>
      <c r="N100" s="27"/>
      <c r="O100" s="27" t="s">
        <v>531</v>
      </c>
      <c r="P100" s="27" t="s">
        <v>2</v>
      </c>
      <c r="Q100" s="31" t="s">
        <v>665</v>
      </c>
      <c r="R100" s="31"/>
      <c r="S100" s="31"/>
      <c r="T100" s="27" t="s">
        <v>701</v>
      </c>
      <c r="U100" s="27" t="s">
        <v>702</v>
      </c>
      <c r="V100" s="27"/>
      <c r="W100" s="27"/>
      <c r="X100" s="27"/>
      <c r="Y100" s="34" t="s">
        <v>597</v>
      </c>
      <c r="AP100" s="40"/>
      <c r="AQ100" s="28"/>
      <c r="AR100" s="27"/>
      <c r="AS100" s="27"/>
      <c r="AT100" s="27"/>
      <c r="AU100" s="40"/>
      <c r="AV100" s="28"/>
      <c r="AW100" s="27"/>
      <c r="AX100" s="27"/>
      <c r="AY100" s="27"/>
      <c r="AZ100" s="40"/>
      <c r="BA100" s="27"/>
      <c r="BB100" s="27"/>
      <c r="BC100" s="27"/>
      <c r="BD100" s="27"/>
      <c r="BP100" s="19">
        <v>1</v>
      </c>
      <c r="BR100" s="23">
        <v>1</v>
      </c>
      <c r="BS100" s="20" t="s">
        <v>212</v>
      </c>
      <c r="BW100" s="21">
        <v>1</v>
      </c>
      <c r="CO100" s="3">
        <v>1</v>
      </c>
      <c r="CR100" s="3">
        <v>1</v>
      </c>
      <c r="CS100" s="20" t="s">
        <v>81</v>
      </c>
      <c r="CT100" s="3">
        <v>1</v>
      </c>
      <c r="CV100" s="3">
        <v>1</v>
      </c>
      <c r="CX100" s="3" t="s">
        <v>308</v>
      </c>
      <c r="DB100" s="3">
        <v>1</v>
      </c>
      <c r="DD100" s="3">
        <v>1</v>
      </c>
      <c r="DF100" s="3" t="s">
        <v>17</v>
      </c>
      <c r="DI100" s="3">
        <v>1</v>
      </c>
      <c r="DJ100" s="3">
        <v>1</v>
      </c>
      <c r="DL100" s="3" t="s">
        <v>24</v>
      </c>
      <c r="EA100" s="3">
        <v>1</v>
      </c>
      <c r="EC100" s="3">
        <v>1</v>
      </c>
      <c r="ED100" s="3" t="s">
        <v>10</v>
      </c>
      <c r="FP100" s="19">
        <v>1</v>
      </c>
      <c r="GE100" s="19">
        <v>1</v>
      </c>
      <c r="GF100" s="3">
        <v>1</v>
      </c>
      <c r="GI100" s="20" t="s">
        <v>6</v>
      </c>
      <c r="GM100" s="3">
        <v>1</v>
      </c>
      <c r="GP100" s="3">
        <v>1</v>
      </c>
      <c r="GR100" s="3">
        <v>1</v>
      </c>
      <c r="GV100" s="20" t="s">
        <v>53</v>
      </c>
    </row>
    <row r="101" spans="1:204">
      <c r="B101" s="3" t="s">
        <v>307</v>
      </c>
      <c r="C101" s="6" t="s">
        <v>0</v>
      </c>
      <c r="D101" s="3" t="s">
        <v>306</v>
      </c>
      <c r="E101" s="4">
        <v>1828</v>
      </c>
      <c r="F101" s="18">
        <v>41</v>
      </c>
      <c r="H101" s="36" t="s">
        <v>1140</v>
      </c>
      <c r="I101" s="44" t="s">
        <v>1268</v>
      </c>
      <c r="J101" s="36" t="s">
        <v>579</v>
      </c>
      <c r="K101" s="27" t="s">
        <v>326</v>
      </c>
      <c r="L101" s="27"/>
      <c r="M101" s="27"/>
      <c r="N101" s="27"/>
      <c r="O101" s="27" t="s">
        <v>528</v>
      </c>
      <c r="P101" s="27" t="s">
        <v>2</v>
      </c>
      <c r="Q101" s="31" t="s">
        <v>665</v>
      </c>
      <c r="R101" s="31"/>
      <c r="S101" s="31"/>
      <c r="T101" s="27" t="s">
        <v>704</v>
      </c>
      <c r="U101" s="27" t="s">
        <v>703</v>
      </c>
      <c r="V101" s="27"/>
      <c r="W101" s="27"/>
      <c r="X101" s="27"/>
      <c r="Y101" s="34" t="s">
        <v>597</v>
      </c>
      <c r="AP101" s="40"/>
      <c r="AQ101" s="28"/>
      <c r="AR101" s="27"/>
      <c r="AS101" s="27"/>
      <c r="AT101" s="27"/>
      <c r="AU101" s="40"/>
      <c r="AV101" s="28"/>
      <c r="AW101" s="27"/>
      <c r="AX101" s="27"/>
      <c r="AY101" s="27"/>
      <c r="AZ101" s="40"/>
      <c r="BA101" s="27"/>
      <c r="BB101" s="27"/>
      <c r="BC101" s="27"/>
      <c r="BD101" s="27"/>
      <c r="BI101" s="19">
        <v>1</v>
      </c>
      <c r="BK101" s="3">
        <v>1</v>
      </c>
      <c r="BL101" s="20" t="s">
        <v>14</v>
      </c>
      <c r="BO101" s="19">
        <v>1</v>
      </c>
      <c r="BU101" s="21">
        <v>1</v>
      </c>
      <c r="CK101" s="3">
        <v>1</v>
      </c>
      <c r="CZ101" s="3">
        <v>1</v>
      </c>
      <c r="DB101" s="3">
        <v>1</v>
      </c>
      <c r="DD101" s="3">
        <v>1</v>
      </c>
      <c r="DF101" s="3" t="s">
        <v>17</v>
      </c>
      <c r="DG101" s="21">
        <v>1</v>
      </c>
      <c r="DI101" s="3">
        <v>1</v>
      </c>
      <c r="DJ101" s="3">
        <v>1</v>
      </c>
      <c r="DL101" s="3" t="s">
        <v>24</v>
      </c>
      <c r="DN101" s="3">
        <v>1</v>
      </c>
      <c r="DO101" s="3">
        <v>1</v>
      </c>
      <c r="DQ101" s="3" t="s">
        <v>31</v>
      </c>
      <c r="DZ101" s="21">
        <v>1</v>
      </c>
      <c r="EG101" s="3">
        <v>1</v>
      </c>
      <c r="EH101" s="3">
        <v>1</v>
      </c>
      <c r="EJ101" s="3" t="s">
        <v>9</v>
      </c>
      <c r="EL101" s="3">
        <v>1</v>
      </c>
      <c r="EM101" s="21">
        <v>1</v>
      </c>
      <c r="EN101" s="3">
        <v>1</v>
      </c>
      <c r="FD101" s="21">
        <v>1</v>
      </c>
      <c r="FJ101" s="21">
        <v>1</v>
      </c>
      <c r="FS101" s="21">
        <v>1</v>
      </c>
      <c r="FT101" s="3">
        <v>1</v>
      </c>
      <c r="FU101" s="3">
        <v>1</v>
      </c>
      <c r="FW101" s="3" t="s">
        <v>0</v>
      </c>
      <c r="FX101" s="21">
        <v>1</v>
      </c>
      <c r="GL101" s="21">
        <v>1</v>
      </c>
      <c r="GM101" s="3">
        <v>1</v>
      </c>
      <c r="GO101" s="21">
        <v>1</v>
      </c>
    </row>
    <row r="102" spans="1:204">
      <c r="B102" s="3" t="s">
        <v>305</v>
      </c>
      <c r="C102" s="6" t="s">
        <v>9</v>
      </c>
      <c r="D102" s="3" t="s">
        <v>304</v>
      </c>
      <c r="E102" s="4">
        <v>1832</v>
      </c>
      <c r="F102" s="18">
        <v>42</v>
      </c>
      <c r="H102" s="36" t="s">
        <v>1141</v>
      </c>
      <c r="I102" s="44" t="s">
        <v>1264</v>
      </c>
      <c r="J102" s="36" t="s">
        <v>580</v>
      </c>
      <c r="K102" s="27" t="s">
        <v>326</v>
      </c>
      <c r="L102" s="27"/>
      <c r="M102" s="27"/>
      <c r="N102" s="27"/>
      <c r="O102" s="27" t="s">
        <v>529</v>
      </c>
      <c r="P102" s="27" t="s">
        <v>2</v>
      </c>
      <c r="Q102" s="31" t="s">
        <v>712</v>
      </c>
      <c r="R102" s="31"/>
      <c r="S102" s="31"/>
      <c r="T102" s="27" t="s">
        <v>707</v>
      </c>
      <c r="U102" s="27" t="s">
        <v>708</v>
      </c>
      <c r="V102" s="27" t="s">
        <v>709</v>
      </c>
      <c r="W102" s="27" t="s">
        <v>710</v>
      </c>
      <c r="X102" s="27" t="s">
        <v>711</v>
      </c>
      <c r="Y102" s="34" t="s">
        <v>597</v>
      </c>
      <c r="AP102" s="40"/>
      <c r="AQ102" s="28"/>
      <c r="AR102" s="27"/>
      <c r="AS102" s="27"/>
      <c r="AT102" s="27"/>
      <c r="AU102" s="40"/>
      <c r="AV102" s="28"/>
      <c r="AW102" s="27"/>
      <c r="AX102" s="27"/>
      <c r="AY102" s="27"/>
      <c r="AZ102" s="40"/>
      <c r="BA102" s="27"/>
      <c r="BB102" s="27"/>
      <c r="BC102" s="27"/>
      <c r="BD102" s="27"/>
      <c r="BE102" s="37">
        <v>1</v>
      </c>
      <c r="BG102" s="3">
        <v>1</v>
      </c>
      <c r="BH102" s="3" t="s">
        <v>20</v>
      </c>
      <c r="BI102" s="19">
        <v>2</v>
      </c>
      <c r="BJ102" s="3">
        <v>1</v>
      </c>
      <c r="BL102" s="20" t="s">
        <v>31</v>
      </c>
      <c r="BT102" s="3">
        <v>1</v>
      </c>
      <c r="CB102" s="3">
        <v>2</v>
      </c>
      <c r="CC102" s="3">
        <v>1</v>
      </c>
      <c r="CD102" s="3">
        <v>1</v>
      </c>
      <c r="CE102" s="20" t="s">
        <v>7</v>
      </c>
      <c r="CF102" s="22">
        <v>1</v>
      </c>
      <c r="CG102" s="3">
        <v>1</v>
      </c>
      <c r="CI102" s="20" t="s">
        <v>13</v>
      </c>
      <c r="CJ102" s="21">
        <v>1</v>
      </c>
      <c r="CT102" s="3">
        <v>1</v>
      </c>
      <c r="CU102" s="3">
        <v>1</v>
      </c>
      <c r="CX102" s="3" t="s">
        <v>18</v>
      </c>
      <c r="DB102" s="3">
        <v>1</v>
      </c>
      <c r="DC102" s="3">
        <v>1</v>
      </c>
      <c r="DF102" s="3" t="s">
        <v>11</v>
      </c>
      <c r="DN102" s="3">
        <v>1</v>
      </c>
      <c r="DP102" s="3">
        <v>1</v>
      </c>
      <c r="DQ102" s="3" t="s">
        <v>14</v>
      </c>
      <c r="EF102" s="21">
        <v>2</v>
      </c>
      <c r="EL102" s="3">
        <v>1</v>
      </c>
      <c r="GJ102" s="3">
        <v>1</v>
      </c>
      <c r="GK102" s="21">
        <v>1</v>
      </c>
      <c r="GN102" s="21">
        <v>1</v>
      </c>
      <c r="GO102" s="21">
        <v>1</v>
      </c>
    </row>
    <row r="103" spans="1:204">
      <c r="B103" s="3" t="s">
        <v>303</v>
      </c>
      <c r="C103" s="6" t="s">
        <v>9</v>
      </c>
      <c r="D103" s="3" t="s">
        <v>302</v>
      </c>
      <c r="E103" s="4">
        <v>1804</v>
      </c>
      <c r="F103" s="18">
        <v>43</v>
      </c>
      <c r="H103" s="36" t="s">
        <v>1142</v>
      </c>
      <c r="I103" s="44" t="s">
        <v>1291</v>
      </c>
      <c r="J103" s="36" t="s">
        <v>326</v>
      </c>
      <c r="K103" s="27" t="s">
        <v>326</v>
      </c>
      <c r="L103" s="27"/>
      <c r="M103" s="27"/>
      <c r="N103" s="27" t="s">
        <v>581</v>
      </c>
      <c r="O103" s="27" t="s">
        <v>528</v>
      </c>
      <c r="P103" s="27" t="s">
        <v>2</v>
      </c>
      <c r="Q103" s="31" t="s">
        <v>713</v>
      </c>
      <c r="R103" s="31" t="s">
        <v>714</v>
      </c>
      <c r="S103" s="31" t="s">
        <v>714</v>
      </c>
      <c r="T103" s="27" t="s">
        <v>716</v>
      </c>
      <c r="U103" s="27" t="s">
        <v>717</v>
      </c>
      <c r="V103" s="27"/>
      <c r="W103" s="27" t="s">
        <v>718</v>
      </c>
      <c r="X103" s="27"/>
      <c r="Y103" s="34" t="s">
        <v>660</v>
      </c>
      <c r="AP103" s="40"/>
      <c r="AQ103" s="28"/>
      <c r="AR103" s="27"/>
      <c r="AS103" s="27"/>
      <c r="AT103" s="27"/>
      <c r="AU103" s="40"/>
      <c r="AV103" s="28"/>
      <c r="AW103" s="27"/>
      <c r="AX103" s="27"/>
      <c r="AY103" s="27"/>
      <c r="AZ103" s="40"/>
      <c r="BA103" s="27"/>
      <c r="BB103" s="27"/>
      <c r="BC103" s="27"/>
      <c r="BD103" s="27"/>
      <c r="BI103" s="19">
        <v>1</v>
      </c>
      <c r="BJ103" s="3">
        <v>1</v>
      </c>
      <c r="BL103" s="20" t="s">
        <v>31</v>
      </c>
      <c r="BN103" s="3">
        <v>1</v>
      </c>
      <c r="BV103" s="21">
        <v>1</v>
      </c>
      <c r="CB103" s="3">
        <v>1</v>
      </c>
      <c r="CC103" s="3">
        <v>1</v>
      </c>
      <c r="CE103" s="20" t="s">
        <v>30</v>
      </c>
      <c r="CJ103" s="21">
        <v>3</v>
      </c>
      <c r="CT103" s="3">
        <v>1</v>
      </c>
      <c r="CU103" s="3">
        <v>1</v>
      </c>
      <c r="CX103" s="3" t="s">
        <v>18</v>
      </c>
      <c r="DN103" s="3">
        <v>1</v>
      </c>
      <c r="DP103" s="3">
        <v>1</v>
      </c>
      <c r="DQ103" s="3" t="s">
        <v>14</v>
      </c>
      <c r="DR103" s="21">
        <v>3</v>
      </c>
      <c r="DU103" s="21">
        <v>1</v>
      </c>
      <c r="DW103" s="21">
        <v>1</v>
      </c>
      <c r="DZ103" s="21">
        <v>1</v>
      </c>
      <c r="EA103" s="23"/>
      <c r="EK103" s="21">
        <v>1</v>
      </c>
      <c r="EN103" s="3">
        <v>1</v>
      </c>
      <c r="FP103" s="19">
        <v>1</v>
      </c>
      <c r="FR103" s="3">
        <v>1</v>
      </c>
      <c r="FT103" s="3">
        <v>1</v>
      </c>
      <c r="FU103" s="3">
        <v>1</v>
      </c>
      <c r="FW103" s="3" t="s">
        <v>0</v>
      </c>
      <c r="GD103" s="3">
        <v>1</v>
      </c>
      <c r="GE103" s="19">
        <v>1</v>
      </c>
      <c r="GG103" s="3">
        <v>1</v>
      </c>
      <c r="GI103" s="20" t="s">
        <v>117</v>
      </c>
      <c r="GN103" s="21">
        <v>1</v>
      </c>
    </row>
    <row r="104" spans="1:204">
      <c r="B104" s="3" t="s">
        <v>1143</v>
      </c>
      <c r="C104" s="6" t="s">
        <v>0</v>
      </c>
      <c r="D104" s="3" t="s">
        <v>301</v>
      </c>
      <c r="E104" s="4">
        <v>1825</v>
      </c>
      <c r="F104" s="18">
        <v>44</v>
      </c>
      <c r="H104" s="36" t="s">
        <v>1144</v>
      </c>
      <c r="I104" s="44" t="s">
        <v>1263</v>
      </c>
      <c r="J104" s="36" t="s">
        <v>326</v>
      </c>
      <c r="K104" s="27" t="s">
        <v>326</v>
      </c>
      <c r="L104" s="27"/>
      <c r="M104" s="27"/>
      <c r="N104" s="27" t="s">
        <v>582</v>
      </c>
      <c r="O104" s="27" t="s">
        <v>528</v>
      </c>
      <c r="P104" s="27" t="s">
        <v>2</v>
      </c>
      <c r="Q104" s="31" t="s">
        <v>665</v>
      </c>
      <c r="R104" s="31"/>
      <c r="S104" s="31"/>
      <c r="T104" s="27" t="s">
        <v>719</v>
      </c>
      <c r="U104" s="27"/>
      <c r="V104" s="27"/>
      <c r="W104" s="27"/>
      <c r="X104" s="27"/>
      <c r="Y104" s="34" t="s">
        <v>597</v>
      </c>
      <c r="AP104" s="40"/>
      <c r="AQ104" s="28"/>
      <c r="AR104" s="27"/>
      <c r="AS104" s="27"/>
      <c r="AT104" s="27"/>
      <c r="AU104" s="40"/>
      <c r="AV104" s="28"/>
      <c r="AW104" s="27"/>
      <c r="AX104" s="27"/>
      <c r="AY104" s="27"/>
      <c r="AZ104" s="40"/>
      <c r="BA104" s="27"/>
      <c r="BB104" s="27"/>
      <c r="BC104" s="27"/>
      <c r="BD104" s="27"/>
      <c r="BV104" s="21">
        <v>1</v>
      </c>
      <c r="BW104" s="21">
        <v>1</v>
      </c>
      <c r="DA104" s="21">
        <v>1</v>
      </c>
      <c r="DN104" s="3">
        <v>1</v>
      </c>
      <c r="DO104" s="3">
        <v>1</v>
      </c>
      <c r="DQ104" s="3" t="s">
        <v>31</v>
      </c>
      <c r="DW104" s="21">
        <v>1</v>
      </c>
      <c r="DY104" s="3">
        <v>1</v>
      </c>
      <c r="EK104" s="21">
        <v>1</v>
      </c>
      <c r="EO104" s="19">
        <v>2</v>
      </c>
      <c r="EQ104" s="3">
        <v>1</v>
      </c>
      <c r="ER104" s="3">
        <v>1</v>
      </c>
      <c r="FE104" s="3">
        <v>1</v>
      </c>
      <c r="FP104" s="19">
        <v>1</v>
      </c>
      <c r="GC104" s="21">
        <v>1</v>
      </c>
      <c r="GL104" s="21">
        <v>1</v>
      </c>
    </row>
    <row r="105" spans="1:204">
      <c r="A105" s="3" t="s">
        <v>300</v>
      </c>
      <c r="B105" s="3" t="s">
        <v>233</v>
      </c>
      <c r="C105" s="6" t="s">
        <v>9</v>
      </c>
      <c r="D105" s="3" t="s">
        <v>299</v>
      </c>
      <c r="E105" s="4">
        <v>1810</v>
      </c>
      <c r="F105" s="18">
        <v>45</v>
      </c>
      <c r="H105" s="36" t="s">
        <v>1145</v>
      </c>
      <c r="I105" s="44" t="s">
        <v>1262</v>
      </c>
      <c r="J105" s="36" t="s">
        <v>326</v>
      </c>
      <c r="K105" s="27" t="s">
        <v>326</v>
      </c>
      <c r="L105" s="27"/>
      <c r="M105" s="27"/>
      <c r="N105" s="27"/>
      <c r="O105" s="27" t="s">
        <v>539</v>
      </c>
      <c r="P105" s="27" t="s">
        <v>35</v>
      </c>
      <c r="Q105" s="31" t="s">
        <v>665</v>
      </c>
      <c r="R105" s="31"/>
      <c r="S105" s="31"/>
      <c r="T105" s="27"/>
      <c r="U105" s="27"/>
      <c r="V105" s="27"/>
      <c r="W105" s="27"/>
      <c r="X105" s="27"/>
      <c r="Y105" s="34" t="s">
        <v>660</v>
      </c>
      <c r="AP105" s="40"/>
      <c r="AQ105" s="28"/>
      <c r="AR105" s="27"/>
      <c r="AS105" s="27"/>
      <c r="AT105" s="27"/>
      <c r="AU105" s="40"/>
      <c r="AV105" s="28"/>
      <c r="AW105" s="27"/>
      <c r="AX105" s="27"/>
      <c r="AY105" s="27"/>
      <c r="AZ105" s="40"/>
      <c r="BA105" s="27"/>
      <c r="BB105" s="27"/>
      <c r="BC105" s="27"/>
      <c r="BD105" s="27"/>
      <c r="BN105" s="3">
        <v>1</v>
      </c>
      <c r="BT105" s="3">
        <v>1</v>
      </c>
      <c r="BU105" s="21">
        <v>1</v>
      </c>
      <c r="BX105" s="23">
        <v>1</v>
      </c>
      <c r="BY105" s="3">
        <v>1</v>
      </c>
      <c r="CA105" s="20" t="s">
        <v>26</v>
      </c>
      <c r="CB105" s="3">
        <v>1</v>
      </c>
      <c r="CC105" s="3">
        <v>1</v>
      </c>
      <c r="CE105" s="20" t="s">
        <v>30</v>
      </c>
      <c r="CO105" s="3">
        <v>1</v>
      </c>
      <c r="CQ105" s="3">
        <v>1</v>
      </c>
      <c r="CS105" s="20" t="s">
        <v>74</v>
      </c>
      <c r="CZ105" s="3">
        <v>1</v>
      </c>
      <c r="DB105" s="3">
        <v>1</v>
      </c>
      <c r="DD105" s="3">
        <v>1</v>
      </c>
      <c r="DF105" s="3" t="s">
        <v>17</v>
      </c>
      <c r="DN105" s="3">
        <v>1</v>
      </c>
      <c r="DO105" s="3">
        <v>1</v>
      </c>
      <c r="DQ105" s="3" t="s">
        <v>31</v>
      </c>
      <c r="DY105" s="3">
        <v>1</v>
      </c>
      <c r="EK105" s="21">
        <v>1</v>
      </c>
      <c r="EO105" s="19">
        <v>1</v>
      </c>
      <c r="EP105" s="3">
        <v>1</v>
      </c>
      <c r="FD105" s="21">
        <v>1</v>
      </c>
      <c r="FH105" s="3">
        <v>1</v>
      </c>
      <c r="FL105" s="23"/>
      <c r="FT105" s="23">
        <v>1</v>
      </c>
      <c r="FU105" s="3">
        <v>1</v>
      </c>
      <c r="FW105" s="3" t="s">
        <v>0</v>
      </c>
      <c r="GD105" s="3">
        <v>1</v>
      </c>
      <c r="GN105" s="21">
        <v>1</v>
      </c>
      <c r="GP105" s="23">
        <v>1</v>
      </c>
      <c r="GT105" s="3">
        <v>1</v>
      </c>
      <c r="GV105" s="20" t="s">
        <v>71</v>
      </c>
    </row>
    <row r="106" spans="1:204">
      <c r="B106" s="3" t="s">
        <v>298</v>
      </c>
      <c r="C106" s="6" t="s">
        <v>9</v>
      </c>
      <c r="D106" s="3" t="s">
        <v>297</v>
      </c>
      <c r="E106" s="4">
        <v>1824</v>
      </c>
      <c r="F106" s="18">
        <v>46</v>
      </c>
      <c r="H106" s="36" t="s">
        <v>1125</v>
      </c>
      <c r="I106" s="44" t="s">
        <v>1264</v>
      </c>
      <c r="J106" s="36" t="s">
        <v>326</v>
      </c>
      <c r="K106" s="27" t="s">
        <v>326</v>
      </c>
      <c r="L106" s="27"/>
      <c r="M106" s="27"/>
      <c r="N106" s="27"/>
      <c r="O106" s="27" t="s">
        <v>528</v>
      </c>
      <c r="P106" s="27" t="s">
        <v>2</v>
      </c>
      <c r="Q106" s="31" t="s">
        <v>720</v>
      </c>
      <c r="R106" s="31"/>
      <c r="S106" s="31"/>
      <c r="T106" s="27" t="s">
        <v>721</v>
      </c>
      <c r="U106" s="27"/>
      <c r="V106" s="27"/>
      <c r="W106" s="27"/>
      <c r="X106" s="27"/>
      <c r="Y106" s="34" t="s">
        <v>597</v>
      </c>
      <c r="AP106" s="40"/>
      <c r="AQ106" s="28"/>
      <c r="AR106" s="27"/>
      <c r="AS106" s="27"/>
      <c r="AT106" s="27"/>
      <c r="AU106" s="40"/>
      <c r="AV106" s="28"/>
      <c r="AW106" s="27"/>
      <c r="AX106" s="27"/>
      <c r="AY106" s="27"/>
      <c r="AZ106" s="40"/>
      <c r="BA106" s="27"/>
      <c r="BB106" s="27"/>
      <c r="BC106" s="27"/>
      <c r="BD106" s="27"/>
      <c r="BN106" s="3">
        <v>1</v>
      </c>
      <c r="CJ106" s="21">
        <v>1</v>
      </c>
      <c r="DG106" s="21">
        <v>1</v>
      </c>
      <c r="DH106" s="21">
        <v>1</v>
      </c>
      <c r="DN106" s="3">
        <v>1</v>
      </c>
      <c r="DO106" s="3">
        <v>1</v>
      </c>
      <c r="DQ106" s="3" t="s">
        <v>31</v>
      </c>
      <c r="EA106" s="23"/>
      <c r="EL106" s="3">
        <v>1</v>
      </c>
      <c r="FK106" s="21">
        <v>1</v>
      </c>
      <c r="FP106" s="19">
        <v>1</v>
      </c>
      <c r="GE106" s="19">
        <v>1</v>
      </c>
      <c r="GF106" s="3">
        <v>1</v>
      </c>
      <c r="GI106" s="20" t="s">
        <v>6</v>
      </c>
      <c r="GL106" s="21">
        <v>1</v>
      </c>
      <c r="GM106" s="3">
        <v>1</v>
      </c>
      <c r="GP106" s="3">
        <v>1</v>
      </c>
      <c r="GT106" s="3">
        <v>1</v>
      </c>
      <c r="GV106" s="20" t="s">
        <v>71</v>
      </c>
    </row>
    <row r="107" spans="1:204">
      <c r="B107" s="3" t="s">
        <v>296</v>
      </c>
      <c r="C107" s="6" t="s">
        <v>9</v>
      </c>
      <c r="D107" s="3" t="s">
        <v>295</v>
      </c>
      <c r="E107" s="4">
        <v>1797</v>
      </c>
      <c r="F107" s="18">
        <v>47</v>
      </c>
      <c r="H107" s="36" t="s">
        <v>1130</v>
      </c>
      <c r="I107" s="44" t="s">
        <v>1267</v>
      </c>
      <c r="J107" s="36" t="s">
        <v>326</v>
      </c>
      <c r="K107" s="27" t="s">
        <v>326</v>
      </c>
      <c r="L107" s="27"/>
      <c r="M107" s="27"/>
      <c r="N107" s="27"/>
      <c r="O107" s="27" t="s">
        <v>528</v>
      </c>
      <c r="P107" s="27" t="s">
        <v>2</v>
      </c>
      <c r="Q107" s="31" t="s">
        <v>665</v>
      </c>
      <c r="R107" s="31"/>
      <c r="S107" s="31"/>
      <c r="T107" s="27" t="s">
        <v>722</v>
      </c>
      <c r="U107" s="27" t="s">
        <v>723</v>
      </c>
      <c r="V107" s="27"/>
      <c r="W107" s="27" t="s">
        <v>724</v>
      </c>
      <c r="X107" s="27"/>
      <c r="Y107" s="34" t="s">
        <v>597</v>
      </c>
      <c r="AP107" s="40"/>
      <c r="AQ107" s="28"/>
      <c r="AR107" s="27"/>
      <c r="AS107" s="27"/>
      <c r="AT107" s="27"/>
      <c r="AU107" s="40"/>
      <c r="AV107" s="28"/>
      <c r="AW107" s="27"/>
      <c r="AX107" s="27"/>
      <c r="AY107" s="27"/>
      <c r="AZ107" s="40"/>
      <c r="BA107" s="27"/>
      <c r="BB107" s="27"/>
      <c r="BC107" s="27"/>
      <c r="BD107" s="27"/>
      <c r="BI107" s="19">
        <v>1</v>
      </c>
      <c r="BK107" s="3">
        <v>1</v>
      </c>
      <c r="BL107" s="20" t="s">
        <v>14</v>
      </c>
      <c r="BN107" s="3">
        <v>1</v>
      </c>
      <c r="BW107" s="21">
        <v>1</v>
      </c>
      <c r="CJ107" s="21">
        <v>1</v>
      </c>
      <c r="CK107" s="3">
        <v>1</v>
      </c>
      <c r="CY107" s="21">
        <v>1</v>
      </c>
      <c r="CZ107" s="3">
        <v>1</v>
      </c>
      <c r="DA107" s="21">
        <v>1</v>
      </c>
      <c r="DB107" s="22">
        <v>1</v>
      </c>
      <c r="DC107" s="3">
        <v>1</v>
      </c>
      <c r="DF107" s="3" t="s">
        <v>11</v>
      </c>
      <c r="DM107" s="21">
        <v>1</v>
      </c>
      <c r="DN107" s="3">
        <v>1</v>
      </c>
      <c r="DO107" s="3">
        <v>1</v>
      </c>
      <c r="DQ107" s="3" t="s">
        <v>31</v>
      </c>
      <c r="DZ107" s="21">
        <v>1</v>
      </c>
      <c r="EA107" s="3">
        <v>1</v>
      </c>
      <c r="EB107" s="3">
        <v>1</v>
      </c>
      <c r="ED107" s="3" t="s">
        <v>214</v>
      </c>
      <c r="EE107" s="21">
        <v>1</v>
      </c>
      <c r="EG107" s="22">
        <v>1</v>
      </c>
      <c r="EH107" s="3">
        <v>1</v>
      </c>
      <c r="EJ107" s="3" t="s">
        <v>9</v>
      </c>
      <c r="EM107" s="21">
        <v>1</v>
      </c>
      <c r="EN107" s="3">
        <v>1</v>
      </c>
      <c r="FG107" s="21">
        <v>1</v>
      </c>
      <c r="FI107" s="21">
        <v>1</v>
      </c>
      <c r="FJ107" s="21">
        <v>1</v>
      </c>
      <c r="FL107" s="3">
        <v>1</v>
      </c>
      <c r="FM107" s="3">
        <v>1</v>
      </c>
      <c r="FO107" s="3" t="s">
        <v>8</v>
      </c>
      <c r="FP107" s="19">
        <v>1</v>
      </c>
      <c r="FQ107" s="21">
        <v>1</v>
      </c>
      <c r="FS107" s="21">
        <v>1</v>
      </c>
      <c r="FY107" s="19">
        <v>1</v>
      </c>
      <c r="GA107" s="23">
        <v>1</v>
      </c>
      <c r="GC107" s="21">
        <v>1</v>
      </c>
      <c r="GD107" s="3">
        <v>1</v>
      </c>
      <c r="GE107" s="19">
        <v>1</v>
      </c>
      <c r="GF107" s="3">
        <v>1</v>
      </c>
      <c r="GI107" s="20" t="s">
        <v>6</v>
      </c>
      <c r="GJ107" s="3">
        <v>1</v>
      </c>
      <c r="GN107" s="21">
        <v>1</v>
      </c>
    </row>
    <row r="108" spans="1:204">
      <c r="B108" s="3" t="s">
        <v>294</v>
      </c>
      <c r="C108" s="6" t="s">
        <v>9</v>
      </c>
      <c r="D108" s="3" t="s">
        <v>293</v>
      </c>
      <c r="E108" s="4">
        <v>1820</v>
      </c>
      <c r="F108" s="18">
        <v>48</v>
      </c>
      <c r="H108" s="36" t="s">
        <v>1126</v>
      </c>
      <c r="I108" s="44"/>
      <c r="J108" s="36" t="s">
        <v>584</v>
      </c>
      <c r="K108" s="27" t="s">
        <v>360</v>
      </c>
      <c r="L108" s="27"/>
      <c r="M108" s="27"/>
      <c r="N108" s="27" t="s">
        <v>583</v>
      </c>
      <c r="O108" s="27" t="s">
        <v>528</v>
      </c>
      <c r="P108" s="27" t="s">
        <v>2</v>
      </c>
      <c r="Q108" s="31" t="s">
        <v>665</v>
      </c>
      <c r="R108" s="31"/>
      <c r="S108" s="31"/>
      <c r="T108" s="27" t="s">
        <v>725</v>
      </c>
      <c r="U108" s="27"/>
      <c r="V108" s="27"/>
      <c r="W108" s="27"/>
      <c r="X108" s="27"/>
      <c r="Y108" s="34" t="s">
        <v>597</v>
      </c>
      <c r="AP108" s="40"/>
      <c r="AQ108" s="28"/>
      <c r="AR108" s="27"/>
      <c r="AS108" s="27"/>
      <c r="AT108" s="27"/>
      <c r="AU108" s="40"/>
      <c r="AV108" s="28"/>
      <c r="AW108" s="27"/>
      <c r="AX108" s="27"/>
      <c r="AY108" s="27"/>
      <c r="AZ108" s="40"/>
      <c r="BA108" s="27"/>
      <c r="BB108" s="27"/>
      <c r="BC108" s="27"/>
      <c r="BD108" s="27"/>
      <c r="BU108" s="21">
        <v>1</v>
      </c>
      <c r="CB108" s="3">
        <v>1</v>
      </c>
      <c r="CC108" s="3">
        <v>1</v>
      </c>
      <c r="CE108" s="20" t="s">
        <v>30</v>
      </c>
      <c r="CO108" s="3">
        <v>1</v>
      </c>
      <c r="CR108" s="3">
        <v>1</v>
      </c>
      <c r="CS108" s="20" t="s">
        <v>81</v>
      </c>
      <c r="DB108" s="3">
        <v>1</v>
      </c>
      <c r="DC108" s="3">
        <v>1</v>
      </c>
      <c r="DF108" s="3" t="s">
        <v>11</v>
      </c>
      <c r="DN108" s="3">
        <v>1</v>
      </c>
      <c r="DO108" s="3">
        <v>1</v>
      </c>
      <c r="DQ108" s="3" t="s">
        <v>31</v>
      </c>
      <c r="DS108" s="3">
        <v>1</v>
      </c>
      <c r="DT108" s="21">
        <v>1</v>
      </c>
      <c r="DV108" s="21">
        <v>1</v>
      </c>
      <c r="DX108" s="21">
        <v>2</v>
      </c>
      <c r="DZ108" s="21">
        <v>1</v>
      </c>
      <c r="EA108" s="3">
        <v>1</v>
      </c>
      <c r="EC108" s="3">
        <v>1</v>
      </c>
      <c r="ED108" s="3" t="s">
        <v>10</v>
      </c>
      <c r="EK108" s="21">
        <v>1</v>
      </c>
      <c r="EM108" s="21">
        <v>1</v>
      </c>
      <c r="FT108" s="3">
        <v>1</v>
      </c>
      <c r="FU108" s="3">
        <v>1</v>
      </c>
      <c r="FW108" s="3" t="s">
        <v>0</v>
      </c>
      <c r="FX108" s="21">
        <v>1</v>
      </c>
      <c r="GD108" s="22">
        <v>1</v>
      </c>
      <c r="GJ108" s="3">
        <v>1</v>
      </c>
    </row>
    <row r="109" spans="1:204">
      <c r="B109" s="3" t="s">
        <v>290</v>
      </c>
      <c r="C109" s="6" t="s">
        <v>9</v>
      </c>
      <c r="D109" s="3" t="s">
        <v>292</v>
      </c>
      <c r="E109" s="4">
        <v>1805</v>
      </c>
      <c r="F109" s="18">
        <v>49</v>
      </c>
      <c r="H109" s="36" t="s">
        <v>1126</v>
      </c>
      <c r="I109" s="44"/>
      <c r="J109" s="36" t="s">
        <v>585</v>
      </c>
      <c r="K109" s="27" t="s">
        <v>326</v>
      </c>
      <c r="L109" s="27"/>
      <c r="M109" s="27"/>
      <c r="N109" s="27"/>
      <c r="O109" s="27" t="s">
        <v>528</v>
      </c>
      <c r="P109" s="27" t="s">
        <v>2</v>
      </c>
      <c r="Q109" s="31" t="s">
        <v>726</v>
      </c>
      <c r="R109" s="31"/>
      <c r="S109" s="31"/>
      <c r="T109" s="27" t="s">
        <v>727</v>
      </c>
      <c r="U109" s="27"/>
      <c r="V109" s="27" t="s">
        <v>728</v>
      </c>
      <c r="W109" s="27" t="s">
        <v>729</v>
      </c>
      <c r="X109" s="27"/>
      <c r="Y109" s="34" t="s">
        <v>597</v>
      </c>
      <c r="AP109" s="40"/>
      <c r="AQ109" s="28"/>
      <c r="AR109" s="27"/>
      <c r="AS109" s="27"/>
      <c r="AT109" s="27"/>
      <c r="AU109" s="40"/>
      <c r="AV109" s="28"/>
      <c r="AW109" s="27"/>
      <c r="AX109" s="27"/>
      <c r="AY109" s="27"/>
      <c r="AZ109" s="40"/>
      <c r="BA109" s="27"/>
      <c r="BB109" s="27"/>
      <c r="BC109" s="27"/>
      <c r="BD109" s="27"/>
      <c r="BM109" s="21">
        <v>1</v>
      </c>
      <c r="BU109" s="21">
        <v>1</v>
      </c>
      <c r="CB109" s="3">
        <v>1</v>
      </c>
      <c r="CC109" s="3">
        <v>1</v>
      </c>
      <c r="CE109" s="20" t="s">
        <v>30</v>
      </c>
      <c r="CO109" s="3">
        <v>1</v>
      </c>
      <c r="CP109" s="3">
        <v>1</v>
      </c>
      <c r="CS109" s="20" t="s">
        <v>58</v>
      </c>
      <c r="DB109" s="3">
        <v>1</v>
      </c>
      <c r="DC109" s="3">
        <v>1</v>
      </c>
      <c r="DF109" s="3" t="s">
        <v>11</v>
      </c>
      <c r="DI109" s="3">
        <v>1</v>
      </c>
      <c r="DJ109" s="3">
        <v>1</v>
      </c>
      <c r="DL109" s="3" t="s">
        <v>24</v>
      </c>
      <c r="DM109" s="21">
        <v>1</v>
      </c>
      <c r="DW109" s="21">
        <v>1</v>
      </c>
      <c r="DY109" s="3">
        <v>1</v>
      </c>
      <c r="DZ109" s="21">
        <v>1</v>
      </c>
      <c r="EF109" s="21">
        <v>2</v>
      </c>
      <c r="EG109" s="3">
        <v>2</v>
      </c>
      <c r="EH109" s="3">
        <v>1</v>
      </c>
      <c r="EI109" s="3">
        <v>1</v>
      </c>
      <c r="EJ109" s="3" t="s">
        <v>7</v>
      </c>
      <c r="EK109" s="21">
        <v>1</v>
      </c>
      <c r="EM109" s="21">
        <v>1</v>
      </c>
      <c r="EO109" s="19">
        <v>2</v>
      </c>
      <c r="EP109" s="3">
        <v>1</v>
      </c>
      <c r="EX109" s="3">
        <v>1</v>
      </c>
      <c r="FD109" s="21">
        <v>1</v>
      </c>
      <c r="FQ109" s="21">
        <v>1</v>
      </c>
      <c r="FS109" s="21">
        <v>1</v>
      </c>
      <c r="FT109" s="3">
        <v>1</v>
      </c>
      <c r="FU109" s="3">
        <v>1</v>
      </c>
      <c r="FW109" s="3" t="s">
        <v>0</v>
      </c>
      <c r="FX109" s="21">
        <v>1</v>
      </c>
      <c r="GD109" s="22">
        <v>1</v>
      </c>
      <c r="GE109" s="19">
        <v>2</v>
      </c>
      <c r="GF109" s="3">
        <v>1</v>
      </c>
      <c r="GG109" s="3">
        <v>1</v>
      </c>
      <c r="GI109" s="20" t="s">
        <v>41</v>
      </c>
      <c r="GJ109" s="3">
        <v>1</v>
      </c>
      <c r="GO109" s="21">
        <v>1</v>
      </c>
    </row>
    <row r="110" spans="1:204">
      <c r="B110" s="3" t="s">
        <v>290</v>
      </c>
      <c r="C110" s="6" t="s">
        <v>9</v>
      </c>
      <c r="D110" s="3" t="s">
        <v>291</v>
      </c>
      <c r="E110" s="4">
        <v>1799</v>
      </c>
      <c r="F110" s="18">
        <v>50</v>
      </c>
      <c r="H110" s="36" t="s">
        <v>1147</v>
      </c>
      <c r="I110" s="44" t="s">
        <v>1263</v>
      </c>
      <c r="J110" s="36" t="s">
        <v>586</v>
      </c>
      <c r="K110" s="27" t="s">
        <v>346</v>
      </c>
      <c r="L110" s="27"/>
      <c r="M110" s="27"/>
      <c r="N110" s="27"/>
      <c r="O110" s="27" t="s">
        <v>531</v>
      </c>
      <c r="P110" s="27" t="s">
        <v>2</v>
      </c>
      <c r="Q110" s="31" t="s">
        <v>730</v>
      </c>
      <c r="R110" s="31" t="s">
        <v>731</v>
      </c>
      <c r="S110" s="31"/>
      <c r="T110" s="27" t="s">
        <v>732</v>
      </c>
      <c r="U110" s="27" t="s">
        <v>733</v>
      </c>
      <c r="V110" s="27" t="s">
        <v>734</v>
      </c>
      <c r="W110" s="27" t="s">
        <v>735</v>
      </c>
      <c r="X110" s="27"/>
      <c r="Y110" s="34" t="s">
        <v>597</v>
      </c>
      <c r="AP110" s="40"/>
      <c r="AQ110" s="28"/>
      <c r="AR110" s="27"/>
      <c r="AS110" s="27"/>
      <c r="AT110" s="27"/>
      <c r="AU110" s="40"/>
      <c r="AV110" s="28"/>
      <c r="AW110" s="27"/>
      <c r="AX110" s="27"/>
      <c r="AY110" s="27"/>
      <c r="AZ110" s="40"/>
      <c r="BA110" s="27"/>
      <c r="BB110" s="27"/>
      <c r="BC110" s="27"/>
      <c r="BD110" s="27"/>
      <c r="BI110" s="19">
        <v>1</v>
      </c>
      <c r="BK110" s="3">
        <v>1</v>
      </c>
      <c r="BL110" s="20" t="s">
        <v>14</v>
      </c>
      <c r="BW110" s="21">
        <v>1</v>
      </c>
      <c r="CB110" s="3">
        <v>1</v>
      </c>
      <c r="CD110" s="3">
        <v>1</v>
      </c>
      <c r="CE110" s="20" t="s">
        <v>3</v>
      </c>
      <c r="CO110" s="3">
        <v>1</v>
      </c>
      <c r="CP110" s="3">
        <v>1</v>
      </c>
      <c r="CS110" s="20" t="s">
        <v>58</v>
      </c>
      <c r="DB110" s="3">
        <v>1</v>
      </c>
      <c r="DD110" s="3">
        <v>1</v>
      </c>
      <c r="DF110" s="3" t="s">
        <v>17</v>
      </c>
      <c r="DG110" s="21">
        <v>1</v>
      </c>
      <c r="DH110" s="21">
        <v>1</v>
      </c>
      <c r="DS110" s="3">
        <v>1</v>
      </c>
      <c r="DZ110" s="21">
        <v>1</v>
      </c>
      <c r="EE110" s="21">
        <v>1</v>
      </c>
      <c r="EK110" s="21">
        <v>1</v>
      </c>
      <c r="FD110" s="21">
        <v>1</v>
      </c>
      <c r="FP110" s="19">
        <v>1</v>
      </c>
      <c r="GC110" s="21">
        <v>1</v>
      </c>
      <c r="GD110" s="22">
        <v>1</v>
      </c>
    </row>
    <row r="111" spans="1:204">
      <c r="B111" s="3" t="s">
        <v>290</v>
      </c>
      <c r="C111" s="6" t="s">
        <v>9</v>
      </c>
      <c r="D111" s="3" t="s">
        <v>289</v>
      </c>
      <c r="E111" s="4">
        <v>1794</v>
      </c>
      <c r="F111" s="18">
        <v>51</v>
      </c>
      <c r="H111" s="36" t="s">
        <v>1146</v>
      </c>
      <c r="I111" s="44" t="s">
        <v>1290</v>
      </c>
      <c r="J111" s="36" t="s">
        <v>347</v>
      </c>
      <c r="K111" s="27" t="s">
        <v>360</v>
      </c>
      <c r="L111" s="27"/>
      <c r="M111" s="27"/>
      <c r="N111" s="27"/>
      <c r="O111" s="27" t="s">
        <v>528</v>
      </c>
      <c r="P111" s="27" t="s">
        <v>2</v>
      </c>
      <c r="Q111" s="31" t="s">
        <v>736</v>
      </c>
      <c r="R111" s="31" t="s">
        <v>737</v>
      </c>
      <c r="S111" s="31" t="s">
        <v>738</v>
      </c>
      <c r="T111" s="32" t="s">
        <v>739</v>
      </c>
      <c r="U111" s="27"/>
      <c r="V111" s="27"/>
      <c r="W111" s="27"/>
      <c r="X111" s="27"/>
      <c r="Y111" s="34" t="s">
        <v>664</v>
      </c>
      <c r="AP111" s="40"/>
      <c r="AQ111" s="28"/>
      <c r="AR111" s="27"/>
      <c r="AS111" s="27"/>
      <c r="AT111" s="27"/>
      <c r="AU111" s="40"/>
      <c r="AV111" s="28"/>
      <c r="AW111" s="27"/>
      <c r="AX111" s="27"/>
      <c r="AY111" s="27"/>
      <c r="AZ111" s="40"/>
      <c r="BA111" s="27"/>
      <c r="BB111" s="27"/>
      <c r="BC111" s="27"/>
      <c r="BD111" s="27"/>
      <c r="BN111" s="3">
        <v>1</v>
      </c>
      <c r="BU111" s="21">
        <v>1</v>
      </c>
      <c r="CB111" s="3">
        <v>2</v>
      </c>
      <c r="CC111" s="3">
        <v>1</v>
      </c>
      <c r="CD111" s="3">
        <v>1</v>
      </c>
      <c r="CE111" s="20" t="s">
        <v>7</v>
      </c>
      <c r="CZ111" s="3">
        <v>1</v>
      </c>
      <c r="DB111" s="3">
        <v>1</v>
      </c>
      <c r="DC111" s="3">
        <v>1</v>
      </c>
      <c r="DF111" s="3" t="s">
        <v>11</v>
      </c>
      <c r="DH111" s="21">
        <v>1</v>
      </c>
      <c r="DS111" s="3">
        <v>1</v>
      </c>
      <c r="DZ111" s="21">
        <v>1</v>
      </c>
      <c r="FD111" s="21">
        <v>1</v>
      </c>
      <c r="FJ111" s="21">
        <v>1</v>
      </c>
      <c r="FL111" s="3">
        <v>1</v>
      </c>
      <c r="FN111" s="3">
        <v>1</v>
      </c>
      <c r="FO111" s="3" t="s">
        <v>38</v>
      </c>
      <c r="FS111" s="21">
        <v>1</v>
      </c>
    </row>
    <row r="112" spans="1:204">
      <c r="B112" s="3" t="s">
        <v>288</v>
      </c>
      <c r="C112" s="6" t="s">
        <v>0</v>
      </c>
      <c r="D112" s="3" t="s">
        <v>287</v>
      </c>
      <c r="E112" s="4">
        <v>1813</v>
      </c>
      <c r="F112" s="18">
        <v>52</v>
      </c>
      <c r="H112" s="36" t="s">
        <v>1148</v>
      </c>
      <c r="I112" s="44" t="s">
        <v>1268</v>
      </c>
      <c r="J112" s="36" t="s">
        <v>347</v>
      </c>
      <c r="K112" s="27" t="s">
        <v>326</v>
      </c>
      <c r="L112" s="27"/>
      <c r="M112" s="27"/>
      <c r="N112" s="27" t="s">
        <v>349</v>
      </c>
      <c r="O112" s="27" t="s">
        <v>528</v>
      </c>
      <c r="P112" s="27" t="s">
        <v>2</v>
      </c>
      <c r="Q112" s="31" t="s">
        <v>665</v>
      </c>
      <c r="R112" s="31"/>
      <c r="S112" s="31"/>
      <c r="T112" s="27"/>
      <c r="U112" s="27"/>
      <c r="V112" s="27"/>
      <c r="W112" s="27"/>
      <c r="X112" s="27"/>
      <c r="Y112" s="34" t="s">
        <v>660</v>
      </c>
      <c r="AP112" s="40"/>
      <c r="AQ112" s="28"/>
      <c r="AR112" s="27"/>
      <c r="AS112" s="27"/>
      <c r="AT112" s="27"/>
      <c r="AU112" s="40"/>
      <c r="AV112" s="28"/>
      <c r="AW112" s="27"/>
      <c r="AX112" s="27"/>
      <c r="AY112" s="27"/>
      <c r="AZ112" s="40"/>
      <c r="BA112" s="27"/>
      <c r="BB112" s="27"/>
      <c r="BC112" s="27"/>
      <c r="BD112" s="27"/>
      <c r="BI112" s="19">
        <v>1</v>
      </c>
      <c r="BJ112" s="3">
        <v>1</v>
      </c>
      <c r="BL112" s="20" t="s">
        <v>31</v>
      </c>
      <c r="BX112" s="3">
        <v>2</v>
      </c>
      <c r="BY112" s="3">
        <v>1</v>
      </c>
      <c r="BZ112" s="3">
        <v>1</v>
      </c>
      <c r="CA112" s="20" t="s">
        <v>7</v>
      </c>
      <c r="CB112" s="22">
        <v>1</v>
      </c>
      <c r="CC112" s="3">
        <v>1</v>
      </c>
      <c r="CE112" s="20" t="s">
        <v>30</v>
      </c>
      <c r="DB112" s="3">
        <v>1</v>
      </c>
      <c r="DD112" s="3">
        <v>1</v>
      </c>
      <c r="DF112" s="3" t="s">
        <v>17</v>
      </c>
      <c r="DY112" s="3">
        <v>1</v>
      </c>
      <c r="EK112" s="21">
        <v>1</v>
      </c>
      <c r="EL112" s="3">
        <v>1</v>
      </c>
      <c r="GE112" s="19">
        <v>1</v>
      </c>
      <c r="GG112" s="3">
        <v>1</v>
      </c>
      <c r="GI112" s="20" t="s">
        <v>117</v>
      </c>
      <c r="GK112" s="21">
        <v>1</v>
      </c>
    </row>
    <row r="113" spans="2:204">
      <c r="B113" s="3" t="s">
        <v>282</v>
      </c>
      <c r="C113" s="6" t="s">
        <v>9</v>
      </c>
      <c r="D113" s="3" t="s">
        <v>286</v>
      </c>
      <c r="E113" s="4">
        <v>1826</v>
      </c>
      <c r="F113" s="18">
        <v>53</v>
      </c>
      <c r="H113" s="36" t="s">
        <v>1125</v>
      </c>
      <c r="I113" s="44" t="s">
        <v>1264</v>
      </c>
      <c r="J113" s="36" t="s">
        <v>326</v>
      </c>
      <c r="K113" s="27" t="s">
        <v>326</v>
      </c>
      <c r="L113" s="27"/>
      <c r="M113" s="27"/>
      <c r="N113" s="27"/>
      <c r="O113" s="27" t="s">
        <v>530</v>
      </c>
      <c r="P113" s="27" t="s">
        <v>2</v>
      </c>
      <c r="Q113" s="31" t="s">
        <v>665</v>
      </c>
      <c r="R113" s="31"/>
      <c r="S113" s="31"/>
      <c r="T113" s="27" t="s">
        <v>740</v>
      </c>
      <c r="U113" s="27"/>
      <c r="V113" s="27"/>
      <c r="W113" s="27"/>
      <c r="X113" s="27"/>
      <c r="Y113" s="34" t="s">
        <v>597</v>
      </c>
      <c r="AP113" s="40"/>
      <c r="AQ113" s="28"/>
      <c r="AR113" s="27"/>
      <c r="AS113" s="27"/>
      <c r="AT113" s="27"/>
      <c r="AU113" s="40"/>
      <c r="AV113" s="28"/>
      <c r="AW113" s="27"/>
      <c r="AX113" s="27"/>
      <c r="AY113" s="27"/>
      <c r="AZ113" s="40"/>
      <c r="BA113" s="27"/>
      <c r="BB113" s="27"/>
      <c r="BC113" s="27"/>
      <c r="BD113" s="27"/>
      <c r="BI113" s="19">
        <v>1</v>
      </c>
      <c r="BJ113" s="3">
        <v>1</v>
      </c>
      <c r="BL113" s="20" t="s">
        <v>31</v>
      </c>
      <c r="BN113" s="3">
        <v>1</v>
      </c>
      <c r="BT113" s="3">
        <v>1</v>
      </c>
      <c r="BX113" s="3">
        <v>2</v>
      </c>
      <c r="BY113" s="3">
        <v>1</v>
      </c>
      <c r="BZ113" s="3">
        <v>1</v>
      </c>
      <c r="CA113" s="20" t="s">
        <v>7</v>
      </c>
      <c r="CT113" s="3">
        <v>1</v>
      </c>
      <c r="CU113" s="3">
        <v>1</v>
      </c>
      <c r="CX113" s="3" t="s">
        <v>18</v>
      </c>
      <c r="DH113" s="21">
        <v>1</v>
      </c>
      <c r="DN113" s="3">
        <v>1</v>
      </c>
      <c r="DP113" s="3">
        <v>1</v>
      </c>
      <c r="DQ113" s="3" t="s">
        <v>14</v>
      </c>
      <c r="DR113" s="21">
        <v>1</v>
      </c>
      <c r="DS113" s="3">
        <v>1</v>
      </c>
      <c r="DV113" s="21">
        <v>1</v>
      </c>
      <c r="EE113" s="21">
        <v>1</v>
      </c>
      <c r="FH113" s="23"/>
      <c r="FP113" s="19">
        <v>1</v>
      </c>
      <c r="FR113" s="3">
        <v>1</v>
      </c>
      <c r="FY113" s="19">
        <v>1</v>
      </c>
      <c r="GA113" s="23">
        <v>1</v>
      </c>
      <c r="GD113" s="3">
        <v>1</v>
      </c>
      <c r="GJ113" s="3">
        <v>1</v>
      </c>
    </row>
    <row r="114" spans="2:204">
      <c r="B114" s="3" t="s">
        <v>282</v>
      </c>
      <c r="C114" s="6" t="s">
        <v>9</v>
      </c>
      <c r="D114" s="3" t="s">
        <v>285</v>
      </c>
      <c r="E114" s="4">
        <v>1832</v>
      </c>
      <c r="F114" s="18">
        <v>54</v>
      </c>
      <c r="H114" s="36" t="s">
        <v>1150</v>
      </c>
      <c r="I114" s="44" t="s">
        <v>1260</v>
      </c>
      <c r="J114" s="36" t="s">
        <v>558</v>
      </c>
      <c r="K114" s="27" t="s">
        <v>326</v>
      </c>
      <c r="L114" s="27"/>
      <c r="M114" s="27"/>
      <c r="N114" s="27" t="s">
        <v>562</v>
      </c>
      <c r="O114" s="27" t="s">
        <v>528</v>
      </c>
      <c r="P114" s="27" t="s">
        <v>2</v>
      </c>
      <c r="Q114" s="31" t="s">
        <v>665</v>
      </c>
      <c r="R114" s="31"/>
      <c r="S114" s="31"/>
      <c r="T114" s="27" t="s">
        <v>741</v>
      </c>
      <c r="U114" s="27"/>
      <c r="V114" s="27"/>
      <c r="W114" s="27"/>
      <c r="X114" s="27"/>
      <c r="Y114" s="34" t="s">
        <v>597</v>
      </c>
      <c r="AP114" s="40"/>
      <c r="AQ114" s="28"/>
      <c r="AR114" s="27"/>
      <c r="AS114" s="27"/>
      <c r="AT114" s="27"/>
      <c r="AU114" s="40"/>
      <c r="AV114" s="28"/>
      <c r="AW114" s="27"/>
      <c r="AX114" s="27"/>
      <c r="AY114" s="27"/>
      <c r="AZ114" s="40"/>
      <c r="BA114" s="27"/>
      <c r="BB114" s="27"/>
      <c r="BC114" s="27"/>
      <c r="BD114" s="27"/>
      <c r="BE114" s="37">
        <v>1</v>
      </c>
      <c r="BG114" s="3">
        <v>1</v>
      </c>
      <c r="BH114" s="3" t="s">
        <v>20</v>
      </c>
      <c r="BN114" s="3">
        <v>1</v>
      </c>
      <c r="BV114" s="21">
        <v>1</v>
      </c>
      <c r="DB114" s="3">
        <v>1</v>
      </c>
      <c r="DC114" s="3">
        <v>1</v>
      </c>
      <c r="DF114" s="3" t="s">
        <v>11</v>
      </c>
      <c r="DG114" s="21">
        <v>1</v>
      </c>
      <c r="DH114" s="21">
        <v>1</v>
      </c>
      <c r="DN114" s="3">
        <v>2</v>
      </c>
      <c r="DO114" s="3">
        <v>1</v>
      </c>
      <c r="DP114" s="3">
        <v>1</v>
      </c>
      <c r="DQ114" s="3" t="s">
        <v>7</v>
      </c>
      <c r="DR114" s="21">
        <v>2</v>
      </c>
      <c r="DT114" s="21">
        <v>1</v>
      </c>
      <c r="DX114" s="21">
        <v>1</v>
      </c>
      <c r="EF114" s="21">
        <v>1</v>
      </c>
      <c r="EG114" s="3">
        <v>1</v>
      </c>
      <c r="EI114" s="3">
        <v>1</v>
      </c>
      <c r="EJ114" s="3" t="s">
        <v>0</v>
      </c>
      <c r="FA114" s="19">
        <v>1</v>
      </c>
      <c r="FG114" s="21">
        <v>1</v>
      </c>
      <c r="FJ114" s="21">
        <v>1</v>
      </c>
      <c r="FR114" s="3">
        <v>1</v>
      </c>
      <c r="FS114" s="21">
        <v>1</v>
      </c>
      <c r="FX114" s="21">
        <v>1</v>
      </c>
      <c r="GD114" s="3">
        <v>1</v>
      </c>
      <c r="GN114" s="21">
        <v>1</v>
      </c>
    </row>
    <row r="115" spans="2:204">
      <c r="B115" s="3" t="s">
        <v>282</v>
      </c>
      <c r="C115" s="6" t="s">
        <v>9</v>
      </c>
      <c r="D115" s="3" t="s">
        <v>284</v>
      </c>
      <c r="E115" s="4">
        <v>1831</v>
      </c>
      <c r="F115" s="18">
        <v>55</v>
      </c>
      <c r="H115" s="36" t="s">
        <v>1149</v>
      </c>
      <c r="I115" s="44" t="s">
        <v>1291</v>
      </c>
      <c r="J115" s="36" t="s">
        <v>588</v>
      </c>
      <c r="K115" s="27" t="s">
        <v>326</v>
      </c>
      <c r="L115" s="27"/>
      <c r="M115" s="27"/>
      <c r="N115" s="27" t="s">
        <v>587</v>
      </c>
      <c r="O115" s="27" t="s">
        <v>531</v>
      </c>
      <c r="P115" s="27" t="s">
        <v>2</v>
      </c>
      <c r="Q115" s="31" t="s">
        <v>742</v>
      </c>
      <c r="R115" s="31"/>
      <c r="S115" s="31"/>
      <c r="T115" s="27" t="s">
        <v>743</v>
      </c>
      <c r="U115" s="27"/>
      <c r="V115" s="27"/>
      <c r="W115" s="27"/>
      <c r="X115" s="27"/>
      <c r="Y115" s="34" t="s">
        <v>597</v>
      </c>
      <c r="AP115" s="40"/>
      <c r="AQ115" s="28"/>
      <c r="AR115" s="27"/>
      <c r="AS115" s="27"/>
      <c r="AT115" s="27"/>
      <c r="AU115" s="40"/>
      <c r="AV115" s="28"/>
      <c r="AW115" s="27"/>
      <c r="AX115" s="27"/>
      <c r="AY115" s="27"/>
      <c r="AZ115" s="40"/>
      <c r="BA115" s="27"/>
      <c r="BB115" s="27"/>
      <c r="BC115" s="27"/>
      <c r="BD115" s="27"/>
      <c r="CB115" s="3">
        <v>2</v>
      </c>
      <c r="CC115" s="3">
        <v>1</v>
      </c>
      <c r="CD115" s="3">
        <v>1</v>
      </c>
      <c r="CE115" s="20" t="s">
        <v>7</v>
      </c>
      <c r="CO115" s="3">
        <v>1</v>
      </c>
      <c r="CP115" s="3">
        <v>1</v>
      </c>
      <c r="CS115" s="20" t="s">
        <v>58</v>
      </c>
      <c r="DN115" s="3">
        <v>1</v>
      </c>
      <c r="DO115" s="3">
        <v>1</v>
      </c>
      <c r="DQ115" s="3" t="s">
        <v>31</v>
      </c>
      <c r="DR115" s="21">
        <v>1</v>
      </c>
      <c r="DU115" s="21">
        <v>1</v>
      </c>
      <c r="FG115" s="21">
        <v>1</v>
      </c>
      <c r="FL115" s="3">
        <v>1</v>
      </c>
      <c r="FN115" s="3">
        <v>1</v>
      </c>
      <c r="FO115" s="3" t="s">
        <v>38</v>
      </c>
      <c r="FX115" s="21">
        <v>1</v>
      </c>
      <c r="GD115" s="3">
        <v>1</v>
      </c>
      <c r="GE115" s="19">
        <v>1</v>
      </c>
      <c r="GF115" s="3">
        <v>1</v>
      </c>
      <c r="GI115" s="20" t="s">
        <v>6</v>
      </c>
    </row>
    <row r="116" spans="2:204">
      <c r="B116" s="3" t="s">
        <v>282</v>
      </c>
      <c r="C116" s="6" t="s">
        <v>9</v>
      </c>
      <c r="D116" s="3" t="s">
        <v>283</v>
      </c>
      <c r="E116" s="4">
        <v>1824</v>
      </c>
      <c r="F116" s="18">
        <v>56</v>
      </c>
      <c r="H116" s="36" t="s">
        <v>1126</v>
      </c>
      <c r="I116" s="44"/>
      <c r="J116" s="36" t="s">
        <v>589</v>
      </c>
      <c r="K116" s="27" t="s">
        <v>326</v>
      </c>
      <c r="L116" s="27"/>
      <c r="M116" s="27"/>
      <c r="N116" s="27"/>
      <c r="O116" s="27" t="s">
        <v>529</v>
      </c>
      <c r="P116" s="27" t="s">
        <v>2</v>
      </c>
      <c r="Q116" s="31" t="s">
        <v>665</v>
      </c>
      <c r="R116" s="31"/>
      <c r="S116" s="31"/>
      <c r="T116" s="27"/>
      <c r="U116" s="27"/>
      <c r="V116" s="27"/>
      <c r="W116" s="27"/>
      <c r="X116" s="27"/>
      <c r="Y116" s="34" t="s">
        <v>660</v>
      </c>
      <c r="AP116" s="40"/>
      <c r="AQ116" s="28"/>
      <c r="AR116" s="27"/>
      <c r="AS116" s="27"/>
      <c r="AT116" s="27"/>
      <c r="AU116" s="40"/>
      <c r="AV116" s="28"/>
      <c r="AW116" s="27"/>
      <c r="AX116" s="27"/>
      <c r="AY116" s="27"/>
      <c r="AZ116" s="40"/>
      <c r="BA116" s="27"/>
      <c r="BB116" s="27"/>
      <c r="BC116" s="27"/>
      <c r="BD116" s="27"/>
      <c r="BV116" s="21">
        <v>1</v>
      </c>
      <c r="CB116" s="3">
        <v>1</v>
      </c>
      <c r="CD116" s="3">
        <v>1</v>
      </c>
      <c r="CE116" s="20" t="s">
        <v>3</v>
      </c>
      <c r="CJ116" s="21">
        <v>1</v>
      </c>
      <c r="DH116" s="21">
        <v>1</v>
      </c>
      <c r="DI116" s="3">
        <v>1</v>
      </c>
      <c r="DJ116" s="3">
        <v>1</v>
      </c>
      <c r="DL116" s="3" t="s">
        <v>24</v>
      </c>
      <c r="DN116" s="3">
        <v>2</v>
      </c>
      <c r="DO116" s="3">
        <v>1</v>
      </c>
      <c r="DP116" s="3">
        <v>1</v>
      </c>
      <c r="DQ116" s="3" t="s">
        <v>7</v>
      </c>
      <c r="DU116" s="21">
        <v>2</v>
      </c>
      <c r="EA116" s="3">
        <v>1</v>
      </c>
      <c r="EC116" s="3">
        <v>1</v>
      </c>
      <c r="ED116" s="3" t="s">
        <v>10</v>
      </c>
      <c r="FD116" s="21">
        <v>1</v>
      </c>
      <c r="FF116" s="21">
        <v>1</v>
      </c>
      <c r="FQ116" s="21">
        <v>1</v>
      </c>
      <c r="FS116" s="21">
        <v>1</v>
      </c>
      <c r="FX116" s="21">
        <v>1</v>
      </c>
      <c r="GD116" s="3">
        <v>1</v>
      </c>
      <c r="GE116" s="19">
        <v>1</v>
      </c>
      <c r="GF116" s="3">
        <v>1</v>
      </c>
      <c r="GI116" s="20" t="s">
        <v>6</v>
      </c>
      <c r="GK116" s="21">
        <v>1</v>
      </c>
      <c r="GP116" s="3">
        <v>2</v>
      </c>
      <c r="GQ116" s="3">
        <v>1</v>
      </c>
      <c r="GR116" s="3">
        <v>1</v>
      </c>
      <c r="GV116" s="20" t="s">
        <v>40</v>
      </c>
    </row>
    <row r="117" spans="2:204">
      <c r="B117" s="3" t="s">
        <v>282</v>
      </c>
      <c r="C117" s="6" t="s">
        <v>9</v>
      </c>
      <c r="D117" s="3" t="s">
        <v>281</v>
      </c>
      <c r="E117" s="4">
        <v>1824</v>
      </c>
      <c r="F117" s="18">
        <v>57</v>
      </c>
      <c r="H117" s="36" t="s">
        <v>1126</v>
      </c>
      <c r="I117" s="44"/>
      <c r="J117" s="36" t="s">
        <v>326</v>
      </c>
      <c r="K117" s="27" t="s">
        <v>326</v>
      </c>
      <c r="L117" s="27"/>
      <c r="M117" s="27"/>
      <c r="N117" s="27" t="s">
        <v>349</v>
      </c>
      <c r="O117" s="27" t="s">
        <v>529</v>
      </c>
      <c r="P117" s="27" t="s">
        <v>2</v>
      </c>
      <c r="Q117" s="31" t="s">
        <v>744</v>
      </c>
      <c r="R117" s="31"/>
      <c r="S117" s="31"/>
      <c r="T117" s="27"/>
      <c r="U117" s="27"/>
      <c r="V117" s="27"/>
      <c r="W117" s="27"/>
      <c r="X117" s="27"/>
      <c r="Y117" s="34" t="s">
        <v>653</v>
      </c>
      <c r="AP117" s="40"/>
      <c r="AQ117" s="28"/>
      <c r="AR117" s="27"/>
      <c r="AS117" s="27"/>
      <c r="AT117" s="27"/>
      <c r="AU117" s="40"/>
      <c r="AV117" s="28"/>
      <c r="AW117" s="27"/>
      <c r="AX117" s="27"/>
      <c r="AY117" s="27"/>
      <c r="AZ117" s="40"/>
      <c r="BA117" s="27"/>
      <c r="BB117" s="27"/>
      <c r="BC117" s="27"/>
      <c r="BD117" s="27"/>
      <c r="CO117" s="3">
        <v>1</v>
      </c>
      <c r="CP117" s="3">
        <v>1</v>
      </c>
      <c r="CS117" s="20" t="s">
        <v>58</v>
      </c>
      <c r="DB117" s="3">
        <v>1</v>
      </c>
      <c r="DC117" s="3">
        <v>1</v>
      </c>
      <c r="DF117" s="3" t="s">
        <v>11</v>
      </c>
      <c r="DG117" s="21">
        <v>1</v>
      </c>
      <c r="DI117" s="3">
        <v>1</v>
      </c>
      <c r="DJ117" s="3">
        <v>1</v>
      </c>
      <c r="DL117" s="3" t="s">
        <v>24</v>
      </c>
      <c r="DN117" s="3">
        <v>1</v>
      </c>
      <c r="DO117" s="3">
        <v>1</v>
      </c>
      <c r="DQ117" s="3" t="s">
        <v>31</v>
      </c>
      <c r="DY117" s="3">
        <v>1</v>
      </c>
      <c r="DZ117" s="21">
        <v>1</v>
      </c>
      <c r="EG117" s="3">
        <v>2</v>
      </c>
      <c r="EH117" s="3">
        <v>1</v>
      </c>
      <c r="EI117" s="3">
        <v>1</v>
      </c>
      <c r="EJ117" s="3" t="s">
        <v>7</v>
      </c>
      <c r="EK117" s="21">
        <v>1</v>
      </c>
      <c r="EL117" s="22">
        <v>1</v>
      </c>
      <c r="EO117" s="19">
        <v>1</v>
      </c>
      <c r="ET117" s="3">
        <v>1</v>
      </c>
      <c r="FQ117" s="21">
        <v>1</v>
      </c>
      <c r="FT117" s="3">
        <v>1</v>
      </c>
      <c r="FU117" s="3">
        <v>1</v>
      </c>
      <c r="FW117" s="3" t="s">
        <v>0</v>
      </c>
      <c r="GD117" s="3">
        <v>1</v>
      </c>
    </row>
    <row r="118" spans="2:204">
      <c r="B118" s="3" t="s">
        <v>279</v>
      </c>
      <c r="C118" s="6" t="s">
        <v>9</v>
      </c>
      <c r="D118" s="3" t="s">
        <v>280</v>
      </c>
      <c r="E118" s="4">
        <v>1795</v>
      </c>
      <c r="F118" s="18">
        <v>58</v>
      </c>
      <c r="H118" s="36" t="s">
        <v>1151</v>
      </c>
      <c r="I118" s="44" t="s">
        <v>1291</v>
      </c>
      <c r="J118" s="36" t="s">
        <v>326</v>
      </c>
      <c r="K118" s="27" t="s">
        <v>326</v>
      </c>
      <c r="L118" s="27"/>
      <c r="M118" s="27"/>
      <c r="N118" s="27"/>
      <c r="O118" s="27" t="s">
        <v>529</v>
      </c>
      <c r="P118" s="27" t="s">
        <v>2</v>
      </c>
      <c r="Q118" s="31" t="s">
        <v>665</v>
      </c>
      <c r="R118" s="31"/>
      <c r="S118" s="31"/>
      <c r="T118" s="27" t="s">
        <v>745</v>
      </c>
      <c r="U118" s="27"/>
      <c r="V118" s="27"/>
      <c r="W118" s="27"/>
      <c r="X118" s="27"/>
      <c r="Y118" s="34" t="s">
        <v>653</v>
      </c>
      <c r="AP118" s="40"/>
      <c r="AQ118" s="28"/>
      <c r="AR118" s="27"/>
      <c r="AS118" s="27"/>
      <c r="AT118" s="27"/>
      <c r="AU118" s="40"/>
      <c r="AV118" s="28"/>
      <c r="AW118" s="27"/>
      <c r="AX118" s="27"/>
      <c r="AY118" s="27"/>
      <c r="AZ118" s="40"/>
      <c r="BA118" s="27"/>
      <c r="BB118" s="27"/>
      <c r="BC118" s="27"/>
      <c r="BD118" s="27"/>
      <c r="BI118" s="19">
        <v>1</v>
      </c>
      <c r="BK118" s="3">
        <v>1</v>
      </c>
      <c r="BL118" s="20" t="s">
        <v>14</v>
      </c>
      <c r="BM118" s="21">
        <v>1</v>
      </c>
      <c r="BO118" s="19">
        <v>1</v>
      </c>
      <c r="CK118" s="3">
        <v>1</v>
      </c>
      <c r="DN118" s="3">
        <v>2</v>
      </c>
      <c r="DO118" s="3">
        <v>1</v>
      </c>
      <c r="DP118" s="3">
        <v>1</v>
      </c>
      <c r="DQ118" s="3" t="s">
        <v>7</v>
      </c>
      <c r="FH118" s="3">
        <v>1</v>
      </c>
      <c r="GE118" s="19">
        <v>1</v>
      </c>
      <c r="GG118" s="3">
        <v>1</v>
      </c>
      <c r="GI118" s="20" t="s">
        <v>117</v>
      </c>
    </row>
    <row r="119" spans="2:204">
      <c r="B119" s="3" t="s">
        <v>279</v>
      </c>
      <c r="C119" s="6" t="s">
        <v>9</v>
      </c>
      <c r="D119" s="3" t="s">
        <v>278</v>
      </c>
      <c r="E119" s="4">
        <v>1796</v>
      </c>
      <c r="F119" s="18">
        <v>59</v>
      </c>
      <c r="H119" s="36" t="s">
        <v>1152</v>
      </c>
      <c r="I119" s="44" t="s">
        <v>1277</v>
      </c>
      <c r="J119" s="36" t="s">
        <v>326</v>
      </c>
      <c r="K119" s="27" t="s">
        <v>326</v>
      </c>
      <c r="L119" s="27"/>
      <c r="M119" s="27"/>
      <c r="N119" s="27"/>
      <c r="O119" s="27" t="s">
        <v>531</v>
      </c>
      <c r="P119" s="27" t="s">
        <v>2</v>
      </c>
      <c r="Q119" s="31" t="s">
        <v>746</v>
      </c>
      <c r="R119" s="31"/>
      <c r="S119" s="31"/>
      <c r="T119" s="27" t="s">
        <v>747</v>
      </c>
      <c r="U119" s="27"/>
      <c r="V119" s="27"/>
      <c r="W119" s="27"/>
      <c r="X119" s="27"/>
      <c r="Y119" s="34" t="s">
        <v>597</v>
      </c>
      <c r="AP119" s="40"/>
      <c r="AQ119" s="28"/>
      <c r="AR119" s="27"/>
      <c r="AS119" s="27"/>
      <c r="AT119" s="27"/>
      <c r="AU119" s="40"/>
      <c r="AV119" s="28"/>
      <c r="AW119" s="27"/>
      <c r="AX119" s="27"/>
      <c r="AY119" s="27"/>
      <c r="AZ119" s="40"/>
      <c r="BA119" s="27"/>
      <c r="BB119" s="27"/>
      <c r="BC119" s="27"/>
      <c r="BD119" s="27"/>
      <c r="BI119" s="19">
        <v>1</v>
      </c>
      <c r="BK119" s="3">
        <v>1</v>
      </c>
      <c r="BL119" s="20" t="s">
        <v>14</v>
      </c>
      <c r="BM119" s="21">
        <v>1</v>
      </c>
      <c r="BN119" s="22">
        <v>1</v>
      </c>
      <c r="BT119" s="3">
        <v>1</v>
      </c>
      <c r="CF119" s="3">
        <v>1</v>
      </c>
      <c r="CG119" s="3">
        <v>1</v>
      </c>
      <c r="CI119" s="20" t="s">
        <v>13</v>
      </c>
      <c r="CZ119" s="3">
        <v>1</v>
      </c>
      <c r="DA119" s="21">
        <v>1</v>
      </c>
      <c r="DB119" s="3">
        <v>1</v>
      </c>
      <c r="DD119" s="3">
        <v>1</v>
      </c>
      <c r="DF119" s="3" t="s">
        <v>17</v>
      </c>
      <c r="DG119" s="21">
        <v>1</v>
      </c>
      <c r="DH119" s="21">
        <v>1</v>
      </c>
      <c r="DI119" s="22">
        <v>1</v>
      </c>
      <c r="DK119" s="3">
        <v>1</v>
      </c>
      <c r="DL119" s="3" t="s">
        <v>85</v>
      </c>
      <c r="DN119" s="3">
        <v>2</v>
      </c>
      <c r="DO119" s="3">
        <v>1</v>
      </c>
      <c r="DP119" s="3">
        <v>1</v>
      </c>
      <c r="DQ119" s="3" t="s">
        <v>7</v>
      </c>
      <c r="DR119" s="21">
        <v>1</v>
      </c>
      <c r="EL119" s="3">
        <v>1</v>
      </c>
      <c r="EN119" s="3">
        <v>1</v>
      </c>
      <c r="FE119" s="3">
        <v>1</v>
      </c>
      <c r="FF119" s="21">
        <v>1</v>
      </c>
      <c r="FP119" s="19">
        <v>1</v>
      </c>
      <c r="FS119" s="21">
        <v>1</v>
      </c>
      <c r="FT119" s="3">
        <v>1</v>
      </c>
      <c r="FU119" s="3">
        <v>1</v>
      </c>
      <c r="FW119" s="3" t="s">
        <v>0</v>
      </c>
      <c r="GD119" s="3">
        <v>1</v>
      </c>
      <c r="GE119" s="19">
        <v>1</v>
      </c>
      <c r="GF119" s="3">
        <v>1</v>
      </c>
      <c r="GI119" s="20" t="s">
        <v>6</v>
      </c>
      <c r="GO119" s="21">
        <v>1</v>
      </c>
    </row>
    <row r="120" spans="2:204">
      <c r="B120" s="3" t="s">
        <v>276</v>
      </c>
      <c r="C120" s="6" t="s">
        <v>0</v>
      </c>
      <c r="D120" s="3" t="s">
        <v>277</v>
      </c>
      <c r="E120" s="4">
        <v>1806</v>
      </c>
      <c r="F120" s="18">
        <v>60</v>
      </c>
      <c r="H120" s="36" t="s">
        <v>1153</v>
      </c>
      <c r="I120" s="44" t="s">
        <v>1268</v>
      </c>
      <c r="J120" s="36" t="s">
        <v>556</v>
      </c>
      <c r="K120" s="27" t="s">
        <v>326</v>
      </c>
      <c r="L120" s="27"/>
      <c r="M120" s="27"/>
      <c r="N120" s="27"/>
      <c r="O120" s="27" t="s">
        <v>531</v>
      </c>
      <c r="P120" s="27" t="s">
        <v>2</v>
      </c>
      <c r="Q120" s="31" t="s">
        <v>748</v>
      </c>
      <c r="R120" s="31"/>
      <c r="S120" s="31"/>
      <c r="T120" s="27" t="s">
        <v>749</v>
      </c>
      <c r="U120" s="27"/>
      <c r="V120" s="27"/>
      <c r="W120" s="27"/>
      <c r="X120" s="27"/>
      <c r="Y120" s="34" t="s">
        <v>597</v>
      </c>
      <c r="AP120" s="40"/>
      <c r="AQ120" s="28"/>
      <c r="AR120" s="27"/>
      <c r="AS120" s="27"/>
      <c r="AT120" s="27"/>
      <c r="AU120" s="40"/>
      <c r="AV120" s="28"/>
      <c r="AW120" s="27"/>
      <c r="AX120" s="27"/>
      <c r="AY120" s="27"/>
      <c r="AZ120" s="40"/>
      <c r="BA120" s="27"/>
      <c r="BB120" s="27"/>
      <c r="BC120" s="27"/>
      <c r="BD120" s="27"/>
      <c r="BI120" s="19">
        <v>1</v>
      </c>
      <c r="BJ120" s="3">
        <v>1</v>
      </c>
      <c r="BL120" s="20" t="s">
        <v>31</v>
      </c>
      <c r="BW120" s="21">
        <v>1</v>
      </c>
      <c r="BX120" s="3">
        <v>1</v>
      </c>
      <c r="BZ120" s="3">
        <v>1</v>
      </c>
      <c r="CA120" s="20" t="s">
        <v>20</v>
      </c>
      <c r="CF120" s="3">
        <v>2</v>
      </c>
      <c r="CH120" s="3">
        <v>1</v>
      </c>
      <c r="CI120" s="20" t="s">
        <v>90</v>
      </c>
      <c r="CJ120" s="21">
        <v>1</v>
      </c>
      <c r="CY120" s="21">
        <v>1</v>
      </c>
      <c r="DB120" s="3">
        <v>2</v>
      </c>
      <c r="DC120" s="3">
        <v>1</v>
      </c>
      <c r="DD120" s="3">
        <v>1</v>
      </c>
      <c r="DF120" s="3" t="s">
        <v>86</v>
      </c>
      <c r="DN120" s="3">
        <v>1</v>
      </c>
      <c r="DO120" s="3">
        <v>1</v>
      </c>
      <c r="DQ120" s="3" t="s">
        <v>31</v>
      </c>
      <c r="EG120" s="3">
        <v>1</v>
      </c>
      <c r="EI120" s="3">
        <v>1</v>
      </c>
      <c r="EJ120" s="3" t="s">
        <v>0</v>
      </c>
      <c r="EM120" s="21">
        <v>1</v>
      </c>
      <c r="EZ120" s="21">
        <v>2</v>
      </c>
      <c r="FA120" s="19">
        <v>1</v>
      </c>
      <c r="FB120" s="3">
        <v>1</v>
      </c>
      <c r="GD120" s="3">
        <v>1</v>
      </c>
      <c r="GP120" s="3">
        <v>1</v>
      </c>
      <c r="GR120" s="3">
        <v>1</v>
      </c>
      <c r="GV120" s="20" t="s">
        <v>53</v>
      </c>
    </row>
    <row r="121" spans="2:204">
      <c r="B121" s="3" t="s">
        <v>276</v>
      </c>
      <c r="C121" s="6" t="s">
        <v>0</v>
      </c>
      <c r="D121" s="3" t="s">
        <v>275</v>
      </c>
      <c r="E121" s="4">
        <v>1811</v>
      </c>
      <c r="F121" s="18">
        <v>61</v>
      </c>
      <c r="H121" s="36" t="s">
        <v>1154</v>
      </c>
      <c r="I121" s="44" t="s">
        <v>1268</v>
      </c>
      <c r="J121" s="36" t="s">
        <v>568</v>
      </c>
      <c r="K121" s="27"/>
      <c r="L121" s="27"/>
      <c r="M121" s="27"/>
      <c r="N121" s="27" t="s">
        <v>590</v>
      </c>
      <c r="O121" s="27" t="s">
        <v>530</v>
      </c>
      <c r="P121" s="27" t="s">
        <v>2</v>
      </c>
      <c r="Q121" s="31" t="s">
        <v>750</v>
      </c>
      <c r="R121" s="31"/>
      <c r="S121" s="31"/>
      <c r="T121" s="27" t="s">
        <v>751</v>
      </c>
      <c r="U121" s="27"/>
      <c r="V121" s="27"/>
      <c r="W121" s="27"/>
      <c r="X121" s="27"/>
      <c r="Y121" s="34" t="s">
        <v>597</v>
      </c>
      <c r="AP121" s="40"/>
      <c r="AQ121" s="28"/>
      <c r="AR121" s="27"/>
      <c r="AS121" s="27"/>
      <c r="AT121" s="27"/>
      <c r="AU121" s="40"/>
      <c r="AV121" s="28"/>
      <c r="AW121" s="27"/>
      <c r="AX121" s="27"/>
      <c r="AY121" s="27"/>
      <c r="AZ121" s="40"/>
      <c r="BA121" s="27"/>
      <c r="BB121" s="27"/>
      <c r="BC121" s="27"/>
      <c r="BD121" s="27"/>
      <c r="BI121" s="19">
        <v>2</v>
      </c>
      <c r="BJ121" s="3">
        <v>1</v>
      </c>
      <c r="BK121" s="3">
        <v>1</v>
      </c>
      <c r="BL121" s="20" t="s">
        <v>7</v>
      </c>
      <c r="BW121" s="21">
        <v>1</v>
      </c>
      <c r="CB121" s="3">
        <v>1</v>
      </c>
      <c r="CC121" s="3">
        <v>1</v>
      </c>
      <c r="CE121" s="20" t="s">
        <v>30</v>
      </c>
      <c r="CF121" s="3">
        <v>1</v>
      </c>
      <c r="CH121" s="3">
        <v>1</v>
      </c>
      <c r="CI121" s="20" t="s">
        <v>90</v>
      </c>
      <c r="CO121" s="3">
        <v>1</v>
      </c>
      <c r="CP121" s="3">
        <v>1</v>
      </c>
      <c r="CS121" s="20" t="s">
        <v>58</v>
      </c>
      <c r="DA121" s="21">
        <v>1</v>
      </c>
      <c r="DB121" s="3">
        <v>1</v>
      </c>
      <c r="DD121" s="3">
        <v>1</v>
      </c>
      <c r="DF121" s="3" t="s">
        <v>17</v>
      </c>
      <c r="DY121" s="3">
        <v>1</v>
      </c>
      <c r="EE121" s="21">
        <v>1</v>
      </c>
      <c r="EG121" s="3">
        <v>2</v>
      </c>
      <c r="EH121" s="3">
        <v>1</v>
      </c>
      <c r="EI121" s="3">
        <v>1</v>
      </c>
      <c r="EJ121" s="3" t="s">
        <v>7</v>
      </c>
      <c r="FP121" s="19">
        <v>1</v>
      </c>
      <c r="FR121" s="3">
        <v>1</v>
      </c>
      <c r="FT121" s="3">
        <v>1</v>
      </c>
      <c r="FU121" s="3">
        <v>1</v>
      </c>
      <c r="FW121" s="3" t="s">
        <v>0</v>
      </c>
      <c r="GM121" s="3">
        <v>1</v>
      </c>
      <c r="GP121" s="3">
        <v>2</v>
      </c>
      <c r="GT121" s="3">
        <v>1</v>
      </c>
      <c r="GU121" s="3">
        <v>1</v>
      </c>
      <c r="GV121" s="20" t="s">
        <v>176</v>
      </c>
    </row>
    <row r="122" spans="2:204">
      <c r="B122" s="3" t="s">
        <v>274</v>
      </c>
      <c r="C122" s="6" t="s">
        <v>0</v>
      </c>
      <c r="D122" s="3" t="s">
        <v>273</v>
      </c>
      <c r="E122" s="4">
        <v>1789</v>
      </c>
      <c r="F122" s="18">
        <v>62</v>
      </c>
      <c r="H122" s="36" t="s">
        <v>1134</v>
      </c>
      <c r="I122" s="44" t="s">
        <v>1263</v>
      </c>
      <c r="J122" s="36" t="s">
        <v>347</v>
      </c>
      <c r="K122" s="27" t="s">
        <v>367</v>
      </c>
      <c r="L122" s="27"/>
      <c r="M122" s="27"/>
      <c r="N122" s="27" t="s">
        <v>591</v>
      </c>
      <c r="O122" s="27" t="s">
        <v>530</v>
      </c>
      <c r="P122" s="27" t="s">
        <v>2</v>
      </c>
      <c r="Q122" s="31" t="s">
        <v>752</v>
      </c>
      <c r="R122" s="31"/>
      <c r="S122" s="31"/>
      <c r="T122" s="27"/>
      <c r="U122" s="27"/>
      <c r="V122" s="27"/>
      <c r="W122" s="27"/>
      <c r="X122" s="27"/>
      <c r="Y122" s="34" t="s">
        <v>653</v>
      </c>
      <c r="AP122" s="40"/>
      <c r="AQ122" s="28"/>
      <c r="AR122" s="27"/>
      <c r="AS122" s="27"/>
      <c r="AT122" s="27"/>
      <c r="AU122" s="40"/>
      <c r="AV122" s="28"/>
      <c r="AW122" s="27"/>
      <c r="AX122" s="27"/>
      <c r="AY122" s="27"/>
      <c r="AZ122" s="40"/>
      <c r="BA122" s="27"/>
      <c r="BB122" s="27"/>
      <c r="BC122" s="27"/>
      <c r="BD122" s="27"/>
      <c r="BE122" s="37">
        <v>1</v>
      </c>
      <c r="BG122" s="3">
        <v>1</v>
      </c>
      <c r="BH122" s="3" t="s">
        <v>20</v>
      </c>
      <c r="BI122" s="19">
        <v>1</v>
      </c>
      <c r="BJ122" s="3">
        <v>1</v>
      </c>
      <c r="BL122" s="20" t="s">
        <v>31</v>
      </c>
      <c r="BO122" s="19">
        <v>1</v>
      </c>
      <c r="BV122" s="21">
        <v>1</v>
      </c>
      <c r="CB122" s="3">
        <v>1</v>
      </c>
      <c r="CC122" s="3">
        <v>1</v>
      </c>
      <c r="CE122" s="20" t="s">
        <v>30</v>
      </c>
      <c r="CF122" s="3">
        <v>1</v>
      </c>
      <c r="CG122" s="3">
        <v>1</v>
      </c>
      <c r="CI122" s="20" t="s">
        <v>13</v>
      </c>
      <c r="CK122" s="3">
        <v>1</v>
      </c>
      <c r="CT122" s="3">
        <v>1</v>
      </c>
      <c r="CW122" s="3">
        <v>1</v>
      </c>
      <c r="CX122" s="3" t="s">
        <v>42</v>
      </c>
      <c r="CY122" s="21">
        <v>1</v>
      </c>
      <c r="DG122" s="21">
        <v>1</v>
      </c>
      <c r="DH122" s="21">
        <v>1</v>
      </c>
      <c r="DN122" s="3">
        <v>2</v>
      </c>
      <c r="DO122" s="3">
        <v>1</v>
      </c>
      <c r="DP122" s="3">
        <v>1</v>
      </c>
      <c r="DQ122" s="3" t="s">
        <v>7</v>
      </c>
      <c r="DR122" s="21">
        <v>1</v>
      </c>
      <c r="DZ122" s="21">
        <v>1</v>
      </c>
      <c r="EG122" s="3">
        <v>1</v>
      </c>
      <c r="EH122" s="3">
        <v>1</v>
      </c>
      <c r="EJ122" s="3" t="s">
        <v>9</v>
      </c>
      <c r="EM122" s="21">
        <v>1</v>
      </c>
      <c r="EO122" s="19">
        <v>2</v>
      </c>
      <c r="EW122" s="3">
        <v>1</v>
      </c>
      <c r="EX122" s="3">
        <v>1</v>
      </c>
      <c r="EZ122" s="21">
        <v>1</v>
      </c>
      <c r="FP122" s="19">
        <v>1</v>
      </c>
      <c r="FQ122" s="21">
        <v>1</v>
      </c>
      <c r="GD122" s="3">
        <v>1</v>
      </c>
      <c r="GE122" s="19">
        <v>1</v>
      </c>
      <c r="GG122" s="3">
        <v>1</v>
      </c>
      <c r="GI122" s="20" t="s">
        <v>117</v>
      </c>
      <c r="GK122" s="21">
        <v>1</v>
      </c>
      <c r="GP122" s="3">
        <v>2</v>
      </c>
      <c r="GT122" s="3">
        <v>1</v>
      </c>
      <c r="GU122" s="3">
        <v>1</v>
      </c>
      <c r="GV122" s="20" t="s">
        <v>176</v>
      </c>
    </row>
    <row r="123" spans="2:204">
      <c r="B123" s="3" t="s">
        <v>270</v>
      </c>
      <c r="C123" s="6" t="s">
        <v>0</v>
      </c>
      <c r="D123" s="3" t="s">
        <v>272</v>
      </c>
      <c r="E123" s="4">
        <v>1794</v>
      </c>
      <c r="F123" s="18">
        <v>63</v>
      </c>
      <c r="H123" s="36" t="s">
        <v>1126</v>
      </c>
      <c r="I123" s="44"/>
      <c r="J123" s="36" t="s">
        <v>589</v>
      </c>
      <c r="K123" s="27" t="s">
        <v>326</v>
      </c>
      <c r="L123" s="27"/>
      <c r="M123" s="27"/>
      <c r="N123" s="27"/>
      <c r="O123" s="27" t="s">
        <v>530</v>
      </c>
      <c r="P123" s="27" t="s">
        <v>2</v>
      </c>
      <c r="Q123" s="31" t="s">
        <v>665</v>
      </c>
      <c r="R123" s="31"/>
      <c r="S123" s="31"/>
      <c r="T123" s="27" t="s">
        <v>753</v>
      </c>
      <c r="U123" s="27"/>
      <c r="V123" s="27"/>
      <c r="W123" s="27"/>
      <c r="X123" s="27"/>
      <c r="Y123" s="34" t="s">
        <v>597</v>
      </c>
      <c r="AP123" s="40"/>
      <c r="AQ123" s="28"/>
      <c r="AR123" s="27"/>
      <c r="AS123" s="27"/>
      <c r="AT123" s="27"/>
      <c r="AU123" s="40"/>
      <c r="AV123" s="28"/>
      <c r="AW123" s="27"/>
      <c r="AX123" s="27"/>
      <c r="AY123" s="27"/>
      <c r="AZ123" s="40"/>
      <c r="BA123" s="27"/>
      <c r="BB123" s="27"/>
      <c r="BC123" s="27"/>
      <c r="BD123" s="27"/>
      <c r="BI123" s="19">
        <v>2</v>
      </c>
      <c r="BJ123" s="3">
        <v>1</v>
      </c>
      <c r="BK123" s="3">
        <v>1</v>
      </c>
      <c r="BL123" s="20" t="s">
        <v>7</v>
      </c>
      <c r="DH123" s="21">
        <v>1</v>
      </c>
      <c r="DX123" s="21">
        <v>1</v>
      </c>
      <c r="EG123" s="3">
        <v>1</v>
      </c>
      <c r="EI123" s="3">
        <v>1</v>
      </c>
      <c r="EJ123" s="3" t="s">
        <v>0</v>
      </c>
      <c r="EM123" s="21">
        <v>1</v>
      </c>
      <c r="FD123" s="21">
        <v>1</v>
      </c>
      <c r="FF123" s="21">
        <v>1</v>
      </c>
      <c r="FP123" s="19">
        <v>1</v>
      </c>
    </row>
    <row r="124" spans="2:204">
      <c r="B124" s="3" t="s">
        <v>270</v>
      </c>
      <c r="C124" s="6" t="s">
        <v>0</v>
      </c>
      <c r="D124" s="3" t="s">
        <v>271</v>
      </c>
      <c r="E124" s="4">
        <v>1796</v>
      </c>
      <c r="F124" s="18">
        <v>64</v>
      </c>
      <c r="H124" s="36" t="s">
        <v>1155</v>
      </c>
      <c r="I124" s="44" t="s">
        <v>1265</v>
      </c>
      <c r="J124" s="36" t="s">
        <v>347</v>
      </c>
      <c r="K124" s="27" t="s">
        <v>326</v>
      </c>
      <c r="L124" s="27"/>
      <c r="M124" s="27"/>
      <c r="N124" s="27"/>
      <c r="O124" s="27" t="s">
        <v>531</v>
      </c>
      <c r="P124" s="27" t="s">
        <v>2</v>
      </c>
      <c r="Q124" s="31" t="s">
        <v>754</v>
      </c>
      <c r="R124" s="31"/>
      <c r="S124" s="31"/>
      <c r="T124" s="27" t="s">
        <v>755</v>
      </c>
      <c r="U124" s="27" t="s">
        <v>756</v>
      </c>
      <c r="V124" s="27" t="s">
        <v>757</v>
      </c>
      <c r="W124" s="27" t="s">
        <v>758</v>
      </c>
      <c r="X124" s="27"/>
      <c r="Y124" s="34" t="s">
        <v>597</v>
      </c>
      <c r="AP124" s="40"/>
      <c r="AQ124" s="28"/>
      <c r="AR124" s="27"/>
      <c r="AS124" s="27"/>
      <c r="AT124" s="27"/>
      <c r="AU124" s="40"/>
      <c r="AV124" s="28"/>
      <c r="AW124" s="27"/>
      <c r="AX124" s="27"/>
      <c r="AY124" s="27"/>
      <c r="AZ124" s="40"/>
      <c r="BA124" s="27"/>
      <c r="BB124" s="27"/>
      <c r="BC124" s="27"/>
      <c r="BD124" s="27"/>
      <c r="BI124" s="19">
        <v>1</v>
      </c>
      <c r="BJ124" s="3">
        <v>1</v>
      </c>
      <c r="BL124" s="20" t="s">
        <v>31</v>
      </c>
      <c r="BM124" s="21">
        <v>1</v>
      </c>
      <c r="BW124" s="21">
        <v>1</v>
      </c>
      <c r="CB124" s="3">
        <v>1</v>
      </c>
      <c r="CD124" s="3">
        <v>1</v>
      </c>
      <c r="CE124" s="20" t="s">
        <v>3</v>
      </c>
      <c r="CO124" s="3">
        <v>2</v>
      </c>
      <c r="CP124" s="3">
        <v>1</v>
      </c>
      <c r="CR124" s="3">
        <v>1</v>
      </c>
      <c r="CS124" s="20" t="s">
        <v>94</v>
      </c>
      <c r="CZ124" s="3">
        <v>1</v>
      </c>
      <c r="DA124" s="21">
        <v>1</v>
      </c>
      <c r="DB124" s="3">
        <v>2</v>
      </c>
      <c r="DC124" s="3">
        <v>1</v>
      </c>
      <c r="DD124" s="3">
        <v>1</v>
      </c>
      <c r="DF124" s="3" t="s">
        <v>86</v>
      </c>
      <c r="DG124" s="21">
        <v>1</v>
      </c>
      <c r="DN124" s="3">
        <v>2</v>
      </c>
      <c r="DO124" s="3">
        <v>1</v>
      </c>
      <c r="DP124" s="3">
        <v>1</v>
      </c>
      <c r="DQ124" s="3" t="s">
        <v>7</v>
      </c>
      <c r="DS124" s="3">
        <v>1</v>
      </c>
      <c r="DT124" s="21">
        <v>1</v>
      </c>
      <c r="DX124" s="21">
        <v>1</v>
      </c>
      <c r="DY124" s="3">
        <v>1</v>
      </c>
      <c r="DZ124" s="21">
        <v>1</v>
      </c>
      <c r="EA124" s="26">
        <v>1</v>
      </c>
      <c r="EC124" s="3">
        <v>1</v>
      </c>
      <c r="ED124" s="3" t="s">
        <v>10</v>
      </c>
      <c r="EG124" s="3">
        <v>2</v>
      </c>
      <c r="EH124" s="3">
        <v>1</v>
      </c>
      <c r="EI124" s="3">
        <v>1</v>
      </c>
      <c r="EJ124" s="3" t="s">
        <v>7</v>
      </c>
      <c r="EK124" s="21">
        <v>1</v>
      </c>
      <c r="FJ124" s="21">
        <v>1</v>
      </c>
      <c r="FL124" s="3">
        <v>2</v>
      </c>
      <c r="FM124" s="3">
        <v>1</v>
      </c>
      <c r="FN124" s="3">
        <v>1</v>
      </c>
      <c r="FO124" s="3" t="s">
        <v>7</v>
      </c>
      <c r="FT124" s="3">
        <v>2</v>
      </c>
      <c r="FU124" s="3">
        <v>1</v>
      </c>
      <c r="FV124" s="3">
        <v>1</v>
      </c>
      <c r="FW124" s="3" t="s">
        <v>7</v>
      </c>
      <c r="GE124" s="19">
        <v>1</v>
      </c>
      <c r="GF124" s="3">
        <v>1</v>
      </c>
      <c r="GI124" s="20" t="s">
        <v>6</v>
      </c>
      <c r="GN124" s="21">
        <v>1</v>
      </c>
      <c r="GP124" s="3">
        <v>1</v>
      </c>
      <c r="GR124" s="3">
        <v>1</v>
      </c>
      <c r="GV124" s="20" t="s">
        <v>53</v>
      </c>
    </row>
    <row r="125" spans="2:204">
      <c r="B125" s="3" t="s">
        <v>270</v>
      </c>
      <c r="C125" s="6" t="s">
        <v>0</v>
      </c>
      <c r="D125" s="3" t="s">
        <v>269</v>
      </c>
      <c r="E125" s="4">
        <v>1801</v>
      </c>
      <c r="F125" s="18">
        <v>65</v>
      </c>
      <c r="H125" s="36" t="s">
        <v>1156</v>
      </c>
      <c r="I125" s="44" t="s">
        <v>1263</v>
      </c>
      <c r="J125" s="36" t="s">
        <v>592</v>
      </c>
      <c r="K125" s="27" t="s">
        <v>346</v>
      </c>
      <c r="L125" s="27"/>
      <c r="M125" s="27"/>
      <c r="N125" s="27"/>
      <c r="O125" s="27" t="s">
        <v>531</v>
      </c>
      <c r="P125" s="27" t="s">
        <v>2</v>
      </c>
      <c r="Q125" s="31" t="s">
        <v>665</v>
      </c>
      <c r="R125" s="31"/>
      <c r="S125" s="31"/>
      <c r="T125" s="27" t="s">
        <v>759</v>
      </c>
      <c r="U125" s="27" t="s">
        <v>760</v>
      </c>
      <c r="V125" s="27"/>
      <c r="W125" s="27"/>
      <c r="X125" s="27"/>
      <c r="Y125" s="34" t="s">
        <v>597</v>
      </c>
      <c r="AP125" s="40"/>
      <c r="AQ125" s="28"/>
      <c r="AR125" s="27"/>
      <c r="AS125" s="27"/>
      <c r="AT125" s="27"/>
      <c r="AU125" s="40"/>
      <c r="AV125" s="28"/>
      <c r="AW125" s="27"/>
      <c r="AX125" s="27"/>
      <c r="AY125" s="27"/>
      <c r="AZ125" s="40"/>
      <c r="BA125" s="27"/>
      <c r="BB125" s="27"/>
      <c r="BC125" s="27"/>
      <c r="BD125" s="27"/>
      <c r="BE125" s="37">
        <v>1</v>
      </c>
      <c r="BG125" s="3">
        <v>1</v>
      </c>
      <c r="BH125" s="3" t="s">
        <v>20</v>
      </c>
      <c r="BM125" s="21">
        <v>1</v>
      </c>
      <c r="BN125" s="3">
        <v>1</v>
      </c>
      <c r="BP125" s="19">
        <v>1</v>
      </c>
      <c r="BR125" s="23">
        <v>1</v>
      </c>
      <c r="BS125" s="20" t="s">
        <v>212</v>
      </c>
      <c r="BU125" s="21">
        <v>1</v>
      </c>
      <c r="BV125" s="21">
        <v>1</v>
      </c>
      <c r="CB125" s="3">
        <v>1</v>
      </c>
      <c r="CC125" s="3">
        <v>1</v>
      </c>
      <c r="CE125" s="20" t="s">
        <v>30</v>
      </c>
      <c r="CK125" s="3">
        <v>1</v>
      </c>
      <c r="CO125" s="3">
        <v>1</v>
      </c>
      <c r="CQ125" s="3">
        <v>1</v>
      </c>
      <c r="CS125" s="20" t="s">
        <v>74</v>
      </c>
      <c r="CZ125" s="3">
        <v>1</v>
      </c>
      <c r="DI125" s="3">
        <v>1</v>
      </c>
      <c r="DJ125" s="3">
        <v>1</v>
      </c>
      <c r="DL125" s="3" t="s">
        <v>24</v>
      </c>
      <c r="DN125" s="3">
        <v>1</v>
      </c>
      <c r="DP125" s="3">
        <v>1</v>
      </c>
      <c r="DQ125" s="3" t="s">
        <v>14</v>
      </c>
      <c r="DS125" s="3">
        <v>1</v>
      </c>
      <c r="DT125" s="21">
        <v>1</v>
      </c>
      <c r="DY125" s="3">
        <v>1</v>
      </c>
      <c r="EK125" s="21">
        <v>1</v>
      </c>
      <c r="EO125" s="19">
        <v>1</v>
      </c>
      <c r="ER125" s="3">
        <v>1</v>
      </c>
      <c r="FA125" s="19">
        <v>1</v>
      </c>
      <c r="FD125" s="21">
        <v>1</v>
      </c>
      <c r="FF125" s="21">
        <v>1</v>
      </c>
      <c r="FP125" s="19">
        <v>1</v>
      </c>
      <c r="FT125" s="3">
        <v>1</v>
      </c>
      <c r="FU125" s="3">
        <v>1</v>
      </c>
      <c r="FW125" s="3" t="s">
        <v>0</v>
      </c>
      <c r="GD125" s="3">
        <v>1</v>
      </c>
    </row>
    <row r="126" spans="2:204">
      <c r="B126" s="3" t="s">
        <v>267</v>
      </c>
      <c r="C126" s="6" t="s">
        <v>9</v>
      </c>
      <c r="D126" s="3" t="s">
        <v>268</v>
      </c>
      <c r="E126" s="4">
        <v>1824</v>
      </c>
      <c r="F126" s="18">
        <v>66</v>
      </c>
      <c r="H126" s="36" t="s">
        <v>1158</v>
      </c>
      <c r="I126" s="44" t="s">
        <v>1291</v>
      </c>
      <c r="J126" s="36" t="s">
        <v>589</v>
      </c>
      <c r="K126" s="27" t="s">
        <v>326</v>
      </c>
      <c r="L126" s="27"/>
      <c r="M126" s="27"/>
      <c r="N126" s="27"/>
      <c r="O126" s="27" t="s">
        <v>529</v>
      </c>
      <c r="P126" s="27" t="s">
        <v>2</v>
      </c>
      <c r="Q126" s="31" t="s">
        <v>761</v>
      </c>
      <c r="R126" s="31"/>
      <c r="S126" s="31"/>
      <c r="T126" s="27" t="s">
        <v>762</v>
      </c>
      <c r="U126" s="27"/>
      <c r="V126" s="27"/>
      <c r="W126" s="27"/>
      <c r="X126" s="27"/>
      <c r="Y126" s="34" t="s">
        <v>664</v>
      </c>
      <c r="AP126" s="40"/>
      <c r="AQ126" s="28"/>
      <c r="AR126" s="27"/>
      <c r="AS126" s="27"/>
      <c r="AT126" s="27"/>
      <c r="AU126" s="40"/>
      <c r="AV126" s="28"/>
      <c r="AW126" s="27"/>
      <c r="AX126" s="27"/>
      <c r="AY126" s="27"/>
      <c r="AZ126" s="40"/>
      <c r="BA126" s="27"/>
      <c r="BB126" s="27"/>
      <c r="BC126" s="27"/>
      <c r="BD126" s="27"/>
      <c r="BO126" s="19">
        <v>1</v>
      </c>
      <c r="BX126" s="3">
        <v>1</v>
      </c>
      <c r="BY126" s="3">
        <v>1</v>
      </c>
      <c r="CA126" s="20" t="s">
        <v>26</v>
      </c>
      <c r="CB126" s="3">
        <v>1</v>
      </c>
      <c r="CC126" s="3">
        <v>1</v>
      </c>
      <c r="CE126" s="20" t="s">
        <v>30</v>
      </c>
      <c r="CJ126" s="21">
        <v>2</v>
      </c>
      <c r="CZ126" s="3">
        <v>1</v>
      </c>
      <c r="DB126" s="3">
        <v>1</v>
      </c>
      <c r="DC126" s="3">
        <v>1</v>
      </c>
      <c r="DF126" s="3" t="s">
        <v>11</v>
      </c>
      <c r="DG126" s="21">
        <v>1</v>
      </c>
      <c r="DN126" s="3">
        <v>1</v>
      </c>
      <c r="DO126" s="3">
        <v>1</v>
      </c>
      <c r="DQ126" s="3" t="s">
        <v>31</v>
      </c>
      <c r="DR126" s="21">
        <v>1</v>
      </c>
      <c r="DT126" s="21">
        <v>1</v>
      </c>
      <c r="DV126" s="21">
        <v>1</v>
      </c>
      <c r="DY126" s="3">
        <v>1</v>
      </c>
      <c r="EG126" s="3">
        <v>1</v>
      </c>
      <c r="EI126" s="3">
        <v>1</v>
      </c>
      <c r="EJ126" s="3" t="s">
        <v>0</v>
      </c>
      <c r="EO126" s="19">
        <v>2</v>
      </c>
      <c r="EQ126" s="3">
        <v>1</v>
      </c>
      <c r="ET126" s="3">
        <v>1</v>
      </c>
      <c r="FR126" s="3">
        <v>1</v>
      </c>
      <c r="FT126" s="3">
        <v>1</v>
      </c>
      <c r="FU126" s="3">
        <v>1</v>
      </c>
      <c r="FW126" s="3" t="s">
        <v>0</v>
      </c>
      <c r="GE126" s="19">
        <v>1</v>
      </c>
      <c r="GF126" s="3">
        <v>1</v>
      </c>
      <c r="GI126" s="20" t="s">
        <v>6</v>
      </c>
    </row>
    <row r="127" spans="2:204">
      <c r="B127" s="3" t="s">
        <v>267</v>
      </c>
      <c r="C127" s="6" t="s">
        <v>9</v>
      </c>
      <c r="D127" s="3" t="s">
        <v>266</v>
      </c>
      <c r="E127" s="4">
        <v>1822</v>
      </c>
      <c r="F127" s="18">
        <v>67</v>
      </c>
      <c r="H127" s="36" t="s">
        <v>1157</v>
      </c>
      <c r="I127" s="44" t="s">
        <v>1263</v>
      </c>
      <c r="J127" s="36" t="s">
        <v>589</v>
      </c>
      <c r="K127" s="27" t="s">
        <v>567</v>
      </c>
      <c r="L127" s="27"/>
      <c r="M127" s="27"/>
      <c r="N127" s="27" t="s">
        <v>608</v>
      </c>
      <c r="O127" s="27" t="s">
        <v>528</v>
      </c>
      <c r="P127" s="27" t="s">
        <v>2</v>
      </c>
      <c r="Q127" s="31" t="s">
        <v>763</v>
      </c>
      <c r="R127" s="31"/>
      <c r="S127" s="31"/>
      <c r="T127" s="27" t="s">
        <v>764</v>
      </c>
      <c r="U127" s="27"/>
      <c r="V127" s="27"/>
      <c r="W127" s="27"/>
      <c r="X127" s="27"/>
      <c r="Y127" s="34" t="s">
        <v>597</v>
      </c>
      <c r="AP127" s="40"/>
      <c r="AQ127" s="28"/>
      <c r="AR127" s="27"/>
      <c r="AS127" s="27"/>
      <c r="AT127" s="27"/>
      <c r="AU127" s="40"/>
      <c r="AV127" s="28"/>
      <c r="AW127" s="27"/>
      <c r="AX127" s="27"/>
      <c r="AY127" s="27"/>
      <c r="AZ127" s="40"/>
      <c r="BA127" s="27"/>
      <c r="BB127" s="27"/>
      <c r="BC127" s="27"/>
      <c r="BD127" s="27"/>
      <c r="BO127" s="19">
        <v>1</v>
      </c>
      <c r="CB127" s="3">
        <v>1</v>
      </c>
      <c r="CC127" s="3">
        <v>1</v>
      </c>
      <c r="CE127" s="20" t="s">
        <v>30</v>
      </c>
      <c r="CJ127" s="21" t="s">
        <v>265</v>
      </c>
      <c r="CK127" s="3">
        <v>1</v>
      </c>
      <c r="DB127" s="3">
        <v>2</v>
      </c>
      <c r="DC127" s="3">
        <v>1</v>
      </c>
      <c r="DE127" s="3">
        <v>1</v>
      </c>
      <c r="DF127" s="3" t="s">
        <v>163</v>
      </c>
      <c r="DR127" s="21">
        <v>1</v>
      </c>
      <c r="DU127" s="21">
        <v>1</v>
      </c>
      <c r="FR127" s="3">
        <v>1</v>
      </c>
      <c r="GC127" s="21">
        <v>1</v>
      </c>
    </row>
    <row r="128" spans="2:204">
      <c r="B128" s="3" t="s">
        <v>264</v>
      </c>
      <c r="C128" s="6" t="s">
        <v>9</v>
      </c>
      <c r="D128" s="3" t="s">
        <v>263</v>
      </c>
      <c r="E128" s="4">
        <v>1792</v>
      </c>
      <c r="F128" s="18">
        <v>68</v>
      </c>
      <c r="H128" s="36" t="s">
        <v>1159</v>
      </c>
      <c r="I128" s="44" t="s">
        <v>1291</v>
      </c>
      <c r="J128" s="36" t="s">
        <v>370</v>
      </c>
      <c r="K128" s="27" t="s">
        <v>326</v>
      </c>
      <c r="L128" s="27"/>
      <c r="M128" s="27"/>
      <c r="N128" s="27" t="s">
        <v>609</v>
      </c>
      <c r="O128" s="27" t="s">
        <v>540</v>
      </c>
      <c r="P128" s="27" t="s">
        <v>2</v>
      </c>
      <c r="Q128" s="31" t="s">
        <v>949</v>
      </c>
      <c r="R128" s="31"/>
      <c r="S128" s="31"/>
      <c r="T128" s="27" t="s">
        <v>765</v>
      </c>
      <c r="U128" s="27" t="s">
        <v>766</v>
      </c>
      <c r="V128" s="27"/>
      <c r="W128" s="27"/>
      <c r="X128" s="27"/>
      <c r="Y128" s="34" t="s">
        <v>597</v>
      </c>
      <c r="AP128" s="40"/>
      <c r="AQ128" s="28"/>
      <c r="AR128" s="27"/>
      <c r="AS128" s="27"/>
      <c r="AT128" s="27"/>
      <c r="AU128" s="40"/>
      <c r="AV128" s="28"/>
      <c r="AW128" s="27"/>
      <c r="AX128" s="27"/>
      <c r="AY128" s="27"/>
      <c r="AZ128" s="40"/>
      <c r="BA128" s="27"/>
      <c r="BB128" s="27"/>
      <c r="BC128" s="27"/>
      <c r="BD128" s="27"/>
      <c r="BI128" s="19">
        <v>2</v>
      </c>
      <c r="BJ128" s="3">
        <v>1</v>
      </c>
      <c r="BK128" s="3">
        <v>1</v>
      </c>
      <c r="BL128" s="20" t="s">
        <v>7</v>
      </c>
      <c r="CB128" s="3">
        <v>2</v>
      </c>
      <c r="CC128" s="3">
        <v>1</v>
      </c>
      <c r="CD128" s="3">
        <v>1</v>
      </c>
      <c r="CE128" s="20" t="s">
        <v>7</v>
      </c>
      <c r="DA128" s="21">
        <v>1</v>
      </c>
      <c r="DB128" s="3">
        <v>1</v>
      </c>
      <c r="DD128" s="3">
        <v>1</v>
      </c>
      <c r="DF128" s="3" t="s">
        <v>17</v>
      </c>
      <c r="DG128" s="21">
        <v>1</v>
      </c>
      <c r="EG128" s="3">
        <v>1</v>
      </c>
      <c r="EH128" s="3">
        <v>1</v>
      </c>
      <c r="EJ128" s="3" t="s">
        <v>9</v>
      </c>
      <c r="FL128" s="3">
        <v>1</v>
      </c>
      <c r="FN128" s="3">
        <v>1</v>
      </c>
      <c r="FO128" s="3" t="s">
        <v>38</v>
      </c>
      <c r="GD128" s="3">
        <v>1</v>
      </c>
      <c r="GE128" s="19">
        <v>1</v>
      </c>
      <c r="GG128" s="3">
        <v>1</v>
      </c>
      <c r="GI128" s="20" t="s">
        <v>117</v>
      </c>
    </row>
    <row r="129" spans="2:204">
      <c r="B129" s="3" t="s">
        <v>262</v>
      </c>
      <c r="C129" s="6" t="s">
        <v>0</v>
      </c>
      <c r="D129" s="3" t="s">
        <v>261</v>
      </c>
      <c r="E129" s="4">
        <v>1820</v>
      </c>
      <c r="F129" s="18">
        <v>69</v>
      </c>
      <c r="H129" s="36" t="s">
        <v>1160</v>
      </c>
      <c r="I129" s="44" t="s">
        <v>1275</v>
      </c>
      <c r="J129" s="36" t="s">
        <v>610</v>
      </c>
      <c r="K129" s="27" t="s">
        <v>326</v>
      </c>
      <c r="L129" s="27"/>
      <c r="M129" s="27"/>
      <c r="N129" s="27" t="s">
        <v>611</v>
      </c>
      <c r="O129" s="27" t="s">
        <v>528</v>
      </c>
      <c r="P129" s="27" t="s">
        <v>2</v>
      </c>
      <c r="Q129" s="31" t="s">
        <v>665</v>
      </c>
      <c r="R129" s="31"/>
      <c r="S129" s="31"/>
      <c r="T129" s="27" t="s">
        <v>767</v>
      </c>
      <c r="U129" s="27" t="s">
        <v>768</v>
      </c>
      <c r="V129" s="27"/>
      <c r="W129" s="27"/>
      <c r="X129" s="27"/>
      <c r="Y129" s="34" t="s">
        <v>597</v>
      </c>
      <c r="AP129" s="40"/>
      <c r="AQ129" s="28"/>
      <c r="AR129" s="27"/>
      <c r="AS129" s="27"/>
      <c r="AT129" s="27"/>
      <c r="AU129" s="40"/>
      <c r="AV129" s="28"/>
      <c r="AW129" s="27"/>
      <c r="AX129" s="27"/>
      <c r="AY129" s="27"/>
      <c r="AZ129" s="40"/>
      <c r="BA129" s="27"/>
      <c r="BB129" s="27"/>
      <c r="BC129" s="27"/>
      <c r="BD129" s="27"/>
      <c r="BI129" s="19">
        <v>1</v>
      </c>
      <c r="BJ129" s="3">
        <v>1</v>
      </c>
      <c r="BL129" s="20" t="s">
        <v>31</v>
      </c>
      <c r="BN129" s="3">
        <v>1</v>
      </c>
      <c r="CB129" s="3">
        <v>1</v>
      </c>
      <c r="CC129" s="3">
        <v>1</v>
      </c>
      <c r="CE129" s="20" t="s">
        <v>30</v>
      </c>
      <c r="CO129" s="3">
        <v>2</v>
      </c>
      <c r="CP129" s="3">
        <v>1</v>
      </c>
      <c r="CQ129" s="3">
        <v>1</v>
      </c>
      <c r="CS129" s="20" t="s">
        <v>43</v>
      </c>
      <c r="CZ129" s="3">
        <v>1</v>
      </c>
      <c r="DA129" s="21">
        <v>1</v>
      </c>
      <c r="DN129" s="3">
        <v>1</v>
      </c>
      <c r="DO129" s="3">
        <v>1</v>
      </c>
      <c r="DQ129" s="3" t="s">
        <v>31</v>
      </c>
      <c r="DZ129" s="21">
        <v>1</v>
      </c>
      <c r="EE129" s="21">
        <v>1</v>
      </c>
      <c r="EG129" s="3">
        <v>2</v>
      </c>
      <c r="EH129" s="3">
        <v>1</v>
      </c>
      <c r="EI129" s="3">
        <v>1</v>
      </c>
      <c r="EJ129" s="3" t="s">
        <v>7</v>
      </c>
      <c r="EL129" s="22">
        <v>1</v>
      </c>
      <c r="EM129" s="21">
        <v>1</v>
      </c>
      <c r="FA129" s="19">
        <v>2</v>
      </c>
      <c r="FB129" s="3">
        <v>2</v>
      </c>
      <c r="GD129" s="3">
        <v>1</v>
      </c>
      <c r="GE129" s="19">
        <v>1</v>
      </c>
      <c r="GF129" s="3">
        <v>1</v>
      </c>
      <c r="GI129" s="20" t="s">
        <v>6</v>
      </c>
      <c r="GP129" s="3">
        <v>1</v>
      </c>
      <c r="GU129" s="3">
        <v>1</v>
      </c>
      <c r="GV129" s="20" t="s">
        <v>66</v>
      </c>
    </row>
    <row r="130" spans="2:204">
      <c r="B130" s="3" t="s">
        <v>258</v>
      </c>
      <c r="C130" s="6" t="s">
        <v>9</v>
      </c>
      <c r="D130" s="3" t="s">
        <v>260</v>
      </c>
      <c r="E130" s="4">
        <v>1820</v>
      </c>
      <c r="F130" s="18">
        <v>70</v>
      </c>
      <c r="H130" s="36" t="s">
        <v>1161</v>
      </c>
      <c r="I130" s="44" t="s">
        <v>1275</v>
      </c>
      <c r="J130" s="36" t="s">
        <v>353</v>
      </c>
      <c r="K130" s="27" t="s">
        <v>326</v>
      </c>
      <c r="L130" s="27"/>
      <c r="M130" s="27"/>
      <c r="N130" s="27" t="s">
        <v>612</v>
      </c>
      <c r="O130" s="27" t="s">
        <v>530</v>
      </c>
      <c r="P130" s="27" t="s">
        <v>2</v>
      </c>
      <c r="Q130" s="31" t="s">
        <v>769</v>
      </c>
      <c r="R130" s="31"/>
      <c r="S130" s="31"/>
      <c r="T130" s="27" t="s">
        <v>770</v>
      </c>
      <c r="U130" s="27"/>
      <c r="V130" s="27"/>
      <c r="W130" s="27"/>
      <c r="X130" s="27"/>
      <c r="Y130" s="34" t="s">
        <v>653</v>
      </c>
      <c r="AP130" s="40"/>
      <c r="AQ130" s="28"/>
      <c r="AR130" s="27"/>
      <c r="AS130" s="27"/>
      <c r="AT130" s="27"/>
      <c r="AU130" s="40"/>
      <c r="AV130" s="28"/>
      <c r="AW130" s="27"/>
      <c r="AX130" s="27"/>
      <c r="AY130" s="27"/>
      <c r="AZ130" s="40"/>
      <c r="BA130" s="27"/>
      <c r="BB130" s="27"/>
      <c r="BC130" s="27"/>
      <c r="BD130" s="27"/>
      <c r="BE130" s="37">
        <v>1</v>
      </c>
      <c r="BG130" s="3">
        <v>1</v>
      </c>
      <c r="BH130" s="3" t="s">
        <v>20</v>
      </c>
      <c r="BI130" s="19">
        <v>2</v>
      </c>
      <c r="BJ130" s="3">
        <v>1</v>
      </c>
      <c r="BK130" s="3">
        <v>1</v>
      </c>
      <c r="BL130" s="20" t="s">
        <v>7</v>
      </c>
      <c r="BN130" s="22">
        <v>1</v>
      </c>
      <c r="BT130" s="3">
        <v>1</v>
      </c>
      <c r="BU130" s="21">
        <v>1</v>
      </c>
      <c r="BV130" s="21">
        <v>1</v>
      </c>
      <c r="BX130" s="24">
        <v>1</v>
      </c>
      <c r="BY130" s="3">
        <v>1</v>
      </c>
      <c r="CA130" s="20" t="s">
        <v>26</v>
      </c>
      <c r="CB130" s="3">
        <v>1</v>
      </c>
      <c r="CC130" s="3">
        <v>1</v>
      </c>
      <c r="CE130" s="20" t="s">
        <v>30</v>
      </c>
      <c r="CY130" s="21">
        <v>1</v>
      </c>
      <c r="DA130" s="21">
        <v>1</v>
      </c>
      <c r="DB130" s="3">
        <v>2</v>
      </c>
      <c r="DC130" s="3">
        <v>1</v>
      </c>
      <c r="DD130" s="3">
        <v>1</v>
      </c>
      <c r="DF130" s="3" t="s">
        <v>86</v>
      </c>
      <c r="DN130" s="3">
        <v>1</v>
      </c>
      <c r="DO130" s="3">
        <v>1</v>
      </c>
      <c r="DQ130" s="3" t="s">
        <v>31</v>
      </c>
      <c r="DS130" s="3">
        <v>2</v>
      </c>
      <c r="DU130" s="21">
        <v>1</v>
      </c>
      <c r="DV130" s="21">
        <v>1</v>
      </c>
      <c r="DW130" s="21">
        <v>1</v>
      </c>
      <c r="EG130" s="3">
        <v>1</v>
      </c>
      <c r="EH130" s="3">
        <v>1</v>
      </c>
      <c r="EJ130" s="3" t="s">
        <v>9</v>
      </c>
      <c r="EK130" s="21">
        <v>1</v>
      </c>
      <c r="EO130" s="19">
        <v>1</v>
      </c>
      <c r="EU130" s="3">
        <v>1</v>
      </c>
      <c r="FA130" s="19">
        <v>1</v>
      </c>
      <c r="FB130" s="3">
        <v>1</v>
      </c>
      <c r="FE130" s="3">
        <v>1</v>
      </c>
      <c r="FH130" s="3">
        <v>2</v>
      </c>
      <c r="FL130" s="3">
        <v>1</v>
      </c>
      <c r="FM130" s="3">
        <v>1</v>
      </c>
      <c r="FO130" s="3" t="s">
        <v>8</v>
      </c>
      <c r="FR130" s="3">
        <v>1</v>
      </c>
      <c r="FY130" s="19">
        <v>1</v>
      </c>
      <c r="GA130" s="23">
        <v>1</v>
      </c>
      <c r="GE130" s="19">
        <v>1</v>
      </c>
      <c r="GF130" s="3">
        <v>1</v>
      </c>
      <c r="GI130" s="20" t="s">
        <v>6</v>
      </c>
      <c r="GL130" s="21">
        <v>1</v>
      </c>
      <c r="GN130" s="21">
        <v>1</v>
      </c>
      <c r="GO130" s="21">
        <v>1</v>
      </c>
    </row>
    <row r="131" spans="2:204">
      <c r="B131" s="3" t="s">
        <v>258</v>
      </c>
      <c r="C131" s="6" t="s">
        <v>9</v>
      </c>
      <c r="D131" s="3" t="s">
        <v>259</v>
      </c>
      <c r="E131" s="4">
        <v>1832</v>
      </c>
      <c r="F131" s="18">
        <v>71</v>
      </c>
      <c r="H131" s="36" t="s">
        <v>1163</v>
      </c>
      <c r="I131" s="44" t="s">
        <v>1268</v>
      </c>
      <c r="J131" s="36" t="s">
        <v>326</v>
      </c>
      <c r="K131" s="27" t="s">
        <v>326</v>
      </c>
      <c r="L131" s="27"/>
      <c r="M131" s="27"/>
      <c r="N131" s="27" t="s">
        <v>614</v>
      </c>
      <c r="O131" s="27" t="s">
        <v>530</v>
      </c>
      <c r="P131" s="27" t="s">
        <v>2</v>
      </c>
      <c r="Q131" s="31" t="s">
        <v>665</v>
      </c>
      <c r="R131" s="31"/>
      <c r="S131" s="31"/>
      <c r="T131" s="27"/>
      <c r="U131" s="27"/>
      <c r="V131" s="27"/>
      <c r="W131" s="27"/>
      <c r="X131" s="27"/>
      <c r="Y131" s="34" t="s">
        <v>660</v>
      </c>
      <c r="AP131" s="40"/>
      <c r="AQ131" s="28"/>
      <c r="AR131" s="27"/>
      <c r="AS131" s="27"/>
      <c r="AT131" s="27"/>
      <c r="AU131" s="40"/>
      <c r="AV131" s="28"/>
      <c r="AW131" s="27"/>
      <c r="AX131" s="27"/>
      <c r="AY131" s="27"/>
      <c r="AZ131" s="40"/>
      <c r="BA131" s="27"/>
      <c r="BB131" s="27"/>
      <c r="BC131" s="27"/>
      <c r="BD131" s="27"/>
      <c r="BI131" s="19">
        <v>1</v>
      </c>
      <c r="BJ131" s="3">
        <v>1</v>
      </c>
      <c r="BK131" s="3">
        <v>1</v>
      </c>
      <c r="BL131" s="20" t="s">
        <v>7</v>
      </c>
      <c r="BW131" s="21">
        <v>1</v>
      </c>
      <c r="CB131" s="3">
        <v>2</v>
      </c>
      <c r="CC131" s="3">
        <v>1</v>
      </c>
      <c r="CD131" s="3">
        <v>1</v>
      </c>
      <c r="CE131" s="20" t="s">
        <v>7</v>
      </c>
      <c r="CK131" s="3">
        <v>1</v>
      </c>
      <c r="CO131" s="3">
        <v>2</v>
      </c>
      <c r="CP131" s="3">
        <v>1</v>
      </c>
      <c r="CR131" s="3">
        <v>1</v>
      </c>
      <c r="CS131" s="20" t="s">
        <v>94</v>
      </c>
      <c r="CT131" s="22">
        <v>2</v>
      </c>
      <c r="CU131" s="3">
        <v>1</v>
      </c>
      <c r="CW131" s="3">
        <v>1</v>
      </c>
      <c r="CX131" s="3" t="s">
        <v>190</v>
      </c>
      <c r="DA131" s="21">
        <v>1</v>
      </c>
      <c r="DG131" s="21">
        <v>1</v>
      </c>
      <c r="DI131" s="3">
        <v>1</v>
      </c>
      <c r="DJ131" s="3">
        <v>1</v>
      </c>
      <c r="DL131" s="3" t="s">
        <v>24</v>
      </c>
      <c r="DN131" s="3">
        <v>2</v>
      </c>
      <c r="DO131" s="3">
        <v>1</v>
      </c>
      <c r="DP131" s="3">
        <v>1</v>
      </c>
      <c r="DQ131" s="3" t="s">
        <v>7</v>
      </c>
      <c r="DT131" s="21">
        <v>1</v>
      </c>
      <c r="DY131" s="3">
        <v>1</v>
      </c>
      <c r="EF131" s="21">
        <v>1</v>
      </c>
      <c r="EG131" s="3">
        <v>1</v>
      </c>
      <c r="EH131" s="3">
        <v>1</v>
      </c>
      <c r="EJ131" s="3" t="s">
        <v>9</v>
      </c>
      <c r="EK131" s="21">
        <v>1</v>
      </c>
      <c r="EL131" s="22">
        <v>1</v>
      </c>
      <c r="FI131" s="21">
        <v>1</v>
      </c>
      <c r="FJ131" s="21">
        <v>1</v>
      </c>
      <c r="FT131" s="3">
        <v>1</v>
      </c>
      <c r="FU131" s="3">
        <v>1</v>
      </c>
      <c r="FW131" s="3" t="s">
        <v>0</v>
      </c>
      <c r="GE131" s="19">
        <v>2</v>
      </c>
      <c r="GF131" s="3">
        <v>1</v>
      </c>
      <c r="GG131" s="3">
        <v>1</v>
      </c>
      <c r="GI131" s="20" t="s">
        <v>41</v>
      </c>
      <c r="GL131" s="21">
        <v>1</v>
      </c>
      <c r="GM131" s="3">
        <v>1</v>
      </c>
      <c r="GO131" s="21">
        <v>1</v>
      </c>
    </row>
    <row r="132" spans="2:204">
      <c r="B132" s="3" t="s">
        <v>258</v>
      </c>
      <c r="C132" s="6" t="s">
        <v>9</v>
      </c>
      <c r="D132" s="3" t="s">
        <v>257</v>
      </c>
      <c r="E132" s="4">
        <v>1828</v>
      </c>
      <c r="F132" s="18">
        <v>72</v>
      </c>
      <c r="H132" s="36" t="s">
        <v>1162</v>
      </c>
      <c r="I132" s="44" t="s">
        <v>1275</v>
      </c>
      <c r="J132" s="36" t="s">
        <v>347</v>
      </c>
      <c r="K132" s="27" t="s">
        <v>615</v>
      </c>
      <c r="L132" s="27"/>
      <c r="M132" s="27"/>
      <c r="N132" s="27" t="s">
        <v>616</v>
      </c>
      <c r="O132" s="27" t="s">
        <v>529</v>
      </c>
      <c r="P132" s="27" t="s">
        <v>2</v>
      </c>
      <c r="Q132" s="31" t="s">
        <v>771</v>
      </c>
      <c r="R132" s="31"/>
      <c r="S132" s="31"/>
      <c r="T132" s="27" t="s">
        <v>772</v>
      </c>
      <c r="U132" s="27" t="s">
        <v>773</v>
      </c>
      <c r="V132" s="27" t="s">
        <v>774</v>
      </c>
      <c r="W132" s="27"/>
      <c r="X132" s="27"/>
      <c r="Y132" s="34" t="s">
        <v>653</v>
      </c>
      <c r="AP132" s="40"/>
      <c r="AQ132" s="28"/>
      <c r="AR132" s="27"/>
      <c r="AS132" s="27"/>
      <c r="AT132" s="27"/>
      <c r="AU132" s="40"/>
      <c r="AV132" s="28"/>
      <c r="AW132" s="27"/>
      <c r="AX132" s="27"/>
      <c r="AY132" s="27"/>
      <c r="AZ132" s="40"/>
      <c r="BA132" s="27"/>
      <c r="BB132" s="27"/>
      <c r="BC132" s="27"/>
      <c r="BD132" s="27"/>
      <c r="BW132" s="21">
        <v>1</v>
      </c>
      <c r="CJ132" s="21">
        <v>1</v>
      </c>
      <c r="CK132" s="3">
        <v>1</v>
      </c>
      <c r="DY132" s="3">
        <v>1</v>
      </c>
      <c r="EF132" s="21">
        <v>1</v>
      </c>
      <c r="FK132" s="21">
        <v>1</v>
      </c>
      <c r="GN132" s="21">
        <v>1</v>
      </c>
    </row>
    <row r="133" spans="2:204">
      <c r="B133" s="2" t="s">
        <v>65</v>
      </c>
      <c r="C133" s="1" t="s">
        <v>64</v>
      </c>
      <c r="D133" s="3" t="s">
        <v>256</v>
      </c>
      <c r="E133" s="4">
        <v>1805</v>
      </c>
      <c r="F133" s="18">
        <v>73</v>
      </c>
      <c r="H133" s="36" t="s">
        <v>1164</v>
      </c>
      <c r="I133" s="44" t="s">
        <v>1268</v>
      </c>
      <c r="J133" s="36" t="s">
        <v>326</v>
      </c>
      <c r="K133" s="28" t="s">
        <v>326</v>
      </c>
      <c r="L133" s="28"/>
      <c r="M133" s="28"/>
      <c r="O133" s="27" t="s">
        <v>530</v>
      </c>
      <c r="P133" s="27" t="s">
        <v>2</v>
      </c>
      <c r="Q133" s="31" t="s">
        <v>665</v>
      </c>
      <c r="R133" s="31"/>
      <c r="S133" s="31"/>
      <c r="T133" s="27" t="s">
        <v>775</v>
      </c>
      <c r="U133" s="27"/>
      <c r="V133" s="27"/>
      <c r="W133" s="27"/>
      <c r="X133" s="27"/>
      <c r="Y133" s="34" t="s">
        <v>597</v>
      </c>
      <c r="AP133" s="40"/>
      <c r="AQ133" s="28"/>
      <c r="AR133" s="27"/>
      <c r="AS133" s="27"/>
      <c r="AT133" s="27"/>
      <c r="AU133" s="40"/>
      <c r="AV133" s="28"/>
      <c r="AW133" s="27"/>
      <c r="AX133" s="27"/>
      <c r="AY133" s="27"/>
      <c r="AZ133" s="40"/>
      <c r="BA133" s="27"/>
      <c r="BB133" s="27"/>
      <c r="BC133" s="27"/>
      <c r="BD133" s="27"/>
      <c r="BI133" s="19">
        <v>1</v>
      </c>
      <c r="BJ133" s="3">
        <v>1</v>
      </c>
      <c r="BL133" s="20" t="s">
        <v>31</v>
      </c>
      <c r="BO133" s="19">
        <v>1</v>
      </c>
      <c r="BX133" s="3">
        <v>1</v>
      </c>
      <c r="BZ133" s="3">
        <v>1</v>
      </c>
      <c r="CA133" s="20" t="s">
        <v>20</v>
      </c>
      <c r="CJ133" s="21">
        <v>1</v>
      </c>
      <c r="DB133" s="3">
        <v>1</v>
      </c>
      <c r="DC133" s="3">
        <v>1</v>
      </c>
      <c r="DF133" s="3" t="s">
        <v>11</v>
      </c>
      <c r="DG133" s="21">
        <v>1</v>
      </c>
      <c r="EM133" s="21">
        <v>1</v>
      </c>
      <c r="FP133" s="19">
        <v>1</v>
      </c>
      <c r="FT133" s="3">
        <v>1</v>
      </c>
      <c r="FU133" s="3">
        <v>1</v>
      </c>
      <c r="FW133" s="3" t="s">
        <v>0</v>
      </c>
    </row>
    <row r="134" spans="2:204">
      <c r="B134" s="3" t="s">
        <v>253</v>
      </c>
      <c r="C134" s="6" t="s">
        <v>9</v>
      </c>
      <c r="D134" s="3" t="s">
        <v>255</v>
      </c>
      <c r="E134" s="4">
        <v>1799</v>
      </c>
      <c r="F134" s="18">
        <v>74</v>
      </c>
      <c r="H134" s="36" t="s">
        <v>1165</v>
      </c>
      <c r="I134" s="44" t="s">
        <v>1261</v>
      </c>
      <c r="J134" s="36" t="s">
        <v>558</v>
      </c>
      <c r="K134" s="27" t="s">
        <v>326</v>
      </c>
      <c r="L134" s="27"/>
      <c r="M134" s="27"/>
      <c r="N134" s="27" t="s">
        <v>617</v>
      </c>
      <c r="O134" s="27" t="s">
        <v>531</v>
      </c>
      <c r="P134" s="27" t="s">
        <v>2</v>
      </c>
      <c r="Q134" s="31" t="s">
        <v>665</v>
      </c>
      <c r="R134" s="31"/>
      <c r="S134" s="31"/>
      <c r="T134" s="27" t="s">
        <v>776</v>
      </c>
      <c r="U134" s="27" t="s">
        <v>777</v>
      </c>
      <c r="V134" s="27"/>
      <c r="W134" s="27"/>
      <c r="X134" s="27"/>
      <c r="Y134" s="34" t="s">
        <v>653</v>
      </c>
      <c r="AP134" s="40"/>
      <c r="AQ134" s="28"/>
      <c r="AR134" s="27"/>
      <c r="AS134" s="27"/>
      <c r="AT134" s="27"/>
      <c r="AU134" s="40"/>
      <c r="AV134" s="28"/>
      <c r="AW134" s="27"/>
      <c r="AX134" s="27"/>
      <c r="AY134" s="27"/>
      <c r="AZ134" s="40"/>
      <c r="BA134" s="27"/>
      <c r="BB134" s="27"/>
      <c r="BC134" s="27"/>
      <c r="BD134" s="27"/>
      <c r="BE134" s="37">
        <v>1</v>
      </c>
      <c r="BF134" s="3">
        <v>1</v>
      </c>
      <c r="BH134" s="3" t="s">
        <v>125</v>
      </c>
      <c r="BN134" s="3">
        <v>1</v>
      </c>
      <c r="BW134" s="21">
        <v>1</v>
      </c>
      <c r="CB134" s="3">
        <v>1</v>
      </c>
      <c r="CC134" s="3">
        <v>1</v>
      </c>
      <c r="CE134" s="20" t="s">
        <v>30</v>
      </c>
      <c r="CF134" s="3">
        <v>3</v>
      </c>
      <c r="CG134" s="3">
        <v>1</v>
      </c>
      <c r="CH134" s="3">
        <v>1</v>
      </c>
      <c r="CI134" s="20" t="s">
        <v>7</v>
      </c>
      <c r="CJ134" s="21">
        <v>1</v>
      </c>
      <c r="CO134" s="3">
        <v>2</v>
      </c>
      <c r="CP134" s="3">
        <v>1</v>
      </c>
      <c r="CR134" s="3">
        <v>1</v>
      </c>
      <c r="CS134" s="20" t="s">
        <v>94</v>
      </c>
      <c r="CY134" s="21">
        <v>1</v>
      </c>
      <c r="CZ134" s="3">
        <v>1</v>
      </c>
      <c r="DA134" s="21">
        <v>1</v>
      </c>
      <c r="DH134" s="21">
        <v>1</v>
      </c>
      <c r="DN134" s="3">
        <v>1</v>
      </c>
      <c r="DO134" s="3">
        <v>1</v>
      </c>
      <c r="DQ134" s="3" t="s">
        <v>31</v>
      </c>
      <c r="DR134" s="21">
        <v>1</v>
      </c>
      <c r="DS134" s="3">
        <v>1</v>
      </c>
      <c r="DT134" s="21">
        <v>1</v>
      </c>
      <c r="DY134" s="3">
        <v>1</v>
      </c>
      <c r="EE134" s="21">
        <v>1</v>
      </c>
      <c r="EL134" s="3">
        <v>1</v>
      </c>
      <c r="EN134" s="3">
        <v>1</v>
      </c>
      <c r="EO134" s="19">
        <v>2</v>
      </c>
      <c r="EQ134" s="3">
        <v>1</v>
      </c>
      <c r="ET134" s="3">
        <v>1</v>
      </c>
      <c r="FE134" s="3">
        <v>1</v>
      </c>
      <c r="FK134" s="21">
        <v>1</v>
      </c>
      <c r="FL134" s="3">
        <v>1</v>
      </c>
      <c r="FM134" s="3">
        <v>1</v>
      </c>
      <c r="FO134" s="3" t="s">
        <v>8</v>
      </c>
      <c r="FP134" s="19">
        <v>1</v>
      </c>
      <c r="FQ134" s="21">
        <v>1</v>
      </c>
      <c r="FS134" s="21">
        <v>1</v>
      </c>
      <c r="FT134" s="24">
        <v>1</v>
      </c>
      <c r="FV134" s="3">
        <v>1</v>
      </c>
      <c r="FW134" s="3" t="s">
        <v>9</v>
      </c>
      <c r="GJ134" s="3">
        <v>1</v>
      </c>
      <c r="GL134" s="21">
        <v>1</v>
      </c>
    </row>
    <row r="135" spans="2:204">
      <c r="B135" s="3" t="s">
        <v>253</v>
      </c>
      <c r="C135" s="6" t="s">
        <v>9</v>
      </c>
      <c r="D135" s="3" t="s">
        <v>254</v>
      </c>
      <c r="E135" s="4">
        <v>1805</v>
      </c>
      <c r="F135" s="18">
        <v>75</v>
      </c>
      <c r="H135" s="36" t="s">
        <v>1166</v>
      </c>
      <c r="I135" s="44" t="s">
        <v>1261</v>
      </c>
      <c r="J135" s="36" t="s">
        <v>620</v>
      </c>
      <c r="K135" s="27" t="s">
        <v>618</v>
      </c>
      <c r="L135" s="27"/>
      <c r="M135" s="27"/>
      <c r="N135" s="27" t="s">
        <v>619</v>
      </c>
      <c r="O135" s="27" t="s">
        <v>531</v>
      </c>
      <c r="P135" s="27" t="s">
        <v>2</v>
      </c>
      <c r="Q135" s="31" t="s">
        <v>665</v>
      </c>
      <c r="R135" s="31"/>
      <c r="S135" s="31"/>
      <c r="T135" s="27" t="s">
        <v>778</v>
      </c>
      <c r="U135" s="27"/>
      <c r="V135" s="27"/>
      <c r="W135" s="27"/>
      <c r="X135" s="27"/>
      <c r="Y135" s="34" t="s">
        <v>597</v>
      </c>
      <c r="AP135" s="40"/>
      <c r="AQ135" s="28"/>
      <c r="AR135" s="27"/>
      <c r="AS135" s="27"/>
      <c r="AT135" s="27"/>
      <c r="AU135" s="40"/>
      <c r="AV135" s="28"/>
      <c r="AW135" s="27"/>
      <c r="AX135" s="27"/>
      <c r="AY135" s="27"/>
      <c r="AZ135" s="40"/>
      <c r="BA135" s="27"/>
      <c r="BB135" s="27"/>
      <c r="BC135" s="27"/>
      <c r="BD135" s="27"/>
      <c r="BE135" s="37">
        <v>1</v>
      </c>
      <c r="BF135" s="3">
        <v>1</v>
      </c>
      <c r="BH135" s="3" t="s">
        <v>125</v>
      </c>
      <c r="BI135" s="19">
        <v>1</v>
      </c>
      <c r="BJ135" s="3">
        <v>1</v>
      </c>
      <c r="BL135" s="20" t="s">
        <v>31</v>
      </c>
      <c r="BT135" s="3">
        <v>2</v>
      </c>
      <c r="BU135" s="21">
        <v>1</v>
      </c>
      <c r="BV135" s="21">
        <v>1</v>
      </c>
      <c r="CB135" s="3">
        <v>1</v>
      </c>
      <c r="CC135" s="3">
        <v>1</v>
      </c>
      <c r="CE135" s="20" t="s">
        <v>30</v>
      </c>
      <c r="CF135" s="3">
        <v>2</v>
      </c>
      <c r="CH135" s="3">
        <v>1</v>
      </c>
      <c r="CI135" s="20" t="s">
        <v>90</v>
      </c>
      <c r="CJ135" s="21">
        <v>2</v>
      </c>
      <c r="CK135" s="3">
        <v>1</v>
      </c>
      <c r="CO135" s="3">
        <v>1</v>
      </c>
      <c r="CP135" s="3">
        <v>1</v>
      </c>
      <c r="CS135" s="20" t="s">
        <v>58</v>
      </c>
      <c r="CY135" s="21">
        <v>1</v>
      </c>
      <c r="CZ135" s="3">
        <v>1</v>
      </c>
      <c r="DH135" s="21">
        <v>1</v>
      </c>
      <c r="DN135" s="3">
        <v>1</v>
      </c>
      <c r="DO135" s="3">
        <v>1</v>
      </c>
      <c r="DQ135" s="3" t="s">
        <v>31</v>
      </c>
      <c r="DS135" s="3">
        <v>1</v>
      </c>
      <c r="DT135" s="21">
        <v>1</v>
      </c>
      <c r="DU135" s="21">
        <v>4</v>
      </c>
      <c r="DZ135" s="21">
        <v>1</v>
      </c>
      <c r="EA135" s="26">
        <v>1</v>
      </c>
      <c r="EC135" s="3">
        <v>1</v>
      </c>
      <c r="ED135" s="3" t="s">
        <v>10</v>
      </c>
      <c r="EE135" s="21">
        <v>1</v>
      </c>
      <c r="EO135" s="19">
        <v>1</v>
      </c>
      <c r="EU135" s="3">
        <v>1</v>
      </c>
      <c r="EZ135" s="21">
        <v>1</v>
      </c>
      <c r="FA135" s="19">
        <v>1</v>
      </c>
      <c r="FB135" s="3">
        <v>1</v>
      </c>
      <c r="FE135" s="3">
        <v>1</v>
      </c>
      <c r="FH135" s="3">
        <v>1</v>
      </c>
      <c r="FJ135" s="21">
        <v>1</v>
      </c>
      <c r="FL135" s="3">
        <v>1</v>
      </c>
      <c r="FN135" s="3">
        <v>1</v>
      </c>
      <c r="FO135" s="3" t="s">
        <v>38</v>
      </c>
      <c r="FS135" s="21">
        <v>1</v>
      </c>
      <c r="FX135" s="21">
        <v>1</v>
      </c>
      <c r="FY135" s="19">
        <v>2</v>
      </c>
      <c r="FZ135" s="23">
        <v>1</v>
      </c>
      <c r="GA135" s="23">
        <v>1</v>
      </c>
      <c r="GC135" s="21">
        <v>1</v>
      </c>
      <c r="GD135" s="3">
        <v>1</v>
      </c>
      <c r="GJ135" s="3">
        <v>1</v>
      </c>
      <c r="GL135" s="21">
        <v>1</v>
      </c>
      <c r="GN135" s="21">
        <v>1</v>
      </c>
    </row>
    <row r="136" spans="2:204">
      <c r="B136" s="3" t="s">
        <v>253</v>
      </c>
      <c r="C136" s="6" t="s">
        <v>9</v>
      </c>
      <c r="D136" s="3" t="s">
        <v>252</v>
      </c>
      <c r="E136" s="4">
        <v>1800</v>
      </c>
      <c r="F136" s="18">
        <v>76</v>
      </c>
      <c r="H136" s="36" t="s">
        <v>1125</v>
      </c>
      <c r="I136" s="44" t="s">
        <v>1264</v>
      </c>
      <c r="J136" s="36" t="s">
        <v>326</v>
      </c>
      <c r="K136" s="27" t="s">
        <v>326</v>
      </c>
      <c r="L136" s="27"/>
      <c r="M136" s="27"/>
      <c r="N136" s="27"/>
      <c r="O136" s="27" t="s">
        <v>531</v>
      </c>
      <c r="P136" s="27" t="s">
        <v>2</v>
      </c>
      <c r="Q136" s="31" t="s">
        <v>665</v>
      </c>
      <c r="R136" s="31"/>
      <c r="S136" s="31"/>
      <c r="T136" s="27"/>
      <c r="U136" s="27"/>
      <c r="V136" s="27"/>
      <c r="W136" s="27"/>
      <c r="X136" s="27"/>
      <c r="Y136" s="34" t="s">
        <v>660</v>
      </c>
      <c r="AP136" s="40"/>
      <c r="AQ136" s="28"/>
      <c r="AR136" s="27"/>
      <c r="AS136" s="27"/>
      <c r="AT136" s="27"/>
      <c r="AU136" s="40"/>
      <c r="AV136" s="28"/>
      <c r="AW136" s="27"/>
      <c r="AX136" s="27"/>
      <c r="AY136" s="27"/>
      <c r="AZ136" s="40"/>
      <c r="BA136" s="27"/>
      <c r="BB136" s="27"/>
      <c r="BC136" s="27"/>
      <c r="BD136" s="27"/>
      <c r="BI136" s="19">
        <v>1</v>
      </c>
      <c r="BK136" s="3">
        <v>1</v>
      </c>
      <c r="BL136" s="20" t="s">
        <v>14</v>
      </c>
      <c r="BV136" s="21">
        <v>1</v>
      </c>
      <c r="BX136" s="3">
        <v>1</v>
      </c>
      <c r="BY136" s="3">
        <v>1</v>
      </c>
      <c r="CA136" s="20" t="s">
        <v>26</v>
      </c>
      <c r="CB136" s="3">
        <v>1</v>
      </c>
      <c r="CC136" s="3">
        <v>1</v>
      </c>
      <c r="CE136" s="20" t="s">
        <v>30</v>
      </c>
      <c r="CF136" s="3">
        <v>1</v>
      </c>
      <c r="CH136" s="3">
        <v>1</v>
      </c>
      <c r="CI136" s="20" t="s">
        <v>90</v>
      </c>
      <c r="CT136" s="3">
        <v>1</v>
      </c>
      <c r="CU136" s="3">
        <v>1</v>
      </c>
      <c r="CX136" s="3" t="s">
        <v>18</v>
      </c>
      <c r="CY136" s="21">
        <v>1</v>
      </c>
      <c r="CZ136" s="3">
        <v>1</v>
      </c>
      <c r="DH136" s="21">
        <v>1</v>
      </c>
      <c r="DM136" s="21">
        <v>1</v>
      </c>
      <c r="DN136" s="3">
        <v>2</v>
      </c>
      <c r="DO136" s="3">
        <v>1</v>
      </c>
      <c r="DP136" s="3">
        <v>1</v>
      </c>
      <c r="DQ136" s="3" t="s">
        <v>7</v>
      </c>
      <c r="DU136" s="21">
        <v>3</v>
      </c>
      <c r="EE136" s="21">
        <v>1</v>
      </c>
      <c r="EL136" s="3">
        <v>1</v>
      </c>
      <c r="EM136" s="21">
        <v>1</v>
      </c>
      <c r="EO136" s="19">
        <v>2</v>
      </c>
      <c r="EP136" s="3">
        <v>1</v>
      </c>
      <c r="EX136" s="3">
        <v>1</v>
      </c>
      <c r="FD136" s="21">
        <v>1</v>
      </c>
      <c r="FE136" s="3">
        <v>1</v>
      </c>
      <c r="FF136" s="21">
        <v>1</v>
      </c>
      <c r="FJ136" s="21">
        <v>1</v>
      </c>
      <c r="FK136" s="21">
        <v>1</v>
      </c>
      <c r="FL136" s="26">
        <v>1</v>
      </c>
      <c r="FN136" s="3">
        <v>1</v>
      </c>
      <c r="FO136" s="3" t="s">
        <v>38</v>
      </c>
      <c r="FS136" s="21">
        <v>1</v>
      </c>
      <c r="FY136" s="19">
        <v>1</v>
      </c>
      <c r="FZ136" s="23">
        <v>1</v>
      </c>
      <c r="GC136" s="21">
        <v>1</v>
      </c>
      <c r="GD136" s="3">
        <v>1</v>
      </c>
      <c r="GE136" s="19">
        <v>1</v>
      </c>
      <c r="GF136" s="3">
        <v>1</v>
      </c>
      <c r="GI136" s="20" t="s">
        <v>6</v>
      </c>
      <c r="GN136" s="21">
        <v>1</v>
      </c>
      <c r="GO136" s="21">
        <v>1</v>
      </c>
      <c r="GP136" s="3">
        <v>1</v>
      </c>
      <c r="GT136" s="3">
        <v>1</v>
      </c>
      <c r="GV136" s="20" t="s">
        <v>71</v>
      </c>
    </row>
    <row r="137" spans="2:204">
      <c r="B137" s="3" t="s">
        <v>251</v>
      </c>
      <c r="C137" s="6" t="s">
        <v>0</v>
      </c>
      <c r="D137" s="3" t="s">
        <v>250</v>
      </c>
      <c r="E137" s="4">
        <v>1801</v>
      </c>
      <c r="F137" s="18">
        <v>77</v>
      </c>
      <c r="H137" s="36" t="s">
        <v>1167</v>
      </c>
      <c r="I137" s="44" t="s">
        <v>1265</v>
      </c>
      <c r="J137" s="36" t="s">
        <v>326</v>
      </c>
      <c r="K137" s="27" t="s">
        <v>326</v>
      </c>
      <c r="L137" s="27"/>
      <c r="M137" s="27"/>
      <c r="N137" s="27"/>
      <c r="O137" s="27" t="s">
        <v>531</v>
      </c>
      <c r="P137" s="27" t="s">
        <v>2</v>
      </c>
      <c r="Q137" s="31" t="s">
        <v>779</v>
      </c>
      <c r="R137" s="31"/>
      <c r="S137" s="31"/>
      <c r="T137" s="27" t="s">
        <v>780</v>
      </c>
      <c r="U137" s="27"/>
      <c r="V137" s="27"/>
      <c r="W137" s="27"/>
      <c r="X137" s="27"/>
      <c r="Y137" s="34" t="s">
        <v>597</v>
      </c>
      <c r="AP137" s="40"/>
      <c r="AQ137" s="28"/>
      <c r="AR137" s="27"/>
      <c r="AS137" s="27"/>
      <c r="AT137" s="27"/>
      <c r="AU137" s="40"/>
      <c r="AV137" s="28"/>
      <c r="AW137" s="27"/>
      <c r="AX137" s="27"/>
      <c r="AY137" s="27"/>
      <c r="AZ137" s="40"/>
      <c r="BA137" s="27"/>
      <c r="BB137" s="27"/>
      <c r="BC137" s="27"/>
      <c r="BD137" s="27"/>
      <c r="BN137" s="3">
        <v>1</v>
      </c>
      <c r="BU137" s="21">
        <v>1</v>
      </c>
      <c r="BV137" s="21">
        <v>1</v>
      </c>
      <c r="CB137" s="3">
        <v>1</v>
      </c>
      <c r="CC137" s="3">
        <v>1</v>
      </c>
      <c r="CE137" s="20" t="s">
        <v>30</v>
      </c>
      <c r="CY137" s="21">
        <v>1</v>
      </c>
      <c r="DG137" s="21">
        <v>1</v>
      </c>
      <c r="DH137" s="21">
        <v>1</v>
      </c>
      <c r="EK137" s="21">
        <v>1</v>
      </c>
      <c r="EL137" s="3">
        <v>1</v>
      </c>
      <c r="EM137" s="21">
        <v>1</v>
      </c>
      <c r="EN137" s="22">
        <v>1</v>
      </c>
      <c r="EO137" s="25">
        <v>1</v>
      </c>
      <c r="EP137" s="22"/>
      <c r="EQ137" s="22"/>
      <c r="ER137" s="22"/>
      <c r="ES137" s="22"/>
      <c r="ET137" s="22"/>
      <c r="EU137" s="22">
        <v>1</v>
      </c>
      <c r="EV137" s="22"/>
      <c r="EW137" s="22"/>
      <c r="EX137" s="22"/>
      <c r="EY137" s="22"/>
      <c r="EZ137" s="26"/>
      <c r="FA137" s="25"/>
      <c r="FB137" s="22"/>
      <c r="FC137" s="22"/>
      <c r="FD137" s="21">
        <v>1</v>
      </c>
      <c r="FE137" s="3">
        <v>1</v>
      </c>
      <c r="FP137" s="19">
        <v>1</v>
      </c>
      <c r="FS137" s="21">
        <v>1</v>
      </c>
      <c r="GD137" s="3">
        <v>1</v>
      </c>
      <c r="GK137" s="21">
        <v>1</v>
      </c>
      <c r="GN137" s="21">
        <v>1</v>
      </c>
    </row>
    <row r="138" spans="2:204">
      <c r="B138" s="3" t="s">
        <v>249</v>
      </c>
      <c r="C138" s="6" t="s">
        <v>0</v>
      </c>
      <c r="D138" s="3" t="s">
        <v>248</v>
      </c>
      <c r="E138" s="4">
        <v>1822</v>
      </c>
      <c r="F138" s="18">
        <v>78</v>
      </c>
      <c r="H138" s="36" t="s">
        <v>1168</v>
      </c>
      <c r="I138" s="44" t="s">
        <v>1263</v>
      </c>
      <c r="J138" s="36" t="s">
        <v>558</v>
      </c>
      <c r="K138" s="27" t="s">
        <v>567</v>
      </c>
      <c r="L138" s="27"/>
      <c r="M138" s="27"/>
      <c r="N138" s="27" t="s">
        <v>621</v>
      </c>
      <c r="O138" s="27" t="s">
        <v>531</v>
      </c>
      <c r="P138" s="27" t="s">
        <v>2</v>
      </c>
      <c r="Q138" s="31" t="s">
        <v>781</v>
      </c>
      <c r="R138" s="31"/>
      <c r="S138" s="31"/>
      <c r="T138" s="27" t="s">
        <v>782</v>
      </c>
      <c r="U138" s="27"/>
      <c r="V138" s="27"/>
      <c r="W138" s="27"/>
      <c r="X138" s="27"/>
      <c r="Y138" s="34" t="s">
        <v>597</v>
      </c>
      <c r="AP138" s="40"/>
      <c r="AQ138" s="28"/>
      <c r="AR138" s="27"/>
      <c r="AS138" s="27"/>
      <c r="AT138" s="27"/>
      <c r="AU138" s="40"/>
      <c r="AV138" s="28"/>
      <c r="AW138" s="27"/>
      <c r="AX138" s="27"/>
      <c r="AY138" s="27"/>
      <c r="AZ138" s="40"/>
      <c r="BA138" s="27"/>
      <c r="BB138" s="27"/>
      <c r="BC138" s="27"/>
      <c r="BD138" s="27"/>
      <c r="BE138" s="37">
        <v>2</v>
      </c>
      <c r="BF138" s="3">
        <v>1</v>
      </c>
      <c r="BG138" s="3">
        <v>1</v>
      </c>
      <c r="BH138" s="3" t="s">
        <v>7</v>
      </c>
      <c r="BI138" s="19">
        <v>1</v>
      </c>
      <c r="BJ138" s="22">
        <v>1</v>
      </c>
      <c r="BL138" s="20" t="s">
        <v>31</v>
      </c>
      <c r="BN138" s="3">
        <v>1</v>
      </c>
      <c r="BO138" s="19">
        <v>1</v>
      </c>
      <c r="BU138" s="21">
        <v>1</v>
      </c>
      <c r="BV138" s="21">
        <v>1</v>
      </c>
      <c r="BX138" s="3">
        <v>1</v>
      </c>
      <c r="BY138" s="3">
        <v>1</v>
      </c>
      <c r="CA138" s="20" t="s">
        <v>26</v>
      </c>
      <c r="CO138" s="3">
        <v>1</v>
      </c>
      <c r="CP138" s="3">
        <v>1</v>
      </c>
      <c r="CS138" s="20" t="s">
        <v>58</v>
      </c>
      <c r="CY138" s="21">
        <v>1</v>
      </c>
      <c r="DH138" s="21">
        <v>1</v>
      </c>
      <c r="DN138" s="3">
        <v>1</v>
      </c>
      <c r="DO138" s="3">
        <v>1</v>
      </c>
      <c r="DQ138" s="3" t="s">
        <v>31</v>
      </c>
      <c r="DR138" s="21">
        <v>1</v>
      </c>
      <c r="EA138" s="3">
        <v>1</v>
      </c>
      <c r="EC138" s="3">
        <v>1</v>
      </c>
      <c r="ED138" s="3" t="s">
        <v>10</v>
      </c>
      <c r="EE138" s="21">
        <v>1</v>
      </c>
      <c r="FH138" s="3">
        <v>1</v>
      </c>
      <c r="GE138" s="19">
        <v>1</v>
      </c>
      <c r="GF138" s="3">
        <v>1</v>
      </c>
      <c r="GI138" s="20" t="s">
        <v>6</v>
      </c>
      <c r="GK138" s="21">
        <v>1</v>
      </c>
    </row>
    <row r="139" spans="2:204">
      <c r="B139" s="3" t="s">
        <v>247</v>
      </c>
      <c r="C139" s="6" t="s">
        <v>9</v>
      </c>
      <c r="D139" s="3" t="s">
        <v>246</v>
      </c>
      <c r="E139" s="4">
        <v>1794</v>
      </c>
      <c r="F139" s="18">
        <v>79</v>
      </c>
      <c r="H139" s="36" t="s">
        <v>1169</v>
      </c>
      <c r="I139" s="44" t="s">
        <v>1292</v>
      </c>
      <c r="J139" s="36" t="s">
        <v>326</v>
      </c>
      <c r="K139" s="27" t="s">
        <v>326</v>
      </c>
      <c r="L139" s="27"/>
      <c r="M139" s="27"/>
      <c r="N139" s="27"/>
      <c r="O139" s="27" t="s">
        <v>530</v>
      </c>
      <c r="P139" s="27" t="s">
        <v>2</v>
      </c>
      <c r="Q139" s="31" t="s">
        <v>665</v>
      </c>
      <c r="R139" s="31"/>
      <c r="S139" s="31"/>
      <c r="T139" s="27" t="s">
        <v>783</v>
      </c>
      <c r="U139" s="27"/>
      <c r="V139" s="27"/>
      <c r="W139" s="27"/>
      <c r="X139" s="27"/>
      <c r="Y139" s="34" t="s">
        <v>653</v>
      </c>
      <c r="AP139" s="40"/>
      <c r="AQ139" s="28"/>
      <c r="AR139" s="27"/>
      <c r="AS139" s="27"/>
      <c r="AT139" s="27"/>
      <c r="AU139" s="40"/>
      <c r="AV139" s="28"/>
      <c r="AW139" s="27"/>
      <c r="AX139" s="27"/>
      <c r="AY139" s="27"/>
      <c r="AZ139" s="40"/>
      <c r="BA139" s="27"/>
      <c r="BB139" s="27"/>
      <c r="BC139" s="27"/>
      <c r="BD139" s="27"/>
      <c r="BN139" s="3">
        <v>1</v>
      </c>
      <c r="BT139" s="3">
        <v>1</v>
      </c>
      <c r="CB139" s="3">
        <v>1</v>
      </c>
      <c r="CC139" s="3">
        <v>1</v>
      </c>
      <c r="CE139" s="20" t="s">
        <v>30</v>
      </c>
      <c r="DB139" s="3">
        <v>1</v>
      </c>
      <c r="DC139" s="3">
        <v>1</v>
      </c>
      <c r="DF139" s="3" t="s">
        <v>11</v>
      </c>
      <c r="DG139" s="21">
        <v>1</v>
      </c>
      <c r="DS139" s="3">
        <v>1</v>
      </c>
      <c r="DU139" s="21">
        <v>2</v>
      </c>
      <c r="DX139" s="21">
        <v>1</v>
      </c>
      <c r="EA139" s="3">
        <v>1</v>
      </c>
      <c r="EC139" s="3">
        <v>1</v>
      </c>
      <c r="ED139" s="3" t="s">
        <v>10</v>
      </c>
      <c r="EK139" s="21">
        <v>1</v>
      </c>
    </row>
    <row r="140" spans="2:204">
      <c r="B140" s="3" t="s">
        <v>244</v>
      </c>
      <c r="C140" s="6" t="s">
        <v>0</v>
      </c>
      <c r="D140" s="3" t="s">
        <v>245</v>
      </c>
      <c r="E140" s="4">
        <v>1795</v>
      </c>
      <c r="F140" s="18">
        <v>80</v>
      </c>
      <c r="H140" s="36" t="s">
        <v>1171</v>
      </c>
      <c r="I140" s="44" t="s">
        <v>1277</v>
      </c>
      <c r="J140" s="36" t="s">
        <v>326</v>
      </c>
      <c r="K140" s="27" t="s">
        <v>326</v>
      </c>
      <c r="L140" s="27"/>
      <c r="M140" s="27"/>
      <c r="N140" s="27"/>
      <c r="O140" s="27" t="s">
        <v>528</v>
      </c>
      <c r="P140" s="27" t="s">
        <v>2</v>
      </c>
      <c r="Q140" s="31" t="s">
        <v>665</v>
      </c>
      <c r="R140" s="31"/>
      <c r="S140" s="31"/>
      <c r="T140" s="27" t="s">
        <v>784</v>
      </c>
      <c r="U140" s="27" t="s">
        <v>785</v>
      </c>
      <c r="V140" s="27"/>
      <c r="W140" s="27"/>
      <c r="X140" s="27"/>
      <c r="Y140" s="34" t="s">
        <v>653</v>
      </c>
      <c r="AP140" s="40"/>
      <c r="AQ140" s="28"/>
      <c r="AR140" s="27"/>
      <c r="AS140" s="27"/>
      <c r="AT140" s="27"/>
      <c r="AU140" s="40"/>
      <c r="AV140" s="28"/>
      <c r="AW140" s="27"/>
      <c r="AX140" s="27"/>
      <c r="AY140" s="27"/>
      <c r="AZ140" s="40"/>
      <c r="BA140" s="27"/>
      <c r="BB140" s="27"/>
      <c r="BC140" s="27"/>
      <c r="BD140" s="27"/>
      <c r="BU140" s="21">
        <v>1</v>
      </c>
      <c r="BW140" s="21">
        <v>1</v>
      </c>
      <c r="CB140" s="3">
        <v>1</v>
      </c>
      <c r="CD140" s="3">
        <v>1</v>
      </c>
      <c r="CE140" s="20" t="s">
        <v>3</v>
      </c>
      <c r="CO140" s="3">
        <v>1</v>
      </c>
      <c r="CR140" s="3">
        <v>1</v>
      </c>
      <c r="CS140" s="20" t="s">
        <v>81</v>
      </c>
      <c r="DN140" s="3">
        <v>2</v>
      </c>
      <c r="DO140" s="3">
        <v>1</v>
      </c>
      <c r="DP140" s="3">
        <v>1</v>
      </c>
      <c r="DQ140" s="3" t="s">
        <v>7</v>
      </c>
      <c r="DU140" s="21">
        <v>1</v>
      </c>
      <c r="DY140" s="3">
        <v>1</v>
      </c>
      <c r="DZ140" s="21">
        <v>1</v>
      </c>
      <c r="EG140" s="3">
        <v>1</v>
      </c>
      <c r="EH140" s="3">
        <v>1</v>
      </c>
      <c r="EJ140" s="3" t="s">
        <v>9</v>
      </c>
      <c r="EO140" s="19">
        <v>1</v>
      </c>
      <c r="EQ140" s="3">
        <v>1</v>
      </c>
      <c r="FP140" s="19">
        <v>1</v>
      </c>
      <c r="FQ140" s="21">
        <v>1</v>
      </c>
      <c r="FY140" s="19">
        <v>2</v>
      </c>
      <c r="FZ140" s="23">
        <v>1</v>
      </c>
      <c r="GA140" s="23">
        <v>1</v>
      </c>
      <c r="GE140" s="19">
        <v>1</v>
      </c>
      <c r="GG140" s="3">
        <v>1</v>
      </c>
      <c r="GI140" s="20" t="s">
        <v>117</v>
      </c>
      <c r="GK140" s="21">
        <v>1</v>
      </c>
      <c r="GP140" s="3">
        <v>1</v>
      </c>
      <c r="GU140" s="3">
        <v>1</v>
      </c>
      <c r="GV140" s="20" t="s">
        <v>66</v>
      </c>
    </row>
    <row r="141" spans="2:204">
      <c r="B141" s="3" t="s">
        <v>244</v>
      </c>
      <c r="C141" s="6" t="s">
        <v>0</v>
      </c>
      <c r="D141" s="3" t="s">
        <v>243</v>
      </c>
      <c r="E141" s="4">
        <v>1794</v>
      </c>
      <c r="F141" s="18">
        <v>81</v>
      </c>
      <c r="H141" s="36" t="s">
        <v>1170</v>
      </c>
      <c r="I141" s="44" t="s">
        <v>1268</v>
      </c>
      <c r="J141" s="36" t="s">
        <v>326</v>
      </c>
      <c r="K141" s="27" t="s">
        <v>326</v>
      </c>
      <c r="L141" s="27"/>
      <c r="M141" s="27"/>
      <c r="N141" s="27" t="s">
        <v>622</v>
      </c>
      <c r="O141" s="27" t="s">
        <v>528</v>
      </c>
      <c r="P141" s="27" t="s">
        <v>2</v>
      </c>
      <c r="Q141" s="31" t="s">
        <v>665</v>
      </c>
      <c r="R141" s="31"/>
      <c r="S141" s="31"/>
      <c r="T141" s="27"/>
      <c r="U141" s="27"/>
      <c r="V141" s="27"/>
      <c r="W141" s="27"/>
      <c r="X141" s="27"/>
      <c r="Y141" s="34" t="s">
        <v>660</v>
      </c>
      <c r="AP141" s="40"/>
      <c r="AQ141" s="28"/>
      <c r="AR141" s="27"/>
      <c r="AS141" s="27"/>
      <c r="AT141" s="27"/>
      <c r="AU141" s="40"/>
      <c r="AV141" s="28"/>
      <c r="AW141" s="27"/>
      <c r="AX141" s="27"/>
      <c r="AY141" s="27"/>
      <c r="AZ141" s="40"/>
      <c r="BA141" s="27"/>
      <c r="BB141" s="27"/>
      <c r="BC141" s="27"/>
      <c r="BD141" s="27"/>
      <c r="BW141" s="21">
        <v>1</v>
      </c>
      <c r="CB141" s="3">
        <v>1</v>
      </c>
      <c r="CC141" s="3">
        <v>1</v>
      </c>
      <c r="CE141" s="20" t="s">
        <v>30</v>
      </c>
      <c r="CO141" s="3">
        <v>1</v>
      </c>
      <c r="CP141" s="3">
        <v>1</v>
      </c>
      <c r="CS141" s="20" t="s">
        <v>58</v>
      </c>
      <c r="DG141" s="21">
        <v>1</v>
      </c>
      <c r="DS141" s="3">
        <v>1</v>
      </c>
      <c r="DY141" s="3">
        <v>1</v>
      </c>
      <c r="EG141" s="3">
        <v>1</v>
      </c>
      <c r="EH141" s="3">
        <v>1</v>
      </c>
      <c r="EJ141" s="3" t="s">
        <v>9</v>
      </c>
      <c r="FI141" s="21">
        <v>1</v>
      </c>
      <c r="GD141" s="3">
        <v>1</v>
      </c>
      <c r="GE141" s="19">
        <v>1</v>
      </c>
      <c r="GF141" s="3">
        <v>1</v>
      </c>
      <c r="GI141" s="20" t="s">
        <v>6</v>
      </c>
    </row>
    <row r="142" spans="2:204">
      <c r="B142" s="3" t="s">
        <v>240</v>
      </c>
      <c r="C142" s="6" t="s">
        <v>0</v>
      </c>
      <c r="D142" s="3" t="s">
        <v>242</v>
      </c>
      <c r="E142" s="4">
        <v>1823</v>
      </c>
      <c r="F142" s="18">
        <v>82</v>
      </c>
      <c r="H142" s="37" t="s">
        <v>1173</v>
      </c>
      <c r="I142" s="45" t="s">
        <v>1260</v>
      </c>
      <c r="J142" s="36" t="s">
        <v>623</v>
      </c>
      <c r="K142" s="27" t="s">
        <v>326</v>
      </c>
      <c r="L142" s="27"/>
      <c r="M142" s="27"/>
      <c r="N142" s="27" t="s">
        <v>624</v>
      </c>
      <c r="O142" s="27" t="s">
        <v>528</v>
      </c>
      <c r="P142" s="27" t="s">
        <v>2</v>
      </c>
      <c r="Q142" s="31" t="s">
        <v>786</v>
      </c>
      <c r="R142" s="31"/>
      <c r="S142" s="31"/>
      <c r="T142" s="27" t="s">
        <v>787</v>
      </c>
      <c r="U142" s="27" t="s">
        <v>788</v>
      </c>
      <c r="V142" s="27"/>
      <c r="W142" s="27"/>
      <c r="X142" s="27"/>
      <c r="Y142" s="34" t="s">
        <v>653</v>
      </c>
      <c r="AP142" s="40"/>
      <c r="AQ142" s="28"/>
      <c r="AR142" s="27"/>
      <c r="AS142" s="27"/>
      <c r="AT142" s="27"/>
      <c r="AU142" s="40"/>
      <c r="AV142" s="28"/>
      <c r="AW142" s="27"/>
      <c r="AX142" s="27"/>
      <c r="AY142" s="27"/>
      <c r="AZ142" s="40"/>
      <c r="BA142" s="27"/>
      <c r="BB142" s="27"/>
      <c r="BC142" s="27"/>
      <c r="BD142" s="27"/>
      <c r="BI142" s="19">
        <v>2</v>
      </c>
      <c r="BJ142" s="3">
        <v>1</v>
      </c>
      <c r="BK142" s="3">
        <v>1</v>
      </c>
      <c r="BL142" s="20" t="s">
        <v>7</v>
      </c>
      <c r="DB142" s="3">
        <v>1</v>
      </c>
      <c r="DC142" s="3">
        <v>1</v>
      </c>
      <c r="DF142" s="3" t="s">
        <v>11</v>
      </c>
      <c r="DR142" s="21">
        <v>1</v>
      </c>
      <c r="DS142" s="3">
        <v>1</v>
      </c>
      <c r="DU142" s="21">
        <v>2</v>
      </c>
      <c r="DV142" s="21">
        <v>1</v>
      </c>
      <c r="DX142" s="21">
        <v>2</v>
      </c>
      <c r="EN142" s="3">
        <v>1</v>
      </c>
      <c r="FH142" s="3">
        <v>1</v>
      </c>
      <c r="FR142" s="3">
        <v>1</v>
      </c>
      <c r="FT142" s="3">
        <v>1</v>
      </c>
      <c r="FU142" s="3">
        <v>1</v>
      </c>
      <c r="FW142" s="3" t="s">
        <v>0</v>
      </c>
      <c r="FX142" s="21">
        <v>1</v>
      </c>
      <c r="FY142" s="19">
        <v>2</v>
      </c>
      <c r="FZ142" s="23">
        <v>1</v>
      </c>
      <c r="GA142" s="23">
        <v>1</v>
      </c>
      <c r="GD142" s="22">
        <v>1</v>
      </c>
      <c r="GE142" s="19">
        <v>1</v>
      </c>
      <c r="GF142" s="3">
        <v>1</v>
      </c>
      <c r="GI142" s="20" t="s">
        <v>6</v>
      </c>
      <c r="GN142" s="21">
        <v>1</v>
      </c>
      <c r="GP142" s="3">
        <v>1</v>
      </c>
      <c r="GT142" s="3">
        <v>1</v>
      </c>
      <c r="GV142" s="20" t="s">
        <v>71</v>
      </c>
    </row>
    <row r="143" spans="2:204">
      <c r="B143" s="3" t="s">
        <v>240</v>
      </c>
      <c r="C143" s="6" t="s">
        <v>0</v>
      </c>
      <c r="D143" s="3" t="s">
        <v>241</v>
      </c>
      <c r="E143" s="4">
        <v>1816</v>
      </c>
      <c r="F143" s="18">
        <v>83</v>
      </c>
      <c r="H143" s="36" t="s">
        <v>1172</v>
      </c>
      <c r="I143" s="44" t="s">
        <v>1291</v>
      </c>
      <c r="J143" s="36" t="s">
        <v>625</v>
      </c>
      <c r="K143" s="27" t="s">
        <v>326</v>
      </c>
      <c r="L143" s="27"/>
      <c r="M143" s="27"/>
      <c r="N143" s="27"/>
      <c r="O143" s="27" t="s">
        <v>528</v>
      </c>
      <c r="P143" s="27" t="s">
        <v>2</v>
      </c>
      <c r="Q143" s="31" t="s">
        <v>789</v>
      </c>
      <c r="R143" s="31"/>
      <c r="S143" s="31"/>
      <c r="T143" s="27" t="s">
        <v>790</v>
      </c>
      <c r="U143" s="27"/>
      <c r="V143" s="27"/>
      <c r="W143" s="27"/>
      <c r="X143" s="27"/>
      <c r="Y143" s="34" t="s">
        <v>597</v>
      </c>
      <c r="AP143" s="40"/>
      <c r="AQ143" s="28"/>
      <c r="AR143" s="27"/>
      <c r="AS143" s="27"/>
      <c r="AT143" s="27"/>
      <c r="AU143" s="40"/>
      <c r="AV143" s="28"/>
      <c r="AW143" s="27"/>
      <c r="AX143" s="27"/>
      <c r="AY143" s="27"/>
      <c r="AZ143" s="40"/>
      <c r="BA143" s="27"/>
      <c r="BB143" s="27"/>
      <c r="BC143" s="27"/>
      <c r="BD143" s="27"/>
      <c r="BI143" s="19">
        <v>1</v>
      </c>
      <c r="BK143" s="3">
        <v>1</v>
      </c>
      <c r="BL143" s="20" t="s">
        <v>14</v>
      </c>
      <c r="BM143" s="21">
        <v>1</v>
      </c>
      <c r="BU143" s="21">
        <v>1</v>
      </c>
      <c r="BV143" s="21">
        <v>1</v>
      </c>
      <c r="BW143" s="21">
        <v>1</v>
      </c>
      <c r="BX143" s="23"/>
      <c r="CB143" s="3">
        <v>1</v>
      </c>
      <c r="CC143" s="3">
        <v>1</v>
      </c>
      <c r="CE143" s="20" t="s">
        <v>30</v>
      </c>
      <c r="CK143" s="3">
        <v>1</v>
      </c>
      <c r="CO143" s="3">
        <v>1</v>
      </c>
      <c r="CP143" s="3">
        <v>1</v>
      </c>
      <c r="CS143" s="20" t="s">
        <v>58</v>
      </c>
      <c r="CT143" s="3">
        <v>1</v>
      </c>
      <c r="CW143" s="3">
        <v>1</v>
      </c>
      <c r="CX143" s="3" t="s">
        <v>42</v>
      </c>
      <c r="CZ143" s="3">
        <v>1</v>
      </c>
      <c r="DA143" s="21">
        <v>1</v>
      </c>
      <c r="DG143" s="21">
        <v>1</v>
      </c>
      <c r="DM143" s="21">
        <v>1</v>
      </c>
      <c r="DN143" s="3">
        <v>2</v>
      </c>
      <c r="DO143" s="3">
        <v>1</v>
      </c>
      <c r="DP143" s="3">
        <v>1</v>
      </c>
      <c r="DQ143" s="3" t="s">
        <v>7</v>
      </c>
      <c r="DR143" s="21">
        <v>2</v>
      </c>
      <c r="DU143" s="21">
        <v>1</v>
      </c>
      <c r="DZ143" s="21">
        <v>1</v>
      </c>
      <c r="EG143" s="3">
        <v>1</v>
      </c>
      <c r="EH143" s="3">
        <v>1</v>
      </c>
      <c r="EJ143" s="3" t="s">
        <v>9</v>
      </c>
      <c r="EK143" s="21">
        <v>1</v>
      </c>
      <c r="EL143" s="22">
        <v>1</v>
      </c>
      <c r="EM143" s="21">
        <v>1</v>
      </c>
      <c r="EO143" s="19">
        <v>1</v>
      </c>
      <c r="ER143" s="3">
        <v>1</v>
      </c>
      <c r="FP143" s="19">
        <v>1</v>
      </c>
      <c r="FQ143" s="21">
        <v>1</v>
      </c>
      <c r="FT143" s="3">
        <v>1</v>
      </c>
      <c r="FU143" s="3">
        <v>1</v>
      </c>
      <c r="FW143" s="3" t="s">
        <v>0</v>
      </c>
      <c r="GC143" s="21">
        <v>1</v>
      </c>
      <c r="GD143" s="3">
        <v>1</v>
      </c>
      <c r="GE143" s="19">
        <v>1</v>
      </c>
      <c r="GF143" s="3">
        <v>1</v>
      </c>
      <c r="GI143" s="20" t="s">
        <v>6</v>
      </c>
      <c r="GM143" s="3">
        <v>1</v>
      </c>
      <c r="GN143" s="21">
        <v>1</v>
      </c>
      <c r="GP143" s="23">
        <v>1</v>
      </c>
      <c r="GT143" s="3">
        <v>1</v>
      </c>
      <c r="GV143" s="20" t="s">
        <v>71</v>
      </c>
    </row>
    <row r="144" spans="2:204">
      <c r="B144" s="3" t="s">
        <v>240</v>
      </c>
      <c r="C144" s="6" t="s">
        <v>0</v>
      </c>
      <c r="D144" s="3" t="s">
        <v>239</v>
      </c>
      <c r="E144" s="4">
        <v>1822</v>
      </c>
      <c r="F144" s="18">
        <v>84</v>
      </c>
      <c r="H144" s="36" t="s">
        <v>1126</v>
      </c>
      <c r="I144" s="44"/>
      <c r="J144" s="36" t="s">
        <v>347</v>
      </c>
      <c r="K144" s="27" t="s">
        <v>360</v>
      </c>
      <c r="L144" s="27"/>
      <c r="M144" s="27"/>
      <c r="N144" s="27" t="s">
        <v>626</v>
      </c>
      <c r="O144" s="27" t="s">
        <v>530</v>
      </c>
      <c r="P144" s="27" t="s">
        <v>2</v>
      </c>
      <c r="Q144" s="31" t="s">
        <v>791</v>
      </c>
      <c r="R144" s="31"/>
      <c r="S144" s="31"/>
      <c r="T144" s="27" t="s">
        <v>792</v>
      </c>
      <c r="U144" s="27" t="s">
        <v>793</v>
      </c>
      <c r="V144" s="27"/>
      <c r="W144" s="27"/>
      <c r="X144" s="27"/>
      <c r="Y144" s="34" t="s">
        <v>597</v>
      </c>
      <c r="AP144" s="40"/>
      <c r="AQ144" s="28"/>
      <c r="AR144" s="27"/>
      <c r="AS144" s="27"/>
      <c r="AT144" s="27"/>
      <c r="AU144" s="40"/>
      <c r="AV144" s="28"/>
      <c r="AW144" s="27"/>
      <c r="AX144" s="27"/>
      <c r="AY144" s="27"/>
      <c r="AZ144" s="40"/>
      <c r="BA144" s="27"/>
      <c r="BB144" s="27"/>
      <c r="BC144" s="27"/>
      <c r="BD144" s="27"/>
      <c r="CB144" s="3">
        <v>1</v>
      </c>
      <c r="CD144" s="3">
        <v>1</v>
      </c>
      <c r="CE144" s="20" t="s">
        <v>3</v>
      </c>
      <c r="CZ144" s="3">
        <v>1</v>
      </c>
      <c r="DG144" s="21">
        <v>1</v>
      </c>
      <c r="DN144" s="3">
        <v>1</v>
      </c>
      <c r="DO144" s="3">
        <v>1</v>
      </c>
      <c r="DQ144" s="3" t="s">
        <v>31</v>
      </c>
      <c r="DZ144" s="21">
        <v>1</v>
      </c>
      <c r="EM144" s="21">
        <v>1</v>
      </c>
      <c r="FQ144" s="21">
        <v>1</v>
      </c>
      <c r="GC144" s="21">
        <v>1</v>
      </c>
    </row>
    <row r="145" spans="1:204">
      <c r="B145" s="3" t="s">
        <v>233</v>
      </c>
      <c r="C145" s="6" t="s">
        <v>9</v>
      </c>
      <c r="D145" s="3" t="s">
        <v>238</v>
      </c>
      <c r="E145" s="4">
        <v>1802</v>
      </c>
      <c r="F145" s="18">
        <v>85</v>
      </c>
      <c r="H145" s="36" t="s">
        <v>1176</v>
      </c>
      <c r="I145" s="44" t="s">
        <v>1277</v>
      </c>
      <c r="J145" s="36" t="s">
        <v>326</v>
      </c>
      <c r="K145" s="27" t="s">
        <v>326</v>
      </c>
      <c r="L145" s="27"/>
      <c r="M145" s="27"/>
      <c r="N145" s="27"/>
      <c r="O145" s="27" t="s">
        <v>530</v>
      </c>
      <c r="P145" s="27" t="s">
        <v>2</v>
      </c>
      <c r="Q145" s="31" t="s">
        <v>665</v>
      </c>
      <c r="R145" s="31"/>
      <c r="S145" s="31"/>
      <c r="T145" s="27"/>
      <c r="U145" s="27"/>
      <c r="V145" s="27"/>
      <c r="W145" s="27"/>
      <c r="X145" s="27"/>
      <c r="Y145" s="34" t="s">
        <v>660</v>
      </c>
      <c r="AP145" s="40"/>
      <c r="AQ145" s="28"/>
      <c r="AR145" s="27"/>
      <c r="AS145" s="27"/>
      <c r="AT145" s="27"/>
      <c r="AU145" s="40"/>
      <c r="AV145" s="28"/>
      <c r="AW145" s="27"/>
      <c r="AX145" s="27"/>
      <c r="AY145" s="27"/>
      <c r="AZ145" s="40"/>
      <c r="BA145" s="27"/>
      <c r="BB145" s="27"/>
      <c r="BC145" s="27"/>
      <c r="BD145" s="27"/>
      <c r="BI145" s="19">
        <v>1</v>
      </c>
      <c r="BK145" s="3">
        <v>1</v>
      </c>
      <c r="BL145" s="20" t="s">
        <v>14</v>
      </c>
      <c r="CB145" s="3">
        <v>1</v>
      </c>
      <c r="CC145" s="3">
        <v>1</v>
      </c>
      <c r="CE145" s="20" t="s">
        <v>30</v>
      </c>
      <c r="CO145" s="3">
        <v>1</v>
      </c>
      <c r="CP145" s="3">
        <v>1</v>
      </c>
      <c r="CS145" s="20" t="s">
        <v>58</v>
      </c>
      <c r="CZ145" s="3">
        <v>1</v>
      </c>
      <c r="DA145" s="21">
        <v>1</v>
      </c>
      <c r="DB145" s="3">
        <v>1</v>
      </c>
      <c r="DC145" s="3">
        <v>1</v>
      </c>
      <c r="DF145" s="3" t="s">
        <v>11</v>
      </c>
      <c r="DR145" s="21">
        <v>1</v>
      </c>
      <c r="DX145" s="21">
        <v>1</v>
      </c>
      <c r="EA145" s="3">
        <v>1</v>
      </c>
      <c r="EC145" s="3">
        <v>1</v>
      </c>
      <c r="ED145" s="3" t="s">
        <v>10</v>
      </c>
      <c r="EE145" s="21">
        <v>1</v>
      </c>
      <c r="EG145" s="22">
        <v>1</v>
      </c>
      <c r="EI145" s="3">
        <v>1</v>
      </c>
      <c r="EJ145" s="3" t="s">
        <v>0</v>
      </c>
      <c r="EO145" s="19">
        <v>1</v>
      </c>
      <c r="EX145" s="3">
        <v>1</v>
      </c>
      <c r="FF145" s="21">
        <v>1</v>
      </c>
      <c r="FP145" s="19">
        <v>1</v>
      </c>
      <c r="FR145" s="3">
        <v>1</v>
      </c>
      <c r="FS145" s="21">
        <v>1</v>
      </c>
      <c r="FT145" s="24">
        <v>1</v>
      </c>
      <c r="FU145" s="3">
        <v>1</v>
      </c>
      <c r="FW145" s="3" t="s">
        <v>0</v>
      </c>
      <c r="FY145" s="19">
        <v>1</v>
      </c>
      <c r="GA145" s="23">
        <v>1</v>
      </c>
      <c r="GE145" s="19">
        <v>1</v>
      </c>
      <c r="GF145" s="3">
        <v>1</v>
      </c>
      <c r="GI145" s="20" t="s">
        <v>6</v>
      </c>
      <c r="GK145" s="21">
        <v>1</v>
      </c>
      <c r="GP145" s="3">
        <v>1</v>
      </c>
      <c r="GT145" s="3">
        <v>1</v>
      </c>
      <c r="GV145" s="20" t="s">
        <v>71</v>
      </c>
    </row>
    <row r="146" spans="1:204">
      <c r="B146" s="3" t="s">
        <v>233</v>
      </c>
      <c r="C146" s="6" t="s">
        <v>9</v>
      </c>
      <c r="D146" s="3" t="s">
        <v>237</v>
      </c>
      <c r="E146" s="4">
        <v>1820</v>
      </c>
      <c r="F146" s="18">
        <v>86</v>
      </c>
      <c r="H146" s="36" t="s">
        <v>1177</v>
      </c>
      <c r="I146" s="44" t="s">
        <v>1277</v>
      </c>
      <c r="J146" s="36" t="s">
        <v>558</v>
      </c>
      <c r="K146" s="27" t="s">
        <v>326</v>
      </c>
      <c r="L146" s="27"/>
      <c r="M146" s="27"/>
      <c r="N146" s="27" t="s">
        <v>627</v>
      </c>
      <c r="O146" s="27" t="s">
        <v>528</v>
      </c>
      <c r="P146" s="27" t="s">
        <v>2</v>
      </c>
      <c r="Q146" s="31" t="s">
        <v>665</v>
      </c>
      <c r="R146" s="31"/>
      <c r="S146" s="31"/>
      <c r="T146" s="27" t="s">
        <v>794</v>
      </c>
      <c r="U146" s="27"/>
      <c r="V146" s="27"/>
      <c r="W146" s="27"/>
      <c r="X146" s="27"/>
      <c r="Y146" s="34" t="s">
        <v>597</v>
      </c>
      <c r="AP146" s="40"/>
      <c r="AQ146" s="28"/>
      <c r="AR146" s="27"/>
      <c r="AS146" s="27"/>
      <c r="AT146" s="27"/>
      <c r="AU146" s="40"/>
      <c r="AV146" s="28"/>
      <c r="AW146" s="27"/>
      <c r="AX146" s="27"/>
      <c r="AY146" s="27"/>
      <c r="AZ146" s="40"/>
      <c r="BA146" s="27"/>
      <c r="BB146" s="27"/>
      <c r="BC146" s="27"/>
      <c r="BD146" s="27"/>
      <c r="BI146" s="19">
        <v>2</v>
      </c>
      <c r="BJ146" s="3">
        <v>1</v>
      </c>
      <c r="BK146" s="3">
        <v>1</v>
      </c>
      <c r="BL146" s="20" t="s">
        <v>7</v>
      </c>
      <c r="BP146" s="19">
        <v>1</v>
      </c>
      <c r="BR146" s="23">
        <v>1</v>
      </c>
      <c r="BS146" s="20" t="s">
        <v>212</v>
      </c>
      <c r="BU146" s="21">
        <v>1</v>
      </c>
      <c r="CB146" s="3">
        <v>1</v>
      </c>
      <c r="CC146" s="3">
        <v>1</v>
      </c>
      <c r="CE146" s="20" t="s">
        <v>30</v>
      </c>
      <c r="CK146" s="3">
        <v>1</v>
      </c>
      <c r="CT146" s="3">
        <v>1</v>
      </c>
      <c r="CW146" s="3">
        <v>1</v>
      </c>
      <c r="CX146" s="3" t="s">
        <v>42</v>
      </c>
      <c r="CY146" s="21">
        <v>1</v>
      </c>
      <c r="DA146" s="21">
        <v>1</v>
      </c>
      <c r="DB146" s="3">
        <v>2</v>
      </c>
      <c r="DC146" s="3">
        <v>1</v>
      </c>
      <c r="DD146" s="3">
        <v>1</v>
      </c>
      <c r="DF146" s="3" t="s">
        <v>86</v>
      </c>
      <c r="DG146" s="21">
        <v>1</v>
      </c>
      <c r="DH146" s="21">
        <v>1</v>
      </c>
      <c r="DN146" s="3">
        <v>2</v>
      </c>
      <c r="DO146" s="3">
        <v>1</v>
      </c>
      <c r="DP146" s="3">
        <v>1</v>
      </c>
      <c r="DQ146" s="3" t="s">
        <v>7</v>
      </c>
      <c r="DS146" s="3">
        <v>1</v>
      </c>
      <c r="DZ146" s="21">
        <v>1</v>
      </c>
      <c r="EG146" s="22">
        <v>1</v>
      </c>
      <c r="EI146" s="3">
        <v>1</v>
      </c>
      <c r="EJ146" s="3" t="s">
        <v>0</v>
      </c>
      <c r="EL146" s="3">
        <v>1</v>
      </c>
      <c r="EM146" s="21">
        <v>1</v>
      </c>
      <c r="EZ146" s="21">
        <v>2</v>
      </c>
      <c r="FP146" s="19">
        <v>1</v>
      </c>
      <c r="FT146" s="23">
        <v>1</v>
      </c>
      <c r="FU146" s="3">
        <v>1</v>
      </c>
      <c r="FW146" s="3" t="s">
        <v>0</v>
      </c>
      <c r="GD146" s="3">
        <v>1</v>
      </c>
      <c r="GK146" s="21">
        <v>1</v>
      </c>
      <c r="GL146" s="21">
        <v>1</v>
      </c>
      <c r="GO146" s="21">
        <v>1</v>
      </c>
      <c r="GP146" s="3">
        <v>2</v>
      </c>
      <c r="GR146" s="3">
        <v>1</v>
      </c>
      <c r="GU146" s="3">
        <v>1</v>
      </c>
      <c r="GV146" s="20" t="s">
        <v>227</v>
      </c>
    </row>
    <row r="147" spans="1:204">
      <c r="B147" s="3" t="s">
        <v>233</v>
      </c>
      <c r="C147" s="6" t="s">
        <v>9</v>
      </c>
      <c r="D147" s="3" t="s">
        <v>236</v>
      </c>
      <c r="E147" s="4">
        <v>1798</v>
      </c>
      <c r="F147" s="18">
        <v>87</v>
      </c>
      <c r="H147" s="36" t="s">
        <v>1174</v>
      </c>
      <c r="I147" s="44" t="s">
        <v>1277</v>
      </c>
      <c r="J147" s="36" t="s">
        <v>580</v>
      </c>
      <c r="K147" s="27" t="s">
        <v>326</v>
      </c>
      <c r="L147" s="27"/>
      <c r="M147" s="27"/>
      <c r="N147" s="27" t="s">
        <v>628</v>
      </c>
      <c r="O147" s="27" t="s">
        <v>528</v>
      </c>
      <c r="P147" s="27" t="s">
        <v>2</v>
      </c>
      <c r="Q147" s="31" t="s">
        <v>665</v>
      </c>
      <c r="R147" s="31"/>
      <c r="S147" s="31"/>
      <c r="T147" s="27"/>
      <c r="U147" s="27"/>
      <c r="V147" s="27"/>
      <c r="W147" s="27"/>
      <c r="X147" s="27"/>
      <c r="Y147" s="34" t="s">
        <v>660</v>
      </c>
      <c r="AP147" s="40"/>
      <c r="AQ147" s="28"/>
      <c r="AR147" s="27"/>
      <c r="AS147" s="27"/>
      <c r="AT147" s="27"/>
      <c r="AU147" s="40"/>
      <c r="AV147" s="28"/>
      <c r="AW147" s="27"/>
      <c r="AX147" s="27"/>
      <c r="AY147" s="27"/>
      <c r="AZ147" s="40"/>
      <c r="BA147" s="27"/>
      <c r="BB147" s="27"/>
      <c r="BC147" s="27"/>
      <c r="BD147" s="27"/>
      <c r="BI147" s="19">
        <v>1</v>
      </c>
      <c r="BJ147" s="3">
        <v>1</v>
      </c>
      <c r="BL147" s="20" t="s">
        <v>31</v>
      </c>
      <c r="BN147" s="3">
        <v>1</v>
      </c>
      <c r="BO147" s="19">
        <v>1</v>
      </c>
      <c r="CB147" s="3">
        <v>1</v>
      </c>
      <c r="CC147" s="3">
        <v>1</v>
      </c>
      <c r="CE147" s="20" t="s">
        <v>30</v>
      </c>
      <c r="CF147" s="3">
        <v>1</v>
      </c>
      <c r="CG147" s="3">
        <v>1</v>
      </c>
      <c r="CI147" s="20" t="s">
        <v>13</v>
      </c>
      <c r="DA147" s="21">
        <v>1</v>
      </c>
      <c r="DB147" s="3">
        <v>1</v>
      </c>
      <c r="DD147" s="3">
        <v>1</v>
      </c>
      <c r="DF147" s="3" t="s">
        <v>17</v>
      </c>
      <c r="DG147" s="21">
        <v>1</v>
      </c>
      <c r="DM147" s="21">
        <v>1</v>
      </c>
      <c r="DT147" s="21">
        <v>1</v>
      </c>
      <c r="DW147" s="21">
        <v>1</v>
      </c>
      <c r="DX147" s="21">
        <v>1</v>
      </c>
      <c r="EA147" s="3">
        <v>1</v>
      </c>
      <c r="EC147" s="3">
        <v>1</v>
      </c>
      <c r="ED147" s="3" t="s">
        <v>10</v>
      </c>
      <c r="EO147" s="19">
        <v>1</v>
      </c>
      <c r="ES147" s="3">
        <v>1</v>
      </c>
      <c r="FA147" s="19">
        <v>1</v>
      </c>
      <c r="FP147" s="19">
        <v>1</v>
      </c>
      <c r="FX147" s="21">
        <v>1</v>
      </c>
      <c r="GE147" s="19">
        <v>1</v>
      </c>
      <c r="GH147" s="3">
        <v>1</v>
      </c>
      <c r="GI147" s="20" t="s">
        <v>133</v>
      </c>
      <c r="GJ147" s="3">
        <v>1</v>
      </c>
      <c r="GL147" s="21">
        <v>1</v>
      </c>
      <c r="GP147" s="3">
        <v>1</v>
      </c>
      <c r="GT147" s="3">
        <v>1</v>
      </c>
      <c r="GV147" s="20" t="s">
        <v>71</v>
      </c>
    </row>
    <row r="148" spans="1:204">
      <c r="B148" s="3" t="s">
        <v>233</v>
      </c>
      <c r="C148" s="6" t="s">
        <v>9</v>
      </c>
      <c r="D148" s="3" t="s">
        <v>235</v>
      </c>
      <c r="E148" s="4">
        <v>1806</v>
      </c>
      <c r="F148" s="18">
        <v>88</v>
      </c>
      <c r="H148" s="36" t="s">
        <v>1134</v>
      </c>
      <c r="I148" s="44" t="s">
        <v>1263</v>
      </c>
      <c r="J148" s="36" t="s">
        <v>347</v>
      </c>
      <c r="K148" s="27" t="s">
        <v>346</v>
      </c>
      <c r="L148" s="27"/>
      <c r="M148" s="27"/>
      <c r="N148" s="27" t="s">
        <v>684</v>
      </c>
      <c r="O148" s="27" t="s">
        <v>531</v>
      </c>
      <c r="P148" s="27" t="s">
        <v>2</v>
      </c>
      <c r="Q148" s="31" t="s">
        <v>795</v>
      </c>
      <c r="R148" s="31"/>
      <c r="S148" s="31"/>
      <c r="T148" s="27" t="s">
        <v>796</v>
      </c>
      <c r="U148" s="27" t="s">
        <v>797</v>
      </c>
      <c r="V148" s="27"/>
      <c r="W148" s="27"/>
      <c r="X148" s="27"/>
      <c r="Y148" s="34" t="s">
        <v>597</v>
      </c>
      <c r="AP148" s="40"/>
      <c r="AQ148" s="28"/>
      <c r="AR148" s="27"/>
      <c r="AS148" s="27"/>
      <c r="AT148" s="27"/>
      <c r="AU148" s="40"/>
      <c r="AV148" s="28"/>
      <c r="AW148" s="27"/>
      <c r="AX148" s="27"/>
      <c r="AY148" s="27"/>
      <c r="AZ148" s="40"/>
      <c r="BA148" s="27"/>
      <c r="BB148" s="27"/>
      <c r="BC148" s="27"/>
      <c r="BD148" s="27"/>
      <c r="BI148" s="19">
        <v>1</v>
      </c>
      <c r="BJ148" s="3">
        <v>1</v>
      </c>
      <c r="BL148" s="20" t="s">
        <v>31</v>
      </c>
      <c r="BW148" s="21">
        <v>1</v>
      </c>
      <c r="CB148" s="3">
        <v>1</v>
      </c>
      <c r="CC148" s="3">
        <v>1</v>
      </c>
      <c r="CE148" s="20" t="s">
        <v>30</v>
      </c>
      <c r="CK148" s="3">
        <v>1</v>
      </c>
      <c r="DR148" s="21">
        <v>1</v>
      </c>
      <c r="DS148" s="3">
        <v>1</v>
      </c>
      <c r="EA148" s="3">
        <v>1</v>
      </c>
      <c r="EC148" s="3">
        <v>1</v>
      </c>
      <c r="ED148" s="3" t="s">
        <v>10</v>
      </c>
      <c r="EF148" s="21">
        <v>1</v>
      </c>
      <c r="EM148" s="21">
        <v>1</v>
      </c>
      <c r="EO148" s="19">
        <v>2</v>
      </c>
      <c r="EU148" s="3">
        <v>1</v>
      </c>
      <c r="EX148" s="3">
        <v>1</v>
      </c>
      <c r="FF148" s="21">
        <v>1</v>
      </c>
      <c r="FL148" s="3">
        <v>1</v>
      </c>
      <c r="FM148" s="3">
        <v>1</v>
      </c>
      <c r="FO148" s="3" t="s">
        <v>8</v>
      </c>
      <c r="FY148" s="19">
        <v>1</v>
      </c>
      <c r="FZ148" s="23">
        <v>1</v>
      </c>
      <c r="GD148" s="3">
        <v>1</v>
      </c>
      <c r="GE148" s="19">
        <v>1</v>
      </c>
      <c r="GF148" s="3">
        <v>1</v>
      </c>
      <c r="GI148" s="20" t="s">
        <v>6</v>
      </c>
      <c r="GL148" s="21">
        <v>1</v>
      </c>
      <c r="GP148" s="3">
        <v>2</v>
      </c>
      <c r="GR148" s="3">
        <v>1</v>
      </c>
      <c r="GU148" s="3">
        <v>1</v>
      </c>
      <c r="GV148" s="20" t="s">
        <v>227</v>
      </c>
    </row>
    <row r="149" spans="1:204">
      <c r="B149" s="3" t="s">
        <v>233</v>
      </c>
      <c r="C149" s="6" t="s">
        <v>9</v>
      </c>
      <c r="D149" s="3" t="s">
        <v>234</v>
      </c>
      <c r="E149" s="4">
        <v>1800</v>
      </c>
      <c r="F149" s="18">
        <v>89</v>
      </c>
      <c r="H149" s="36" t="s">
        <v>1175</v>
      </c>
      <c r="I149" s="44" t="s">
        <v>1275</v>
      </c>
      <c r="J149" s="36" t="s">
        <v>579</v>
      </c>
      <c r="K149" s="27" t="s">
        <v>326</v>
      </c>
      <c r="L149" s="27"/>
      <c r="M149" s="27"/>
      <c r="N149" s="27"/>
      <c r="O149" s="27" t="s">
        <v>530</v>
      </c>
      <c r="P149" s="27" t="s">
        <v>2</v>
      </c>
      <c r="Q149" s="31" t="s">
        <v>665</v>
      </c>
      <c r="R149" s="31"/>
      <c r="S149" s="31"/>
      <c r="T149" s="27" t="s">
        <v>798</v>
      </c>
      <c r="U149" s="27"/>
      <c r="V149" s="27"/>
      <c r="W149" s="27"/>
      <c r="X149" s="27"/>
      <c r="Y149" s="34" t="s">
        <v>597</v>
      </c>
      <c r="AP149" s="40"/>
      <c r="AQ149" s="28"/>
      <c r="AR149" s="27"/>
      <c r="AS149" s="27"/>
      <c r="AT149" s="27"/>
      <c r="AU149" s="40"/>
      <c r="AV149" s="28"/>
      <c r="AW149" s="27"/>
      <c r="AX149" s="27"/>
      <c r="AY149" s="27"/>
      <c r="AZ149" s="40"/>
      <c r="BA149" s="27"/>
      <c r="BB149" s="27"/>
      <c r="BC149" s="27"/>
      <c r="BD149" s="27"/>
      <c r="CK149" s="3">
        <v>1</v>
      </c>
      <c r="DY149" s="3">
        <v>1</v>
      </c>
      <c r="EA149" s="3">
        <v>1</v>
      </c>
      <c r="EC149" s="3">
        <v>1</v>
      </c>
      <c r="ED149" s="3" t="s">
        <v>10</v>
      </c>
      <c r="EK149" s="21">
        <v>1</v>
      </c>
      <c r="FF149" s="21">
        <v>1</v>
      </c>
      <c r="FS149" s="21">
        <v>1</v>
      </c>
      <c r="FT149" s="3">
        <v>1</v>
      </c>
      <c r="FV149" s="3">
        <v>1</v>
      </c>
      <c r="FW149" s="3" t="s">
        <v>9</v>
      </c>
      <c r="GE149" s="19">
        <v>2</v>
      </c>
      <c r="GF149" s="3">
        <v>1</v>
      </c>
      <c r="GG149" s="3">
        <v>1</v>
      </c>
      <c r="GI149" s="20" t="s">
        <v>41</v>
      </c>
      <c r="GL149" s="21">
        <v>1</v>
      </c>
    </row>
    <row r="150" spans="1:204">
      <c r="B150" s="3" t="s">
        <v>233</v>
      </c>
      <c r="C150" s="6" t="s">
        <v>9</v>
      </c>
      <c r="D150" s="3" t="s">
        <v>232</v>
      </c>
      <c r="E150" s="4">
        <v>1808</v>
      </c>
      <c r="F150" s="18">
        <v>90</v>
      </c>
      <c r="H150" s="36" t="s">
        <v>1134</v>
      </c>
      <c r="I150" s="44" t="s">
        <v>1263</v>
      </c>
      <c r="J150" s="36" t="s">
        <v>347</v>
      </c>
      <c r="K150" s="27" t="s">
        <v>346</v>
      </c>
      <c r="L150" s="27"/>
      <c r="M150" s="27"/>
      <c r="N150" s="27" t="s">
        <v>629</v>
      </c>
      <c r="O150" s="27" t="s">
        <v>528</v>
      </c>
      <c r="P150" s="27" t="s">
        <v>2</v>
      </c>
      <c r="Q150" s="31" t="s">
        <v>799</v>
      </c>
      <c r="R150" s="31" t="s">
        <v>800</v>
      </c>
      <c r="S150" s="31"/>
      <c r="T150" s="27" t="s">
        <v>801</v>
      </c>
      <c r="U150" s="27"/>
      <c r="V150" s="27"/>
      <c r="W150" s="27"/>
      <c r="X150" s="27"/>
      <c r="Y150" s="34" t="s">
        <v>597</v>
      </c>
      <c r="AP150" s="40"/>
      <c r="AQ150" s="28"/>
      <c r="AR150" s="27"/>
      <c r="AS150" s="27"/>
      <c r="AT150" s="27"/>
      <c r="AU150" s="40"/>
      <c r="AV150" s="28"/>
      <c r="AW150" s="27"/>
      <c r="AX150" s="27"/>
      <c r="AY150" s="27"/>
      <c r="AZ150" s="40"/>
      <c r="BA150" s="27"/>
      <c r="BB150" s="27"/>
      <c r="BC150" s="27"/>
      <c r="BD150" s="27"/>
      <c r="BI150" s="19">
        <v>1</v>
      </c>
      <c r="BK150" s="3">
        <v>1</v>
      </c>
      <c r="BL150" s="20" t="s">
        <v>14</v>
      </c>
      <c r="BN150" s="3">
        <v>1</v>
      </c>
      <c r="BP150" s="19">
        <v>1</v>
      </c>
      <c r="BR150" s="23">
        <v>1</v>
      </c>
      <c r="BS150" s="20" t="s">
        <v>212</v>
      </c>
      <c r="BU150" s="21">
        <v>1</v>
      </c>
      <c r="CB150" s="3">
        <v>1</v>
      </c>
      <c r="CC150" s="3">
        <v>1</v>
      </c>
      <c r="CE150" s="20" t="s">
        <v>30</v>
      </c>
      <c r="CK150" s="3">
        <v>1</v>
      </c>
      <c r="CO150" s="3">
        <v>1</v>
      </c>
      <c r="CP150" s="3">
        <v>1</v>
      </c>
      <c r="CS150" s="20" t="s">
        <v>58</v>
      </c>
      <c r="DA150" s="21">
        <v>1</v>
      </c>
      <c r="DH150" s="21">
        <v>1</v>
      </c>
      <c r="DI150" s="3">
        <v>1</v>
      </c>
      <c r="DJ150" s="3">
        <v>1</v>
      </c>
      <c r="DL150" s="3" t="s">
        <v>24</v>
      </c>
      <c r="DN150" s="3">
        <v>2</v>
      </c>
      <c r="DO150" s="3">
        <v>1</v>
      </c>
      <c r="DP150" s="3">
        <v>1</v>
      </c>
      <c r="DQ150" s="3" t="s">
        <v>7</v>
      </c>
      <c r="DT150" s="21">
        <v>1</v>
      </c>
      <c r="DU150" s="21">
        <v>1</v>
      </c>
      <c r="DY150" s="3">
        <v>1</v>
      </c>
      <c r="EA150" s="26">
        <v>1</v>
      </c>
      <c r="EC150" s="3">
        <v>1</v>
      </c>
      <c r="ED150" s="3" t="s">
        <v>10</v>
      </c>
      <c r="EK150" s="21">
        <v>1</v>
      </c>
      <c r="EM150" s="21">
        <v>1</v>
      </c>
      <c r="EO150" s="19">
        <v>1</v>
      </c>
      <c r="ET150" s="3">
        <v>1</v>
      </c>
      <c r="FE150" s="3">
        <v>1</v>
      </c>
      <c r="FP150" s="19">
        <v>1</v>
      </c>
      <c r="FS150" s="21">
        <v>1</v>
      </c>
      <c r="GD150" s="3">
        <v>1</v>
      </c>
      <c r="GN150" s="21">
        <v>1</v>
      </c>
    </row>
    <row r="151" spans="1:204">
      <c r="B151" s="3" t="s">
        <v>231</v>
      </c>
      <c r="C151" s="6" t="s">
        <v>9</v>
      </c>
      <c r="D151" s="3" t="s">
        <v>230</v>
      </c>
      <c r="E151" s="4">
        <v>1806</v>
      </c>
      <c r="F151" s="18">
        <v>91</v>
      </c>
      <c r="H151" s="36" t="s">
        <v>1169</v>
      </c>
      <c r="I151" s="44" t="s">
        <v>1292</v>
      </c>
      <c r="J151" s="36" t="s">
        <v>630</v>
      </c>
      <c r="K151" s="27" t="s">
        <v>326</v>
      </c>
      <c r="L151" s="27"/>
      <c r="M151" s="27"/>
      <c r="N151" s="27"/>
      <c r="O151" s="27" t="s">
        <v>531</v>
      </c>
      <c r="P151" s="27" t="s">
        <v>2</v>
      </c>
      <c r="Q151" s="31" t="s">
        <v>802</v>
      </c>
      <c r="R151" s="31"/>
      <c r="S151" s="31"/>
      <c r="T151" s="27" t="s">
        <v>803</v>
      </c>
      <c r="U151" s="27"/>
      <c r="V151" s="27"/>
      <c r="W151" s="27"/>
      <c r="X151" s="27"/>
      <c r="Y151" s="34" t="s">
        <v>597</v>
      </c>
      <c r="AP151" s="40"/>
      <c r="AQ151" s="28"/>
      <c r="AR151" s="27"/>
      <c r="AS151" s="27"/>
      <c r="AT151" s="27"/>
      <c r="AU151" s="40"/>
      <c r="AV151" s="28"/>
      <c r="AW151" s="27"/>
      <c r="AX151" s="27"/>
      <c r="AY151" s="27"/>
      <c r="AZ151" s="40"/>
      <c r="BA151" s="27"/>
      <c r="BB151" s="27"/>
      <c r="BC151" s="27"/>
      <c r="BD151" s="27"/>
      <c r="BI151" s="19">
        <v>2</v>
      </c>
      <c r="BJ151" s="3">
        <v>1</v>
      </c>
      <c r="BK151" s="3">
        <v>1</v>
      </c>
      <c r="BL151" s="20" t="s">
        <v>7</v>
      </c>
      <c r="BN151" s="22">
        <v>1</v>
      </c>
      <c r="BO151" s="19">
        <v>1</v>
      </c>
      <c r="CJ151" s="21">
        <v>1</v>
      </c>
      <c r="DH151" s="21">
        <v>1</v>
      </c>
      <c r="DS151" s="3">
        <v>1</v>
      </c>
      <c r="EE151" s="21">
        <v>1</v>
      </c>
      <c r="FF151" s="21">
        <v>1</v>
      </c>
      <c r="FL151" s="3">
        <v>1</v>
      </c>
      <c r="FN151" s="3">
        <v>1</v>
      </c>
      <c r="FO151" s="3" t="s">
        <v>38</v>
      </c>
      <c r="FP151" s="19">
        <v>1</v>
      </c>
      <c r="GE151" s="19">
        <v>1</v>
      </c>
      <c r="GG151" s="3">
        <v>1</v>
      </c>
      <c r="GI151" s="20" t="s">
        <v>117</v>
      </c>
      <c r="GK151" s="21">
        <v>1</v>
      </c>
    </row>
    <row r="152" spans="1:204">
      <c r="A152" s="3" t="s">
        <v>229</v>
      </c>
      <c r="B152" s="3" t="s">
        <v>1</v>
      </c>
      <c r="C152" s="6" t="s">
        <v>0</v>
      </c>
      <c r="D152" s="3" t="s">
        <v>228</v>
      </c>
      <c r="E152" s="5">
        <v>1785</v>
      </c>
      <c r="F152" s="18">
        <v>92</v>
      </c>
      <c r="H152" s="36" t="s">
        <v>1178</v>
      </c>
      <c r="I152" s="44" t="s">
        <v>1263</v>
      </c>
      <c r="J152" s="36" t="s">
        <v>347</v>
      </c>
      <c r="K152" s="27" t="s">
        <v>346</v>
      </c>
      <c r="L152" s="27"/>
      <c r="M152" s="27"/>
      <c r="N152" s="27" t="s">
        <v>685</v>
      </c>
      <c r="O152" s="27" t="s">
        <v>528</v>
      </c>
      <c r="P152" s="27" t="s">
        <v>2</v>
      </c>
      <c r="Q152" s="31" t="s">
        <v>804</v>
      </c>
      <c r="R152" s="31" t="s">
        <v>805</v>
      </c>
      <c r="S152" s="31" t="s">
        <v>806</v>
      </c>
      <c r="T152" s="27" t="s">
        <v>807</v>
      </c>
      <c r="U152" s="27"/>
      <c r="V152" s="27"/>
      <c r="W152" s="27"/>
      <c r="X152" s="27"/>
      <c r="Y152" s="34" t="s">
        <v>597</v>
      </c>
      <c r="AP152" s="40"/>
      <c r="AQ152" s="28"/>
      <c r="AR152" s="27"/>
      <c r="AS152" s="27"/>
      <c r="AT152" s="27"/>
      <c r="AU152" s="40"/>
      <c r="AV152" s="28"/>
      <c r="AW152" s="27"/>
      <c r="AX152" s="27"/>
      <c r="AY152" s="27"/>
      <c r="AZ152" s="40"/>
      <c r="BA152" s="27"/>
      <c r="BB152" s="27"/>
      <c r="BC152" s="27"/>
      <c r="BD152" s="27"/>
      <c r="BX152" s="3">
        <v>1</v>
      </c>
      <c r="BZ152" s="3">
        <v>1</v>
      </c>
      <c r="CA152" s="20" t="s">
        <v>20</v>
      </c>
      <c r="CB152" s="3">
        <v>1</v>
      </c>
      <c r="CD152" s="3">
        <v>1</v>
      </c>
      <c r="CE152" s="20" t="s">
        <v>3</v>
      </c>
      <c r="CF152" s="3">
        <v>1</v>
      </c>
      <c r="CH152" s="3">
        <v>1</v>
      </c>
      <c r="CI152" s="20" t="s">
        <v>90</v>
      </c>
      <c r="CK152" s="3">
        <v>1</v>
      </c>
      <c r="DB152" s="3">
        <v>1</v>
      </c>
      <c r="DC152" s="3">
        <v>1</v>
      </c>
      <c r="DF152" s="3" t="s">
        <v>11</v>
      </c>
      <c r="DG152" s="21">
        <v>1</v>
      </c>
      <c r="DM152" s="21">
        <v>1</v>
      </c>
      <c r="DN152" s="3">
        <v>1</v>
      </c>
      <c r="DO152" s="3">
        <v>1</v>
      </c>
      <c r="DQ152" s="3" t="s">
        <v>31</v>
      </c>
      <c r="DY152" s="3">
        <v>1</v>
      </c>
      <c r="DZ152" s="21">
        <v>1</v>
      </c>
      <c r="EA152" s="3">
        <v>1</v>
      </c>
      <c r="EC152" s="3">
        <v>1</v>
      </c>
      <c r="ED152" s="3" t="s">
        <v>10</v>
      </c>
      <c r="EG152" s="3">
        <v>1</v>
      </c>
      <c r="EH152" s="3">
        <v>1</v>
      </c>
      <c r="EJ152" s="3" t="s">
        <v>9</v>
      </c>
      <c r="EK152" s="21">
        <v>1</v>
      </c>
      <c r="EM152" s="21">
        <v>1</v>
      </c>
      <c r="FE152" s="3">
        <v>1</v>
      </c>
      <c r="FJ152" s="21">
        <v>1</v>
      </c>
      <c r="FQ152" s="21">
        <v>1</v>
      </c>
      <c r="FX152" s="21">
        <v>1</v>
      </c>
      <c r="GE152" s="19">
        <v>1</v>
      </c>
      <c r="GF152" s="3">
        <v>1</v>
      </c>
      <c r="GI152" s="20" t="s">
        <v>6</v>
      </c>
      <c r="GP152" s="23">
        <v>2</v>
      </c>
      <c r="GR152" s="3">
        <v>1</v>
      </c>
      <c r="GU152" s="3">
        <v>1</v>
      </c>
      <c r="GV152" s="20" t="s">
        <v>227</v>
      </c>
    </row>
    <row r="153" spans="1:204">
      <c r="A153" s="3" t="s">
        <v>226</v>
      </c>
      <c r="B153" s="3" t="s">
        <v>225</v>
      </c>
      <c r="C153" s="1" t="s">
        <v>64</v>
      </c>
      <c r="D153" s="3" t="s">
        <v>224</v>
      </c>
      <c r="E153" s="5">
        <v>1800</v>
      </c>
      <c r="F153" s="18">
        <v>93</v>
      </c>
      <c r="H153" s="36" t="s">
        <v>1132</v>
      </c>
      <c r="I153" s="44" t="s">
        <v>1262</v>
      </c>
      <c r="J153" s="36" t="s">
        <v>326</v>
      </c>
      <c r="K153" s="27" t="s">
        <v>326</v>
      </c>
      <c r="L153" s="27"/>
      <c r="M153" s="27"/>
      <c r="N153" s="27"/>
      <c r="O153" s="27" t="s">
        <v>533</v>
      </c>
      <c r="P153" s="27" t="s">
        <v>35</v>
      </c>
      <c r="Q153" s="31" t="s">
        <v>665</v>
      </c>
      <c r="R153" s="31"/>
      <c r="S153" s="31"/>
      <c r="T153" s="27"/>
      <c r="U153" s="27"/>
      <c r="V153" s="27"/>
      <c r="W153" s="27"/>
      <c r="X153" s="27"/>
      <c r="Y153" s="34" t="s">
        <v>660</v>
      </c>
      <c r="AP153" s="40"/>
      <c r="AQ153" s="28"/>
      <c r="AR153" s="27"/>
      <c r="AS153" s="27"/>
      <c r="AT153" s="27"/>
      <c r="AU153" s="40"/>
      <c r="AV153" s="28"/>
      <c r="AW153" s="27"/>
      <c r="AX153" s="27"/>
      <c r="AY153" s="27"/>
      <c r="AZ153" s="40"/>
      <c r="BA153" s="27"/>
      <c r="BB153" s="27"/>
      <c r="BC153" s="27"/>
      <c r="BD153" s="27"/>
      <c r="BI153" s="19">
        <v>1</v>
      </c>
      <c r="BK153" s="3">
        <v>1</v>
      </c>
      <c r="BL153" s="20" t="s">
        <v>14</v>
      </c>
      <c r="CB153" s="3">
        <v>1</v>
      </c>
      <c r="CC153" s="3">
        <v>1</v>
      </c>
      <c r="CE153" s="20" t="s">
        <v>30</v>
      </c>
      <c r="CJ153" s="21">
        <v>1</v>
      </c>
      <c r="DV153" s="21">
        <v>1</v>
      </c>
      <c r="EO153" s="19">
        <v>1</v>
      </c>
      <c r="EU153" s="3">
        <v>1</v>
      </c>
      <c r="EZ153" s="21">
        <v>1</v>
      </c>
      <c r="FK153" s="21">
        <v>1</v>
      </c>
      <c r="FL153" s="3">
        <v>1</v>
      </c>
      <c r="FN153" s="3">
        <v>1</v>
      </c>
      <c r="FO153" s="3" t="s">
        <v>38</v>
      </c>
      <c r="GM153" s="3">
        <v>1</v>
      </c>
    </row>
    <row r="154" spans="1:204">
      <c r="B154" s="3" t="s">
        <v>223</v>
      </c>
      <c r="C154" s="6" t="s">
        <v>9</v>
      </c>
      <c r="D154" s="3" t="s">
        <v>222</v>
      </c>
      <c r="E154" s="4">
        <v>1797</v>
      </c>
      <c r="F154" s="18">
        <v>94</v>
      </c>
      <c r="H154" s="36" t="s">
        <v>1179</v>
      </c>
      <c r="I154" s="44" t="s">
        <v>1268</v>
      </c>
      <c r="J154" s="36" t="s">
        <v>326</v>
      </c>
      <c r="K154" s="27" t="s">
        <v>326</v>
      </c>
      <c r="L154" s="27"/>
      <c r="M154" s="27"/>
      <c r="N154" s="27" t="s">
        <v>349</v>
      </c>
      <c r="O154" s="27" t="s">
        <v>528</v>
      </c>
      <c r="P154" s="27" t="s">
        <v>2</v>
      </c>
      <c r="Q154" s="31" t="s">
        <v>665</v>
      </c>
      <c r="R154" s="31"/>
      <c r="S154" s="31"/>
      <c r="T154" s="27" t="s">
        <v>808</v>
      </c>
      <c r="U154" s="27"/>
      <c r="V154" s="27"/>
      <c r="W154" s="27"/>
      <c r="X154" s="27"/>
      <c r="Y154" s="34" t="s">
        <v>597</v>
      </c>
      <c r="AP154" s="40"/>
      <c r="AQ154" s="28"/>
      <c r="AR154" s="27"/>
      <c r="AS154" s="27"/>
      <c r="AT154" s="27"/>
      <c r="AU154" s="40"/>
      <c r="AV154" s="28"/>
      <c r="AW154" s="27"/>
      <c r="AX154" s="27"/>
      <c r="AY154" s="27"/>
      <c r="AZ154" s="40"/>
      <c r="BA154" s="27"/>
      <c r="BB154" s="27"/>
      <c r="BC154" s="27"/>
      <c r="BD154" s="27"/>
      <c r="BU154" s="21">
        <v>1</v>
      </c>
      <c r="BX154" s="3">
        <v>1</v>
      </c>
      <c r="BZ154" s="3">
        <v>1</v>
      </c>
      <c r="CA154" s="20" t="s">
        <v>20</v>
      </c>
      <c r="CT154" s="3">
        <v>1</v>
      </c>
      <c r="CW154" s="3">
        <v>1</v>
      </c>
      <c r="CX154" s="3" t="s">
        <v>42</v>
      </c>
      <c r="DR154" s="21">
        <v>1</v>
      </c>
      <c r="DS154" s="3">
        <v>1</v>
      </c>
      <c r="DZ154" s="21">
        <v>1</v>
      </c>
      <c r="EM154" s="21">
        <v>1</v>
      </c>
      <c r="GD154" s="3">
        <v>1</v>
      </c>
    </row>
    <row r="155" spans="1:204">
      <c r="B155" s="3" t="s">
        <v>221</v>
      </c>
      <c r="C155" s="6" t="s">
        <v>9</v>
      </c>
      <c r="D155" s="3" t="s">
        <v>220</v>
      </c>
      <c r="E155" s="4">
        <v>1762</v>
      </c>
      <c r="F155" s="18">
        <v>95</v>
      </c>
      <c r="H155" s="36" t="s">
        <v>1180</v>
      </c>
      <c r="I155" s="44" t="s">
        <v>1263</v>
      </c>
      <c r="J155" s="36" t="s">
        <v>347</v>
      </c>
      <c r="K155" s="27" t="s">
        <v>367</v>
      </c>
      <c r="L155" s="27"/>
      <c r="M155" s="27"/>
      <c r="N155" s="29" t="s">
        <v>686</v>
      </c>
      <c r="O155" s="27" t="s">
        <v>530</v>
      </c>
      <c r="P155" s="27" t="s">
        <v>2</v>
      </c>
      <c r="Q155" s="31" t="s">
        <v>809</v>
      </c>
      <c r="R155" s="31"/>
      <c r="S155" s="31"/>
      <c r="T155" s="27" t="s">
        <v>810</v>
      </c>
      <c r="U155" s="27"/>
      <c r="V155" s="27"/>
      <c r="W155" s="27"/>
      <c r="X155" s="27"/>
      <c r="Y155" s="34" t="s">
        <v>653</v>
      </c>
      <c r="AP155" s="40"/>
      <c r="AQ155" s="28"/>
      <c r="AR155" s="27"/>
      <c r="AS155" s="27"/>
      <c r="AT155" s="27"/>
      <c r="AU155" s="40"/>
      <c r="AV155" s="28"/>
      <c r="AW155" s="27"/>
      <c r="AX155" s="27"/>
      <c r="AY155" s="27"/>
      <c r="AZ155" s="40"/>
      <c r="BA155" s="27"/>
      <c r="BB155" s="27"/>
      <c r="BC155" s="27"/>
      <c r="BD155" s="27"/>
      <c r="BI155" s="19">
        <v>1</v>
      </c>
      <c r="BJ155" s="3">
        <v>1</v>
      </c>
      <c r="BL155" s="20" t="s">
        <v>31</v>
      </c>
      <c r="BV155" s="21">
        <v>1</v>
      </c>
      <c r="BW155" s="21">
        <v>1</v>
      </c>
      <c r="BX155" s="3">
        <v>2</v>
      </c>
      <c r="BY155" s="3">
        <v>1</v>
      </c>
      <c r="BZ155" s="3">
        <v>1</v>
      </c>
      <c r="CA155" s="20" t="s">
        <v>7</v>
      </c>
      <c r="CB155" s="22">
        <v>1</v>
      </c>
      <c r="CC155" s="3">
        <v>1</v>
      </c>
      <c r="CE155" s="20" t="s">
        <v>30</v>
      </c>
      <c r="CK155" s="3">
        <v>1</v>
      </c>
      <c r="DB155" s="3">
        <v>1</v>
      </c>
      <c r="DC155" s="3">
        <v>1</v>
      </c>
      <c r="DF155" s="3" t="s">
        <v>11</v>
      </c>
      <c r="DH155" s="21">
        <v>1</v>
      </c>
      <c r="DN155" s="3">
        <v>1</v>
      </c>
      <c r="DO155" s="3">
        <v>1</v>
      </c>
      <c r="DQ155" s="3" t="s">
        <v>31</v>
      </c>
      <c r="DS155" s="3">
        <v>1</v>
      </c>
      <c r="DW155" s="21">
        <v>1</v>
      </c>
      <c r="DY155" s="3">
        <v>1</v>
      </c>
      <c r="DZ155" s="21">
        <v>1</v>
      </c>
      <c r="EO155" s="19">
        <v>1</v>
      </c>
      <c r="EU155" s="3">
        <v>1</v>
      </c>
      <c r="EZ155" s="21">
        <v>2</v>
      </c>
      <c r="FG155" s="21">
        <v>1</v>
      </c>
      <c r="FL155" s="3">
        <v>1</v>
      </c>
      <c r="FN155" s="3">
        <v>1</v>
      </c>
      <c r="FO155" s="3" t="s">
        <v>38</v>
      </c>
      <c r="FT155" s="3">
        <v>1</v>
      </c>
      <c r="FU155" s="3">
        <v>1</v>
      </c>
      <c r="FW155" s="3" t="s">
        <v>0</v>
      </c>
      <c r="FX155" s="21">
        <v>1</v>
      </c>
      <c r="GD155" s="22">
        <v>1</v>
      </c>
      <c r="GE155" s="19">
        <v>1</v>
      </c>
      <c r="GF155" s="3">
        <v>1</v>
      </c>
      <c r="GI155" s="20" t="s">
        <v>6</v>
      </c>
      <c r="GK155" s="21">
        <v>1</v>
      </c>
      <c r="GP155" s="3">
        <v>1</v>
      </c>
      <c r="GU155" s="3">
        <v>1</v>
      </c>
      <c r="GV155" s="20" t="s">
        <v>66</v>
      </c>
    </row>
    <row r="156" spans="1:204">
      <c r="B156" s="3" t="s">
        <v>209</v>
      </c>
      <c r="C156" s="6" t="s">
        <v>9</v>
      </c>
      <c r="D156" s="3" t="s">
        <v>219</v>
      </c>
      <c r="E156" s="4">
        <v>1805</v>
      </c>
      <c r="F156" s="18">
        <v>96</v>
      </c>
      <c r="H156" s="36" t="s">
        <v>1182</v>
      </c>
      <c r="I156" s="44" t="s">
        <v>1259</v>
      </c>
      <c r="J156" s="36" t="s">
        <v>558</v>
      </c>
      <c r="K156" s="27" t="s">
        <v>326</v>
      </c>
      <c r="L156" s="27"/>
      <c r="M156" s="27"/>
      <c r="N156" s="27" t="s">
        <v>632</v>
      </c>
      <c r="O156" s="27" t="s">
        <v>529</v>
      </c>
      <c r="P156" s="27" t="s">
        <v>2</v>
      </c>
      <c r="Q156" s="31" t="s">
        <v>811</v>
      </c>
      <c r="R156" s="31"/>
      <c r="S156" s="31"/>
      <c r="T156" s="27" t="s">
        <v>812</v>
      </c>
      <c r="U156" s="27"/>
      <c r="V156" s="27"/>
      <c r="W156" s="27"/>
      <c r="X156" s="27"/>
      <c r="Y156" s="34" t="s">
        <v>597</v>
      </c>
      <c r="AP156" s="40"/>
      <c r="AQ156" s="28"/>
      <c r="AR156" s="27"/>
      <c r="AS156" s="27"/>
      <c r="AT156" s="27"/>
      <c r="AU156" s="40"/>
      <c r="AV156" s="28"/>
      <c r="AW156" s="27"/>
      <c r="AX156" s="27"/>
      <c r="AY156" s="27"/>
      <c r="AZ156" s="40"/>
      <c r="BA156" s="27"/>
      <c r="BB156" s="27"/>
      <c r="BC156" s="27"/>
      <c r="BD156" s="27"/>
      <c r="BN156" s="3">
        <v>1</v>
      </c>
      <c r="BO156" s="19">
        <v>1</v>
      </c>
      <c r="BX156" s="3">
        <v>1</v>
      </c>
      <c r="BY156" s="3">
        <v>1</v>
      </c>
      <c r="DM156" s="21">
        <v>1</v>
      </c>
      <c r="DZ156" s="21">
        <v>1</v>
      </c>
      <c r="EL156" s="3">
        <v>1</v>
      </c>
      <c r="FQ156" s="21">
        <v>1</v>
      </c>
      <c r="GJ156" s="3">
        <v>1</v>
      </c>
    </row>
    <row r="157" spans="1:204">
      <c r="B157" s="3" t="s">
        <v>209</v>
      </c>
      <c r="C157" s="6" t="s">
        <v>9</v>
      </c>
      <c r="D157" s="3" t="s">
        <v>218</v>
      </c>
      <c r="E157" s="4">
        <v>1806</v>
      </c>
      <c r="F157" s="18">
        <v>97</v>
      </c>
      <c r="H157" s="36" t="s">
        <v>1126</v>
      </c>
      <c r="I157" s="44"/>
      <c r="J157" s="36" t="s">
        <v>326</v>
      </c>
      <c r="K157" s="27" t="s">
        <v>326</v>
      </c>
      <c r="L157" s="27"/>
      <c r="M157" s="27"/>
      <c r="N157" s="27" t="s">
        <v>633</v>
      </c>
      <c r="O157" s="27" t="s">
        <v>531</v>
      </c>
      <c r="P157" s="27" t="s">
        <v>2</v>
      </c>
      <c r="Q157" s="31" t="s">
        <v>813</v>
      </c>
      <c r="R157" s="31"/>
      <c r="S157" s="31"/>
      <c r="T157" s="27" t="s">
        <v>814</v>
      </c>
      <c r="U157" s="27" t="s">
        <v>815</v>
      </c>
      <c r="V157" s="27" t="s">
        <v>816</v>
      </c>
      <c r="W157" s="27"/>
      <c r="X157" s="27"/>
      <c r="Y157" s="34" t="s">
        <v>597</v>
      </c>
      <c r="AP157" s="40"/>
      <c r="AQ157" s="28"/>
      <c r="AR157" s="27"/>
      <c r="AS157" s="27"/>
      <c r="AT157" s="27"/>
      <c r="AU157" s="40"/>
      <c r="AV157" s="28"/>
      <c r="AW157" s="27"/>
      <c r="AX157" s="27"/>
      <c r="AY157" s="27"/>
      <c r="AZ157" s="40"/>
      <c r="BA157" s="27"/>
      <c r="BB157" s="27"/>
      <c r="BC157" s="27"/>
      <c r="BD157" s="27"/>
      <c r="BE157" s="37">
        <v>2</v>
      </c>
      <c r="BF157" s="3">
        <v>1</v>
      </c>
      <c r="BG157" s="3">
        <v>1</v>
      </c>
      <c r="BH157" s="3" t="s">
        <v>7</v>
      </c>
      <c r="BI157" s="19">
        <v>1</v>
      </c>
      <c r="BJ157" s="22">
        <v>1</v>
      </c>
      <c r="BL157" s="20" t="s">
        <v>31</v>
      </c>
      <c r="BN157" s="3">
        <v>1</v>
      </c>
      <c r="BV157" s="21">
        <v>1</v>
      </c>
      <c r="BX157" s="3">
        <v>2</v>
      </c>
      <c r="BY157" s="3">
        <v>1</v>
      </c>
      <c r="BZ157" s="3">
        <v>1</v>
      </c>
      <c r="CA157" s="20" t="s">
        <v>7</v>
      </c>
      <c r="CB157" s="22">
        <v>1</v>
      </c>
      <c r="CC157" s="3">
        <v>1</v>
      </c>
      <c r="CE157" s="20" t="s">
        <v>30</v>
      </c>
      <c r="CF157" s="3">
        <v>3</v>
      </c>
      <c r="CG157" s="3">
        <v>1</v>
      </c>
      <c r="CH157" s="3">
        <v>1</v>
      </c>
      <c r="CI157" s="20" t="s">
        <v>7</v>
      </c>
      <c r="CJ157" s="21">
        <v>1</v>
      </c>
      <c r="CY157" s="21">
        <v>1</v>
      </c>
      <c r="CZ157" s="3">
        <v>1</v>
      </c>
      <c r="DB157" s="3">
        <v>1</v>
      </c>
      <c r="DC157" s="3">
        <v>1</v>
      </c>
      <c r="DF157" s="3" t="s">
        <v>11</v>
      </c>
      <c r="DH157" s="21">
        <v>1</v>
      </c>
      <c r="DN157" s="3">
        <v>1</v>
      </c>
      <c r="DP157" s="3">
        <v>1</v>
      </c>
      <c r="DQ157" s="3" t="s">
        <v>14</v>
      </c>
      <c r="DR157" s="21">
        <v>2</v>
      </c>
      <c r="DS157" s="3">
        <v>1</v>
      </c>
      <c r="DW157" s="21">
        <v>1</v>
      </c>
      <c r="DZ157" s="21">
        <v>1</v>
      </c>
      <c r="EG157" s="3">
        <v>1</v>
      </c>
      <c r="EH157" s="3">
        <v>1</v>
      </c>
      <c r="EJ157" s="3" t="s">
        <v>9</v>
      </c>
      <c r="EK157" s="21">
        <v>1</v>
      </c>
      <c r="EO157" s="19">
        <v>1</v>
      </c>
      <c r="EV157" s="3">
        <v>1</v>
      </c>
      <c r="EZ157" s="21">
        <v>1</v>
      </c>
      <c r="FD157" s="21">
        <v>1</v>
      </c>
      <c r="FE157" s="3">
        <v>1</v>
      </c>
      <c r="FP157" s="19">
        <v>1</v>
      </c>
      <c r="FQ157" s="21">
        <v>1</v>
      </c>
      <c r="GC157" s="21">
        <v>1</v>
      </c>
      <c r="GD157" s="3">
        <v>1</v>
      </c>
      <c r="GJ157" s="3">
        <v>1</v>
      </c>
      <c r="GM157" s="3">
        <v>1</v>
      </c>
      <c r="GO157" s="21">
        <v>1</v>
      </c>
      <c r="GP157" s="3">
        <v>1</v>
      </c>
      <c r="GU157" s="3">
        <v>1</v>
      </c>
      <c r="GV157" s="20" t="s">
        <v>66</v>
      </c>
    </row>
    <row r="158" spans="1:204">
      <c r="B158" s="3" t="s">
        <v>209</v>
      </c>
      <c r="C158" s="6" t="s">
        <v>9</v>
      </c>
      <c r="D158" s="3" t="s">
        <v>217</v>
      </c>
      <c r="E158" s="4">
        <v>1827</v>
      </c>
      <c r="F158" s="18">
        <v>98</v>
      </c>
      <c r="H158" s="36" t="s">
        <v>1126</v>
      </c>
      <c r="I158" s="44"/>
      <c r="J158" s="36" t="s">
        <v>634</v>
      </c>
      <c r="K158" s="27" t="s">
        <v>326</v>
      </c>
      <c r="L158" s="27"/>
      <c r="M158" s="27"/>
      <c r="N158" s="29" t="s">
        <v>631</v>
      </c>
      <c r="O158" s="27" t="s">
        <v>541</v>
      </c>
      <c r="P158" s="27" t="s">
        <v>35</v>
      </c>
      <c r="Q158" s="31" t="s">
        <v>817</v>
      </c>
      <c r="R158" s="31"/>
      <c r="S158" s="31"/>
      <c r="T158" s="27" t="s">
        <v>818</v>
      </c>
      <c r="U158" s="27"/>
      <c r="V158" s="27"/>
      <c r="W158" s="27"/>
      <c r="X158" s="27"/>
      <c r="Y158" s="34" t="s">
        <v>653</v>
      </c>
      <c r="AP158" s="40"/>
      <c r="AQ158" s="28"/>
      <c r="AR158" s="27"/>
      <c r="AS158" s="27"/>
      <c r="AT158" s="27"/>
      <c r="AU158" s="40"/>
      <c r="AV158" s="28"/>
      <c r="AW158" s="27"/>
      <c r="AX158" s="27"/>
      <c r="AY158" s="27"/>
      <c r="AZ158" s="40"/>
      <c r="BA158" s="27"/>
      <c r="BB158" s="27"/>
      <c r="BC158" s="27"/>
      <c r="BD158" s="27"/>
      <c r="BT158" s="3">
        <v>1</v>
      </c>
      <c r="BV158" s="21">
        <v>1</v>
      </c>
      <c r="CB158" s="3">
        <v>1</v>
      </c>
      <c r="CC158" s="3">
        <v>1</v>
      </c>
      <c r="CE158" s="20" t="s">
        <v>30</v>
      </c>
      <c r="EK158" s="21">
        <v>1</v>
      </c>
      <c r="EO158" s="19">
        <v>1</v>
      </c>
      <c r="ER158" s="3">
        <v>1</v>
      </c>
      <c r="FL158" s="3">
        <v>1</v>
      </c>
      <c r="FM158" s="3">
        <v>1</v>
      </c>
      <c r="FO158" s="3" t="s">
        <v>8</v>
      </c>
      <c r="FR158" s="3">
        <v>1</v>
      </c>
      <c r="FX158" s="21">
        <v>1</v>
      </c>
      <c r="GD158" s="3">
        <v>1</v>
      </c>
      <c r="GE158" s="19">
        <v>1</v>
      </c>
      <c r="GF158" s="3">
        <v>1</v>
      </c>
      <c r="GI158" s="20" t="s">
        <v>6</v>
      </c>
    </row>
    <row r="159" spans="1:204">
      <c r="B159" s="3" t="s">
        <v>209</v>
      </c>
      <c r="C159" s="6" t="s">
        <v>9</v>
      </c>
      <c r="D159" s="3" t="s">
        <v>216</v>
      </c>
      <c r="E159" s="4">
        <v>1796</v>
      </c>
      <c r="F159" s="18">
        <v>99</v>
      </c>
      <c r="H159" s="36" t="s">
        <v>1181</v>
      </c>
      <c r="I159" s="44" t="s">
        <v>1261</v>
      </c>
      <c r="J159" s="36" t="s">
        <v>568</v>
      </c>
      <c r="K159" s="27" t="s">
        <v>326</v>
      </c>
      <c r="L159" s="27"/>
      <c r="M159" s="27"/>
      <c r="N159" s="27" t="s">
        <v>635</v>
      </c>
      <c r="O159" s="27" t="s">
        <v>528</v>
      </c>
      <c r="P159" s="27" t="s">
        <v>2</v>
      </c>
      <c r="Q159" s="31" t="s">
        <v>819</v>
      </c>
      <c r="R159" s="31" t="s">
        <v>820</v>
      </c>
      <c r="S159" s="31"/>
      <c r="T159" s="27" t="s">
        <v>821</v>
      </c>
      <c r="U159" s="27" t="s">
        <v>822</v>
      </c>
      <c r="V159" s="27" t="s">
        <v>823</v>
      </c>
      <c r="W159" s="27"/>
      <c r="X159" s="27"/>
      <c r="Y159" s="34" t="s">
        <v>653</v>
      </c>
      <c r="AP159" s="40"/>
      <c r="AQ159" s="28"/>
      <c r="AR159" s="27"/>
      <c r="AS159" s="27"/>
      <c r="AT159" s="27"/>
      <c r="AU159" s="40"/>
      <c r="AV159" s="28"/>
      <c r="AW159" s="27"/>
      <c r="AX159" s="27"/>
      <c r="AY159" s="27"/>
      <c r="AZ159" s="40"/>
      <c r="BA159" s="27"/>
      <c r="BB159" s="27"/>
      <c r="BC159" s="27"/>
      <c r="BD159" s="27"/>
      <c r="BN159" s="3">
        <v>1</v>
      </c>
      <c r="BO159" s="19">
        <v>1</v>
      </c>
      <c r="BT159" s="3">
        <v>1</v>
      </c>
      <c r="BW159" s="21">
        <v>1</v>
      </c>
      <c r="BX159" s="3">
        <v>1</v>
      </c>
      <c r="BY159" s="3">
        <v>1</v>
      </c>
      <c r="CA159" s="20" t="s">
        <v>26</v>
      </c>
      <c r="CB159" s="22">
        <v>2</v>
      </c>
      <c r="CC159" s="3">
        <v>1</v>
      </c>
      <c r="CD159" s="3">
        <v>1</v>
      </c>
      <c r="CE159" s="20" t="s">
        <v>7</v>
      </c>
      <c r="CF159" s="22">
        <v>2</v>
      </c>
      <c r="CG159" s="3">
        <v>1</v>
      </c>
      <c r="CH159" s="3">
        <v>1</v>
      </c>
      <c r="CI159" s="20" t="s">
        <v>7</v>
      </c>
      <c r="CJ159" s="21">
        <v>2</v>
      </c>
      <c r="CY159" s="21">
        <v>1</v>
      </c>
      <c r="CZ159" s="3">
        <v>1</v>
      </c>
      <c r="DA159" s="21">
        <v>1</v>
      </c>
      <c r="DB159" s="22">
        <v>1</v>
      </c>
      <c r="DC159" s="3">
        <v>1</v>
      </c>
      <c r="DF159" s="3" t="s">
        <v>11</v>
      </c>
      <c r="DH159" s="21">
        <v>1</v>
      </c>
      <c r="DI159" s="3">
        <v>2</v>
      </c>
      <c r="DK159" s="3">
        <v>2</v>
      </c>
      <c r="DL159" s="3" t="s">
        <v>215</v>
      </c>
      <c r="DN159" s="3">
        <v>1</v>
      </c>
      <c r="DP159" s="3">
        <v>1</v>
      </c>
      <c r="DQ159" s="3" t="s">
        <v>14</v>
      </c>
      <c r="DR159" s="21">
        <v>1</v>
      </c>
      <c r="DS159" s="3">
        <v>1</v>
      </c>
      <c r="DU159" s="21">
        <v>2</v>
      </c>
      <c r="DY159" s="3">
        <v>1</v>
      </c>
      <c r="DZ159" s="21">
        <v>1</v>
      </c>
      <c r="EA159" s="26">
        <v>1</v>
      </c>
      <c r="EB159" s="3">
        <v>1</v>
      </c>
      <c r="ED159" s="3" t="s">
        <v>214</v>
      </c>
      <c r="EE159" s="21">
        <v>1</v>
      </c>
      <c r="EF159" s="21">
        <v>1</v>
      </c>
      <c r="EG159" s="22">
        <v>1</v>
      </c>
      <c r="EH159" s="3">
        <v>1</v>
      </c>
      <c r="EJ159" s="3" t="s">
        <v>9</v>
      </c>
      <c r="EL159" s="3">
        <v>1</v>
      </c>
      <c r="EM159" s="21">
        <v>1</v>
      </c>
      <c r="EN159" s="3">
        <v>1</v>
      </c>
      <c r="EO159" s="19">
        <v>3</v>
      </c>
      <c r="EQ159" s="3">
        <v>1</v>
      </c>
      <c r="ET159" s="3">
        <v>1</v>
      </c>
      <c r="EW159" s="3">
        <v>1</v>
      </c>
      <c r="EZ159" s="21">
        <v>1</v>
      </c>
      <c r="FA159" s="19">
        <v>4</v>
      </c>
      <c r="FB159" s="22">
        <v>2</v>
      </c>
      <c r="FE159" s="3">
        <v>1</v>
      </c>
      <c r="FH159" s="3">
        <v>1</v>
      </c>
      <c r="FI159" s="21">
        <v>1</v>
      </c>
      <c r="FK159" s="21">
        <v>1</v>
      </c>
      <c r="FL159" s="26">
        <v>1</v>
      </c>
      <c r="FM159" s="3">
        <v>1</v>
      </c>
      <c r="FO159" s="3" t="s">
        <v>8</v>
      </c>
      <c r="FP159" s="19">
        <v>1</v>
      </c>
      <c r="FR159" s="3">
        <v>1</v>
      </c>
      <c r="FT159" s="3">
        <v>1</v>
      </c>
      <c r="FU159" s="3">
        <v>1</v>
      </c>
      <c r="FW159" s="3" t="s">
        <v>0</v>
      </c>
      <c r="FY159" s="19">
        <v>1</v>
      </c>
      <c r="GA159" s="23">
        <v>1</v>
      </c>
      <c r="GC159" s="21">
        <v>1</v>
      </c>
      <c r="GD159" s="3">
        <v>1</v>
      </c>
      <c r="GE159" s="19">
        <v>1</v>
      </c>
      <c r="GH159" s="3">
        <v>1</v>
      </c>
      <c r="GI159" s="20" t="s">
        <v>133</v>
      </c>
      <c r="GP159" s="3">
        <v>1</v>
      </c>
      <c r="GR159" s="3">
        <v>1</v>
      </c>
      <c r="GV159" s="20" t="s">
        <v>53</v>
      </c>
    </row>
    <row r="160" spans="1:204">
      <c r="B160" s="3" t="s">
        <v>209</v>
      </c>
      <c r="C160" s="6" t="s">
        <v>9</v>
      </c>
      <c r="D160" s="3" t="s">
        <v>213</v>
      </c>
      <c r="E160" s="4">
        <v>1808</v>
      </c>
      <c r="F160" s="18">
        <v>100</v>
      </c>
      <c r="H160" s="36" t="s">
        <v>1184</v>
      </c>
      <c r="I160" s="44" t="s">
        <v>1291</v>
      </c>
      <c r="J160" s="36" t="s">
        <v>326</v>
      </c>
      <c r="K160" s="27" t="s">
        <v>326</v>
      </c>
      <c r="L160" s="27"/>
      <c r="M160" s="27"/>
      <c r="N160" s="27" t="s">
        <v>636</v>
      </c>
      <c r="O160" s="27" t="s">
        <v>531</v>
      </c>
      <c r="P160" s="27" t="s">
        <v>2</v>
      </c>
      <c r="Q160" s="31" t="s">
        <v>824</v>
      </c>
      <c r="R160" s="31"/>
      <c r="S160" s="31"/>
      <c r="T160" s="27" t="s">
        <v>825</v>
      </c>
      <c r="U160" s="27" t="s">
        <v>826</v>
      </c>
      <c r="V160" s="27" t="s">
        <v>827</v>
      </c>
      <c r="W160" s="27"/>
      <c r="X160" s="27"/>
      <c r="Y160" s="34" t="s">
        <v>597</v>
      </c>
      <c r="AP160" s="40"/>
      <c r="AQ160" s="28"/>
      <c r="AR160" s="27"/>
      <c r="AS160" s="27"/>
      <c r="AT160" s="27"/>
      <c r="AU160" s="40"/>
      <c r="AV160" s="28"/>
      <c r="AW160" s="27"/>
      <c r="AX160" s="27"/>
      <c r="AY160" s="27"/>
      <c r="AZ160" s="40"/>
      <c r="BA160" s="27"/>
      <c r="BB160" s="27"/>
      <c r="BC160" s="27"/>
      <c r="BD160" s="27"/>
      <c r="BP160" s="19">
        <v>1</v>
      </c>
      <c r="BR160" s="23">
        <v>1</v>
      </c>
      <c r="BS160" s="20" t="s">
        <v>212</v>
      </c>
      <c r="BT160" s="3">
        <v>1</v>
      </c>
      <c r="BV160" s="21">
        <v>1</v>
      </c>
      <c r="CF160" s="3">
        <v>1</v>
      </c>
      <c r="CJ160" s="21">
        <v>1</v>
      </c>
      <c r="CK160" s="3">
        <v>1</v>
      </c>
      <c r="CO160" s="3">
        <v>1</v>
      </c>
      <c r="CP160" s="3">
        <v>1</v>
      </c>
      <c r="CS160" s="20" t="s">
        <v>58</v>
      </c>
      <c r="CY160" s="21">
        <v>1</v>
      </c>
      <c r="DI160" s="3">
        <v>1</v>
      </c>
      <c r="DJ160" s="3">
        <v>1</v>
      </c>
      <c r="DL160" s="3" t="s">
        <v>24</v>
      </c>
      <c r="DN160" s="3">
        <v>2</v>
      </c>
      <c r="DO160" s="3">
        <v>1</v>
      </c>
      <c r="DP160" s="3">
        <v>1</v>
      </c>
      <c r="DQ160" s="3" t="s">
        <v>7</v>
      </c>
      <c r="DR160" s="21">
        <v>3</v>
      </c>
      <c r="DV160" s="21">
        <v>1</v>
      </c>
      <c r="DW160" s="21">
        <v>1</v>
      </c>
      <c r="DZ160" s="21">
        <v>1</v>
      </c>
      <c r="EK160" s="21">
        <v>1</v>
      </c>
      <c r="EO160" s="19">
        <v>1</v>
      </c>
      <c r="EP160" s="3">
        <v>1</v>
      </c>
      <c r="FA160" s="19">
        <v>1</v>
      </c>
      <c r="FB160" s="3">
        <v>1</v>
      </c>
      <c r="FH160" s="3">
        <v>1</v>
      </c>
      <c r="FK160" s="21">
        <v>1</v>
      </c>
      <c r="FP160" s="19">
        <v>1</v>
      </c>
      <c r="FS160" s="21">
        <v>1</v>
      </c>
      <c r="FT160" s="3">
        <v>1</v>
      </c>
      <c r="FU160" s="3">
        <v>1</v>
      </c>
      <c r="FW160" s="3" t="s">
        <v>0</v>
      </c>
      <c r="GE160" s="19">
        <v>1</v>
      </c>
      <c r="GF160" s="3">
        <v>1</v>
      </c>
      <c r="GI160" s="20" t="s">
        <v>6</v>
      </c>
      <c r="GJ160" s="3">
        <v>1</v>
      </c>
      <c r="GL160" s="21">
        <v>1</v>
      </c>
    </row>
    <row r="161" spans="1:204">
      <c r="A161" s="3" t="s">
        <v>1294</v>
      </c>
      <c r="B161" s="3" t="s">
        <v>1295</v>
      </c>
      <c r="C161" s="6" t="s">
        <v>9</v>
      </c>
      <c r="D161" s="3" t="s">
        <v>211</v>
      </c>
      <c r="E161" s="4">
        <v>1801</v>
      </c>
      <c r="F161" s="18">
        <v>101</v>
      </c>
      <c r="H161" s="36" t="s">
        <v>1126</v>
      </c>
      <c r="I161" s="44"/>
      <c r="J161" s="36" t="s">
        <v>326</v>
      </c>
      <c r="K161" s="27" t="s">
        <v>326</v>
      </c>
      <c r="L161" s="27"/>
      <c r="M161" s="27"/>
      <c r="N161" s="27" t="s">
        <v>637</v>
      </c>
      <c r="O161" s="27" t="s">
        <v>542</v>
      </c>
      <c r="P161" s="27" t="s">
        <v>35</v>
      </c>
      <c r="Q161" s="31" t="s">
        <v>830</v>
      </c>
      <c r="R161" s="31" t="s">
        <v>831</v>
      </c>
      <c r="S161" s="31"/>
      <c r="T161" s="27" t="s">
        <v>832</v>
      </c>
      <c r="U161" s="27" t="s">
        <v>833</v>
      </c>
      <c r="V161" s="27"/>
      <c r="W161" s="27"/>
      <c r="X161" s="27"/>
      <c r="Y161" s="34" t="s">
        <v>653</v>
      </c>
      <c r="AP161" s="40"/>
      <c r="AQ161" s="28"/>
      <c r="AR161" s="27"/>
      <c r="AS161" s="27"/>
      <c r="AT161" s="27"/>
      <c r="AU161" s="40"/>
      <c r="AV161" s="28"/>
      <c r="AW161" s="27"/>
      <c r="AX161" s="27"/>
      <c r="AY161" s="27"/>
      <c r="AZ161" s="40"/>
      <c r="BA161" s="27"/>
      <c r="BB161" s="27"/>
      <c r="BC161" s="27"/>
      <c r="BD161" s="27"/>
      <c r="BI161" s="19">
        <v>1</v>
      </c>
      <c r="BJ161" s="3">
        <v>1</v>
      </c>
      <c r="BL161" s="20" t="s">
        <v>31</v>
      </c>
      <c r="DB161" s="3">
        <v>1</v>
      </c>
      <c r="DE161" s="3">
        <v>1</v>
      </c>
      <c r="DF161" s="3" t="s">
        <v>200</v>
      </c>
      <c r="DU161" s="21">
        <v>1</v>
      </c>
      <c r="DX161" s="21">
        <v>1</v>
      </c>
      <c r="EG161" s="3">
        <v>1</v>
      </c>
      <c r="EH161" s="3">
        <v>1</v>
      </c>
      <c r="EJ161" s="3" t="s">
        <v>9</v>
      </c>
      <c r="EO161" s="19">
        <v>1</v>
      </c>
      <c r="EQ161" s="3">
        <v>1</v>
      </c>
      <c r="FA161" s="19">
        <v>1</v>
      </c>
      <c r="FB161" s="3">
        <v>1</v>
      </c>
      <c r="FH161" s="3">
        <v>1</v>
      </c>
      <c r="FR161" s="3">
        <v>1</v>
      </c>
      <c r="FT161" s="3">
        <v>1</v>
      </c>
      <c r="FU161" s="3">
        <v>1</v>
      </c>
      <c r="FW161" s="3" t="s">
        <v>0</v>
      </c>
      <c r="FX161" s="21">
        <v>1</v>
      </c>
      <c r="GE161" s="19">
        <v>1</v>
      </c>
      <c r="GF161" s="3">
        <v>1</v>
      </c>
      <c r="GI161" s="20" t="s">
        <v>6</v>
      </c>
    </row>
    <row r="162" spans="1:204">
      <c r="A162" s="3" t="s">
        <v>210</v>
      </c>
      <c r="B162" s="3" t="s">
        <v>209</v>
      </c>
      <c r="C162" s="6" t="s">
        <v>9</v>
      </c>
      <c r="D162" s="3" t="s">
        <v>208</v>
      </c>
      <c r="E162" s="5">
        <v>1807</v>
      </c>
      <c r="F162" s="18">
        <v>102</v>
      </c>
      <c r="H162" s="36" t="s">
        <v>1183</v>
      </c>
      <c r="I162" s="44" t="s">
        <v>1262</v>
      </c>
      <c r="J162" s="36" t="s">
        <v>326</v>
      </c>
      <c r="K162" s="27" t="s">
        <v>326</v>
      </c>
      <c r="L162" s="27"/>
      <c r="M162" s="27"/>
      <c r="N162" s="27"/>
      <c r="O162" s="27" t="s">
        <v>543</v>
      </c>
      <c r="P162" s="27" t="s">
        <v>35</v>
      </c>
      <c r="Q162" s="31" t="s">
        <v>834</v>
      </c>
      <c r="R162" s="31"/>
      <c r="S162" s="31"/>
      <c r="T162" s="27"/>
      <c r="U162" s="27"/>
      <c r="V162" s="27"/>
      <c r="W162" s="27"/>
      <c r="X162" s="27"/>
      <c r="Y162" s="34" t="s">
        <v>653</v>
      </c>
      <c r="AP162" s="40"/>
      <c r="AQ162" s="28"/>
      <c r="AR162" s="27"/>
      <c r="AS162" s="27"/>
      <c r="AT162" s="27"/>
      <c r="AU162" s="40"/>
      <c r="AV162" s="28"/>
      <c r="AW162" s="27"/>
      <c r="AX162" s="27"/>
      <c r="AY162" s="27"/>
      <c r="AZ162" s="40"/>
      <c r="BA162" s="27"/>
      <c r="BB162" s="27"/>
      <c r="BC162" s="27"/>
      <c r="BD162" s="27"/>
      <c r="BP162" s="19">
        <v>1</v>
      </c>
      <c r="BQ162" s="23">
        <v>1</v>
      </c>
      <c r="BS162" s="20" t="s">
        <v>36</v>
      </c>
      <c r="BT162" s="3">
        <v>1</v>
      </c>
      <c r="BV162" s="21">
        <v>1</v>
      </c>
      <c r="CZ162" s="3">
        <v>1</v>
      </c>
      <c r="DS162" s="3">
        <v>1</v>
      </c>
      <c r="DU162" s="21">
        <v>1</v>
      </c>
      <c r="DX162" s="21">
        <v>1</v>
      </c>
      <c r="EN162" s="3">
        <v>1</v>
      </c>
      <c r="FF162" s="21">
        <v>1</v>
      </c>
      <c r="FI162" s="21">
        <v>1</v>
      </c>
      <c r="GK162" s="21">
        <v>1</v>
      </c>
    </row>
    <row r="163" spans="1:204">
      <c r="B163" s="3" t="s">
        <v>206</v>
      </c>
      <c r="C163" s="6" t="s">
        <v>9</v>
      </c>
      <c r="D163" s="3" t="s">
        <v>207</v>
      </c>
      <c r="E163" s="4">
        <v>1820</v>
      </c>
      <c r="F163" s="18">
        <v>103</v>
      </c>
      <c r="H163" s="36" t="s">
        <v>1126</v>
      </c>
      <c r="I163" s="44"/>
      <c r="J163" s="36" t="s">
        <v>639</v>
      </c>
      <c r="K163" s="27" t="s">
        <v>615</v>
      </c>
      <c r="L163" s="27"/>
      <c r="M163" s="27"/>
      <c r="N163" s="27" t="s">
        <v>640</v>
      </c>
      <c r="O163" s="27" t="s">
        <v>528</v>
      </c>
      <c r="P163" s="27" t="s">
        <v>2</v>
      </c>
      <c r="Q163" s="31" t="s">
        <v>665</v>
      </c>
      <c r="R163" s="31"/>
      <c r="S163" s="31"/>
      <c r="T163" s="27" t="s">
        <v>835</v>
      </c>
      <c r="U163" s="27"/>
      <c r="V163" s="27"/>
      <c r="W163" s="27"/>
      <c r="X163" s="27"/>
      <c r="Y163" s="34" t="s">
        <v>597</v>
      </c>
      <c r="AP163" s="40"/>
      <c r="AQ163" s="28"/>
      <c r="AR163" s="27"/>
      <c r="AS163" s="27"/>
      <c r="AT163" s="27"/>
      <c r="AU163" s="40"/>
      <c r="AV163" s="28"/>
      <c r="AW163" s="27"/>
      <c r="AX163" s="27"/>
      <c r="AY163" s="27"/>
      <c r="AZ163" s="40"/>
      <c r="BA163" s="27"/>
      <c r="BB163" s="27"/>
      <c r="BC163" s="27"/>
      <c r="BD163" s="27"/>
      <c r="CK163" s="3">
        <v>1</v>
      </c>
      <c r="DT163" s="21">
        <v>1</v>
      </c>
      <c r="EA163" s="3">
        <v>1</v>
      </c>
      <c r="EC163" s="3">
        <v>1</v>
      </c>
      <c r="ED163" s="3" t="s">
        <v>10</v>
      </c>
    </row>
    <row r="164" spans="1:204">
      <c r="B164" s="3" t="s">
        <v>206</v>
      </c>
      <c r="C164" s="6" t="s">
        <v>9</v>
      </c>
      <c r="D164" s="3" t="s">
        <v>205</v>
      </c>
      <c r="E164" s="4">
        <v>1801</v>
      </c>
      <c r="F164" s="18">
        <v>104</v>
      </c>
      <c r="H164" s="36" t="s">
        <v>1185</v>
      </c>
      <c r="I164" s="44" t="s">
        <v>1290</v>
      </c>
      <c r="J164" s="36" t="s">
        <v>347</v>
      </c>
      <c r="K164" s="27" t="s">
        <v>360</v>
      </c>
      <c r="L164" s="27"/>
      <c r="M164" s="27"/>
      <c r="N164" s="27" t="s">
        <v>638</v>
      </c>
      <c r="O164" s="27" t="s">
        <v>531</v>
      </c>
      <c r="P164" s="27" t="s">
        <v>2</v>
      </c>
      <c r="Q164" s="31" t="s">
        <v>836</v>
      </c>
      <c r="R164" s="31" t="s">
        <v>837</v>
      </c>
      <c r="S164" s="31"/>
      <c r="T164" s="27" t="s">
        <v>838</v>
      </c>
      <c r="U164" s="27" t="s">
        <v>839</v>
      </c>
      <c r="V164" s="27"/>
      <c r="W164" s="27"/>
      <c r="X164" s="27"/>
      <c r="Y164" s="34" t="s">
        <v>597</v>
      </c>
      <c r="AP164" s="40"/>
      <c r="AQ164" s="28"/>
      <c r="AR164" s="27"/>
      <c r="AS164" s="27"/>
      <c r="AT164" s="27"/>
      <c r="AU164" s="40"/>
      <c r="AV164" s="28"/>
      <c r="AW164" s="27"/>
      <c r="AX164" s="27"/>
      <c r="AY164" s="27"/>
      <c r="AZ164" s="40"/>
      <c r="BA164" s="27"/>
      <c r="BB164" s="27"/>
      <c r="BC164" s="27"/>
      <c r="BD164" s="27"/>
      <c r="BI164" s="19">
        <v>1</v>
      </c>
      <c r="BJ164" s="3">
        <v>1</v>
      </c>
      <c r="BL164" s="20" t="s">
        <v>31</v>
      </c>
      <c r="BM164" s="21">
        <v>1</v>
      </c>
      <c r="DB164" s="3">
        <v>1</v>
      </c>
      <c r="DD164" s="3">
        <v>1</v>
      </c>
      <c r="DF164" s="3" t="s">
        <v>17</v>
      </c>
      <c r="DG164" s="21">
        <v>1</v>
      </c>
      <c r="DI164" s="3">
        <v>1</v>
      </c>
      <c r="DJ164" s="3">
        <v>1</v>
      </c>
      <c r="DL164" s="3" t="s">
        <v>24</v>
      </c>
      <c r="DR164" s="21">
        <v>1</v>
      </c>
      <c r="EG164" s="3">
        <v>1</v>
      </c>
      <c r="EH164" s="3">
        <v>1</v>
      </c>
      <c r="EJ164" s="3" t="s">
        <v>9</v>
      </c>
      <c r="FT164" s="3">
        <v>1</v>
      </c>
      <c r="FU164" s="3">
        <v>1</v>
      </c>
      <c r="FW164" s="3" t="s">
        <v>0</v>
      </c>
      <c r="GE164" s="19">
        <v>1</v>
      </c>
      <c r="GF164" s="3">
        <v>1</v>
      </c>
      <c r="GI164" s="20" t="s">
        <v>6</v>
      </c>
      <c r="GK164" s="21">
        <v>1</v>
      </c>
    </row>
    <row r="165" spans="1:204">
      <c r="B165" s="3" t="s">
        <v>203</v>
      </c>
      <c r="C165" s="6" t="s">
        <v>0</v>
      </c>
      <c r="D165" s="3" t="s">
        <v>204</v>
      </c>
      <c r="E165" s="4">
        <v>1791</v>
      </c>
      <c r="F165" s="18">
        <v>105</v>
      </c>
      <c r="H165" s="36" t="s">
        <v>1134</v>
      </c>
      <c r="I165" s="44" t="s">
        <v>1263</v>
      </c>
      <c r="J165" s="36" t="s">
        <v>641</v>
      </c>
      <c r="K165" s="27" t="s">
        <v>688</v>
      </c>
      <c r="L165" s="27"/>
      <c r="M165" s="27"/>
      <c r="N165" s="29" t="s">
        <v>687</v>
      </c>
      <c r="O165" s="27" t="s">
        <v>530</v>
      </c>
      <c r="P165" s="27" t="s">
        <v>2</v>
      </c>
      <c r="Q165" s="31" t="s">
        <v>665</v>
      </c>
      <c r="R165" s="31"/>
      <c r="S165" s="31"/>
      <c r="T165" s="27"/>
      <c r="U165" s="27"/>
      <c r="V165" s="27"/>
      <c r="W165" s="27"/>
      <c r="X165" s="27"/>
      <c r="Y165" s="34" t="s">
        <v>660</v>
      </c>
      <c r="AP165" s="40"/>
      <c r="AQ165" s="28"/>
      <c r="AR165" s="27"/>
      <c r="AS165" s="27"/>
      <c r="AT165" s="27"/>
      <c r="AU165" s="40"/>
      <c r="AV165" s="28"/>
      <c r="AW165" s="27"/>
      <c r="AX165" s="27"/>
      <c r="AY165" s="27"/>
      <c r="AZ165" s="40"/>
      <c r="BA165" s="27"/>
      <c r="BB165" s="27"/>
      <c r="BC165" s="27"/>
      <c r="BD165" s="27"/>
      <c r="BE165" s="37">
        <v>1</v>
      </c>
      <c r="BF165" s="3">
        <v>1</v>
      </c>
      <c r="BH165" s="3" t="s">
        <v>125</v>
      </c>
      <c r="BW165" s="21">
        <v>1</v>
      </c>
      <c r="CT165" s="3">
        <v>1</v>
      </c>
      <c r="CW165" s="3">
        <v>1</v>
      </c>
      <c r="CX165" s="3" t="s">
        <v>42</v>
      </c>
      <c r="EK165" s="21">
        <v>1</v>
      </c>
      <c r="EN165" s="3">
        <v>1</v>
      </c>
      <c r="FD165" s="21">
        <v>1</v>
      </c>
      <c r="FG165" s="21">
        <v>1</v>
      </c>
      <c r="GD165" s="3">
        <v>1</v>
      </c>
    </row>
    <row r="166" spans="1:204">
      <c r="B166" s="3" t="s">
        <v>203</v>
      </c>
      <c r="C166" s="6" t="s">
        <v>0</v>
      </c>
      <c r="D166" s="3" t="s">
        <v>202</v>
      </c>
      <c r="E166" s="4">
        <v>1809</v>
      </c>
      <c r="F166" s="18">
        <v>106</v>
      </c>
      <c r="H166" s="36" t="s">
        <v>1186</v>
      </c>
      <c r="I166" s="44" t="s">
        <v>1268</v>
      </c>
      <c r="J166" s="36" t="s">
        <v>643</v>
      </c>
      <c r="K166" s="27" t="s">
        <v>326</v>
      </c>
      <c r="L166" s="27"/>
      <c r="M166" s="27"/>
      <c r="N166" s="27"/>
      <c r="O166" s="27" t="s">
        <v>528</v>
      </c>
      <c r="P166" s="27" t="s">
        <v>2</v>
      </c>
      <c r="Q166" s="31" t="s">
        <v>665</v>
      </c>
      <c r="R166" s="31"/>
      <c r="S166" s="31"/>
      <c r="T166" s="27"/>
      <c r="U166" s="27"/>
      <c r="V166" s="27"/>
      <c r="W166" s="27"/>
      <c r="X166" s="27"/>
      <c r="Y166" s="34" t="s">
        <v>660</v>
      </c>
      <c r="AP166" s="40"/>
      <c r="AQ166" s="28"/>
      <c r="AR166" s="27"/>
      <c r="AS166" s="27"/>
      <c r="AT166" s="27"/>
      <c r="AU166" s="40"/>
      <c r="AV166" s="28"/>
      <c r="AW166" s="27"/>
      <c r="AX166" s="27"/>
      <c r="AY166" s="27"/>
      <c r="AZ166" s="40"/>
      <c r="BA166" s="27"/>
      <c r="BB166" s="27"/>
      <c r="BC166" s="27"/>
      <c r="BD166" s="27"/>
      <c r="CB166" s="3">
        <v>1</v>
      </c>
      <c r="CC166" s="3">
        <v>1</v>
      </c>
      <c r="CE166" s="20" t="s">
        <v>30</v>
      </c>
      <c r="CK166" s="3">
        <v>1</v>
      </c>
      <c r="CO166" s="3">
        <v>1</v>
      </c>
      <c r="CP166" s="3">
        <v>1</v>
      </c>
      <c r="CS166" s="20" t="s">
        <v>58</v>
      </c>
      <c r="DA166" s="21">
        <v>1</v>
      </c>
      <c r="DN166" s="3">
        <v>1</v>
      </c>
      <c r="DO166" s="3">
        <v>1</v>
      </c>
      <c r="DQ166" s="3" t="s">
        <v>31</v>
      </c>
      <c r="EA166" s="3">
        <v>1</v>
      </c>
      <c r="EC166" s="3">
        <v>1</v>
      </c>
      <c r="ED166" s="3" t="s">
        <v>10</v>
      </c>
      <c r="EE166" s="21">
        <v>1</v>
      </c>
      <c r="EK166" s="21">
        <v>1</v>
      </c>
      <c r="EM166" s="21">
        <v>1</v>
      </c>
      <c r="FH166" s="23"/>
      <c r="FL166" s="23"/>
      <c r="FP166" s="19">
        <v>1</v>
      </c>
      <c r="FX166" s="21">
        <v>1</v>
      </c>
      <c r="GJ166" s="3">
        <v>1</v>
      </c>
      <c r="GP166" s="23"/>
    </row>
    <row r="167" spans="1:204">
      <c r="B167" s="3" t="s">
        <v>196</v>
      </c>
      <c r="C167" s="6" t="s">
        <v>9</v>
      </c>
      <c r="D167" s="3" t="s">
        <v>201</v>
      </c>
      <c r="E167" s="4">
        <v>1824</v>
      </c>
      <c r="F167" s="18">
        <v>107</v>
      </c>
      <c r="H167" s="36" t="s">
        <v>1190</v>
      </c>
      <c r="I167" s="44" t="s">
        <v>1263</v>
      </c>
      <c r="J167" s="36" t="s">
        <v>326</v>
      </c>
      <c r="K167" s="27" t="s">
        <v>326</v>
      </c>
      <c r="L167" s="27"/>
      <c r="M167" s="27"/>
      <c r="N167" s="27" t="s">
        <v>644</v>
      </c>
      <c r="O167" s="27" t="s">
        <v>531</v>
      </c>
      <c r="P167" s="27" t="s">
        <v>2</v>
      </c>
      <c r="Q167" s="31" t="s">
        <v>840</v>
      </c>
      <c r="R167" s="31"/>
      <c r="S167" s="31"/>
      <c r="T167" s="27" t="s">
        <v>841</v>
      </c>
      <c r="U167" s="27" t="s">
        <v>842</v>
      </c>
      <c r="V167" s="27" t="s">
        <v>843</v>
      </c>
      <c r="W167" s="27"/>
      <c r="X167" s="27"/>
      <c r="Y167" s="34" t="s">
        <v>597</v>
      </c>
      <c r="AP167" s="40"/>
      <c r="AQ167" s="28"/>
      <c r="AR167" s="27"/>
      <c r="AS167" s="27"/>
      <c r="AT167" s="27"/>
      <c r="AU167" s="40"/>
      <c r="AV167" s="28"/>
      <c r="AW167" s="27"/>
      <c r="AX167" s="27"/>
      <c r="AY167" s="27"/>
      <c r="AZ167" s="40"/>
      <c r="BA167" s="27"/>
      <c r="BB167" s="27"/>
      <c r="BC167" s="27"/>
      <c r="BD167" s="27"/>
      <c r="BI167" s="19">
        <v>1</v>
      </c>
      <c r="BJ167" s="3">
        <v>1</v>
      </c>
      <c r="BL167" s="20" t="s">
        <v>31</v>
      </c>
      <c r="BN167" s="3">
        <v>1</v>
      </c>
      <c r="BO167" s="19">
        <v>1</v>
      </c>
      <c r="BP167" s="19">
        <v>1</v>
      </c>
      <c r="BQ167" s="23">
        <v>1</v>
      </c>
      <c r="BS167" s="20" t="s">
        <v>36</v>
      </c>
      <c r="BT167" s="22">
        <v>2</v>
      </c>
      <c r="BV167" s="21">
        <v>1</v>
      </c>
      <c r="BX167" s="3">
        <v>1</v>
      </c>
      <c r="BY167" s="3">
        <v>1</v>
      </c>
      <c r="CA167" s="20" t="s">
        <v>26</v>
      </c>
      <c r="CB167" s="3">
        <v>1</v>
      </c>
      <c r="CC167" s="3">
        <v>1</v>
      </c>
      <c r="CE167" s="20" t="s">
        <v>30</v>
      </c>
      <c r="CJ167" s="21">
        <v>1</v>
      </c>
      <c r="CY167" s="21">
        <v>1</v>
      </c>
      <c r="CZ167" s="3">
        <v>1</v>
      </c>
      <c r="DB167" s="3">
        <v>1</v>
      </c>
      <c r="DE167" s="3">
        <v>1</v>
      </c>
      <c r="DF167" s="3" t="s">
        <v>200</v>
      </c>
      <c r="DH167" s="21">
        <v>1</v>
      </c>
      <c r="DN167" s="3">
        <v>1</v>
      </c>
      <c r="DP167" s="3">
        <v>1</v>
      </c>
      <c r="DQ167" s="3" t="s">
        <v>14</v>
      </c>
      <c r="DR167" s="21">
        <v>1</v>
      </c>
      <c r="DS167" s="3">
        <v>2</v>
      </c>
      <c r="DU167" s="21">
        <v>1</v>
      </c>
      <c r="DX167" s="21">
        <v>1</v>
      </c>
      <c r="EA167" s="23"/>
      <c r="EO167" s="19">
        <v>1</v>
      </c>
      <c r="EQ167" s="3">
        <v>1</v>
      </c>
      <c r="FH167" s="3">
        <v>1</v>
      </c>
      <c r="FK167" s="21">
        <v>1</v>
      </c>
      <c r="FL167" s="3">
        <v>1</v>
      </c>
      <c r="FN167" s="3">
        <v>1</v>
      </c>
      <c r="FO167" s="3" t="s">
        <v>38</v>
      </c>
      <c r="FP167" s="19">
        <v>1</v>
      </c>
      <c r="GE167" s="19">
        <v>1</v>
      </c>
      <c r="GF167" s="3">
        <v>1</v>
      </c>
      <c r="GI167" s="20" t="s">
        <v>6</v>
      </c>
      <c r="GK167" s="21">
        <v>1</v>
      </c>
      <c r="GN167" s="21">
        <v>1</v>
      </c>
    </row>
    <row r="168" spans="1:204">
      <c r="B168" s="3" t="s">
        <v>196</v>
      </c>
      <c r="C168" s="6" t="s">
        <v>9</v>
      </c>
      <c r="D168" s="3" t="s">
        <v>199</v>
      </c>
      <c r="E168" s="4">
        <v>1807</v>
      </c>
      <c r="F168" s="18">
        <v>108</v>
      </c>
      <c r="H168" s="36" t="s">
        <v>1137</v>
      </c>
      <c r="I168" s="44" t="s">
        <v>1261</v>
      </c>
      <c r="J168" s="36" t="s">
        <v>326</v>
      </c>
      <c r="K168" s="27" t="s">
        <v>326</v>
      </c>
      <c r="L168" s="27"/>
      <c r="M168" s="27"/>
      <c r="N168" s="27"/>
      <c r="O168" s="27" t="s">
        <v>528</v>
      </c>
      <c r="P168" s="27" t="s">
        <v>2</v>
      </c>
      <c r="Q168" s="31" t="s">
        <v>665</v>
      </c>
      <c r="R168" s="31"/>
      <c r="S168" s="31"/>
      <c r="T168" s="27" t="s">
        <v>844</v>
      </c>
      <c r="U168" s="27"/>
      <c r="V168" s="27"/>
      <c r="W168" s="27"/>
      <c r="X168" s="27"/>
      <c r="Y168" s="34" t="s">
        <v>597</v>
      </c>
      <c r="AP168" s="40"/>
      <c r="AQ168" s="28"/>
      <c r="AR168" s="27"/>
      <c r="AS168" s="27"/>
      <c r="AT168" s="27"/>
      <c r="AU168" s="40"/>
      <c r="AV168" s="28"/>
      <c r="AW168" s="27"/>
      <c r="AX168" s="27"/>
      <c r="AY168" s="27"/>
      <c r="AZ168" s="40"/>
      <c r="BA168" s="27"/>
      <c r="BB168" s="27"/>
      <c r="BC168" s="27"/>
      <c r="BD168" s="27"/>
      <c r="BE168" s="37">
        <v>1</v>
      </c>
      <c r="BF168" s="3">
        <v>1</v>
      </c>
      <c r="BH168" s="3" t="s">
        <v>125</v>
      </c>
      <c r="BN168" s="3">
        <v>1</v>
      </c>
      <c r="BT168" s="3">
        <v>2</v>
      </c>
      <c r="BV168" s="21">
        <v>1</v>
      </c>
      <c r="BX168" s="3">
        <v>1</v>
      </c>
      <c r="BY168" s="3">
        <v>1</v>
      </c>
      <c r="CA168" s="20" t="s">
        <v>26</v>
      </c>
      <c r="CB168" s="3">
        <v>1</v>
      </c>
      <c r="CC168" s="3">
        <v>1</v>
      </c>
      <c r="CE168" s="20" t="s">
        <v>30</v>
      </c>
      <c r="CJ168" s="21">
        <v>1</v>
      </c>
      <c r="CK168" s="3">
        <v>1</v>
      </c>
      <c r="CT168" s="3">
        <v>1</v>
      </c>
      <c r="CW168" s="3">
        <v>1</v>
      </c>
      <c r="CX168" s="3" t="s">
        <v>42</v>
      </c>
      <c r="CY168" s="21">
        <v>1</v>
      </c>
      <c r="CZ168" s="3">
        <v>1</v>
      </c>
      <c r="DB168" s="3">
        <v>1</v>
      </c>
      <c r="DD168" s="3">
        <v>1</v>
      </c>
      <c r="DF168" s="3" t="s">
        <v>17</v>
      </c>
      <c r="DN168" s="3">
        <v>1</v>
      </c>
      <c r="DO168" s="3">
        <v>1</v>
      </c>
      <c r="DQ168" s="3" t="s">
        <v>31</v>
      </c>
      <c r="DR168" s="21">
        <v>1</v>
      </c>
      <c r="DU168" s="21">
        <v>1</v>
      </c>
      <c r="EE168" s="21">
        <v>1</v>
      </c>
      <c r="EG168" s="3">
        <v>2</v>
      </c>
      <c r="EH168" s="3">
        <v>1</v>
      </c>
      <c r="EI168" s="3">
        <v>1</v>
      </c>
      <c r="EJ168" s="3" t="s">
        <v>7</v>
      </c>
      <c r="EL168" s="22">
        <v>1</v>
      </c>
      <c r="EM168" s="21">
        <v>1</v>
      </c>
      <c r="EO168" s="19">
        <v>1</v>
      </c>
      <c r="EU168" s="3">
        <v>1</v>
      </c>
      <c r="FA168" s="19">
        <v>1</v>
      </c>
      <c r="FE168" s="3">
        <v>1</v>
      </c>
      <c r="FI168" s="21">
        <v>1</v>
      </c>
      <c r="FP168" s="19">
        <v>1</v>
      </c>
      <c r="FX168" s="21">
        <v>1</v>
      </c>
      <c r="FY168" s="19">
        <v>1</v>
      </c>
      <c r="FZ168" s="23">
        <v>1</v>
      </c>
      <c r="GD168" s="3">
        <v>1</v>
      </c>
      <c r="GL168" s="21">
        <v>1</v>
      </c>
      <c r="GN168" s="21">
        <v>1</v>
      </c>
      <c r="GP168" s="3">
        <v>1</v>
      </c>
      <c r="GR168" s="3">
        <v>1</v>
      </c>
      <c r="GV168" s="20" t="s">
        <v>53</v>
      </c>
    </row>
    <row r="169" spans="1:204">
      <c r="B169" s="3" t="s">
        <v>196</v>
      </c>
      <c r="C169" s="6" t="s">
        <v>9</v>
      </c>
      <c r="D169" s="3" t="s">
        <v>198</v>
      </c>
      <c r="E169" s="4">
        <v>1820</v>
      </c>
      <c r="F169" s="18">
        <v>109</v>
      </c>
      <c r="H169" s="37" t="s">
        <v>1189</v>
      </c>
      <c r="I169" s="45" t="s">
        <v>1277</v>
      </c>
      <c r="J169" s="36" t="s">
        <v>642</v>
      </c>
      <c r="K169" s="27" t="s">
        <v>645</v>
      </c>
      <c r="L169" s="27"/>
      <c r="M169" s="27"/>
      <c r="N169" s="27" t="s">
        <v>646</v>
      </c>
      <c r="O169" s="27" t="s">
        <v>531</v>
      </c>
      <c r="P169" s="27" t="s">
        <v>2</v>
      </c>
      <c r="Q169" s="31" t="s">
        <v>665</v>
      </c>
      <c r="R169" s="31"/>
      <c r="S169" s="31"/>
      <c r="T169" s="27" t="s">
        <v>845</v>
      </c>
      <c r="U169" s="27"/>
      <c r="V169" s="27"/>
      <c r="W169" s="27"/>
      <c r="X169" s="27"/>
      <c r="Y169" s="34" t="s">
        <v>664</v>
      </c>
      <c r="AP169" s="40"/>
      <c r="AQ169" s="28"/>
      <c r="AR169" s="27"/>
      <c r="AS169" s="27"/>
      <c r="AT169" s="27"/>
      <c r="AU169" s="40"/>
      <c r="AV169" s="28"/>
      <c r="AW169" s="27"/>
      <c r="AX169" s="27"/>
      <c r="AY169" s="27"/>
      <c r="AZ169" s="40"/>
      <c r="BA169" s="27"/>
      <c r="BB169" s="27"/>
      <c r="BC169" s="27"/>
      <c r="BD169" s="27"/>
      <c r="BN169" s="3">
        <v>1</v>
      </c>
      <c r="BT169" s="3">
        <v>1</v>
      </c>
      <c r="BU169" s="21">
        <v>1</v>
      </c>
      <c r="BW169" s="21">
        <v>1</v>
      </c>
      <c r="BX169" s="24">
        <v>2</v>
      </c>
      <c r="BY169" s="3">
        <v>1</v>
      </c>
      <c r="BZ169" s="3">
        <v>1</v>
      </c>
      <c r="CA169" s="20" t="s">
        <v>7</v>
      </c>
      <c r="CB169" s="22">
        <v>1</v>
      </c>
      <c r="CC169" s="3">
        <v>1</v>
      </c>
      <c r="CE169" s="20" t="s">
        <v>30</v>
      </c>
      <c r="CO169" s="3">
        <v>1</v>
      </c>
      <c r="CP169" s="3">
        <v>1</v>
      </c>
      <c r="CS169" s="20" t="s">
        <v>58</v>
      </c>
      <c r="CT169" s="3">
        <v>1</v>
      </c>
      <c r="CU169" s="3">
        <v>1</v>
      </c>
      <c r="CX169" s="3" t="s">
        <v>18</v>
      </c>
      <c r="DB169" s="3">
        <v>1</v>
      </c>
      <c r="DC169" s="3">
        <v>1</v>
      </c>
      <c r="DF169" s="3" t="s">
        <v>11</v>
      </c>
      <c r="DG169" s="21">
        <v>1</v>
      </c>
      <c r="DH169" s="21">
        <v>1</v>
      </c>
      <c r="DN169" s="3">
        <v>2</v>
      </c>
      <c r="DO169" s="3">
        <v>1</v>
      </c>
      <c r="DP169" s="3">
        <v>1</v>
      </c>
      <c r="DQ169" s="3" t="s">
        <v>7</v>
      </c>
      <c r="DS169" s="3">
        <v>2</v>
      </c>
      <c r="DT169" s="21">
        <v>1</v>
      </c>
      <c r="DV169" s="21">
        <v>1</v>
      </c>
      <c r="DX169" s="21">
        <v>1</v>
      </c>
      <c r="DY169" s="3">
        <v>1</v>
      </c>
      <c r="DZ169" s="21">
        <v>1</v>
      </c>
      <c r="EA169" s="26">
        <v>1</v>
      </c>
      <c r="EC169" s="3">
        <v>1</v>
      </c>
      <c r="ED169" s="3" t="s">
        <v>10</v>
      </c>
      <c r="EE169" s="21">
        <v>1</v>
      </c>
      <c r="EK169" s="21">
        <v>1</v>
      </c>
      <c r="EM169" s="21">
        <v>1</v>
      </c>
      <c r="EN169" s="3">
        <v>1</v>
      </c>
      <c r="EO169" s="19">
        <v>2</v>
      </c>
      <c r="ER169" s="3">
        <v>1</v>
      </c>
      <c r="EU169" s="3">
        <v>1</v>
      </c>
      <c r="EZ169" s="21">
        <v>2</v>
      </c>
      <c r="FE169" s="3">
        <v>1</v>
      </c>
      <c r="FI169" s="21">
        <v>2</v>
      </c>
      <c r="FX169" s="21">
        <v>1</v>
      </c>
      <c r="FY169" s="19">
        <v>2</v>
      </c>
      <c r="GA169" s="23">
        <v>2</v>
      </c>
      <c r="GC169" s="21">
        <v>1</v>
      </c>
      <c r="GD169" s="3">
        <v>1</v>
      </c>
      <c r="GJ169" s="3">
        <v>1</v>
      </c>
      <c r="GN169" s="21">
        <v>1</v>
      </c>
      <c r="GP169" s="3">
        <v>1</v>
      </c>
      <c r="GR169" s="3">
        <v>1</v>
      </c>
      <c r="GV169" s="20" t="s">
        <v>53</v>
      </c>
    </row>
    <row r="170" spans="1:204">
      <c r="B170" s="3" t="s">
        <v>196</v>
      </c>
      <c r="C170" s="6" t="s">
        <v>9</v>
      </c>
      <c r="D170" s="3" t="s">
        <v>197</v>
      </c>
      <c r="E170" s="4">
        <v>1812</v>
      </c>
      <c r="F170" s="18">
        <v>110</v>
      </c>
      <c r="H170" s="36" t="s">
        <v>1188</v>
      </c>
      <c r="I170" s="44" t="s">
        <v>1264</v>
      </c>
      <c r="J170" s="36" t="s">
        <v>647</v>
      </c>
      <c r="K170" s="27" t="s">
        <v>326</v>
      </c>
      <c r="L170" s="27"/>
      <c r="M170" s="27"/>
      <c r="N170" s="27"/>
      <c r="O170" s="27" t="s">
        <v>531</v>
      </c>
      <c r="P170" s="27" t="s">
        <v>2</v>
      </c>
      <c r="Q170" s="31" t="s">
        <v>846</v>
      </c>
      <c r="R170" s="31"/>
      <c r="S170" s="31"/>
      <c r="T170" s="27" t="s">
        <v>848</v>
      </c>
      <c r="U170" s="27" t="s">
        <v>847</v>
      </c>
      <c r="V170" s="27"/>
      <c r="W170" s="27"/>
      <c r="X170" s="27"/>
      <c r="Y170" s="34" t="s">
        <v>597</v>
      </c>
      <c r="AP170" s="40"/>
      <c r="AQ170" s="28"/>
      <c r="AR170" s="27"/>
      <c r="AS170" s="27"/>
      <c r="AT170" s="27"/>
      <c r="AU170" s="40"/>
      <c r="AV170" s="28"/>
      <c r="AW170" s="27"/>
      <c r="AX170" s="27"/>
      <c r="AY170" s="27"/>
      <c r="AZ170" s="40"/>
      <c r="BA170" s="27"/>
      <c r="BB170" s="27"/>
      <c r="BC170" s="27"/>
      <c r="BD170" s="27"/>
      <c r="BX170" s="22">
        <v>1</v>
      </c>
      <c r="BY170" s="3">
        <v>1</v>
      </c>
      <c r="CA170" s="20" t="s">
        <v>26</v>
      </c>
      <c r="CJ170" s="21">
        <v>1</v>
      </c>
      <c r="DM170" s="21">
        <v>1</v>
      </c>
      <c r="EK170" s="21">
        <v>1</v>
      </c>
      <c r="GE170" s="19">
        <v>1</v>
      </c>
      <c r="GF170" s="3">
        <v>1</v>
      </c>
      <c r="GI170" s="20" t="s">
        <v>6</v>
      </c>
      <c r="GK170" s="21">
        <v>1</v>
      </c>
      <c r="GP170" s="23"/>
    </row>
    <row r="171" spans="1:204">
      <c r="B171" s="3" t="s">
        <v>196</v>
      </c>
      <c r="C171" s="6" t="s">
        <v>9</v>
      </c>
      <c r="D171" s="3" t="s">
        <v>195</v>
      </c>
      <c r="E171" s="4">
        <v>1808</v>
      </c>
      <c r="F171" s="18">
        <v>111</v>
      </c>
      <c r="H171" s="36" t="s">
        <v>1187</v>
      </c>
      <c r="I171" s="44" t="s">
        <v>1268</v>
      </c>
      <c r="J171" s="36" t="s">
        <v>648</v>
      </c>
      <c r="K171" s="27" t="s">
        <v>326</v>
      </c>
      <c r="L171" s="27"/>
      <c r="M171" s="27"/>
      <c r="N171" s="27" t="s">
        <v>649</v>
      </c>
      <c r="O171" s="27" t="s">
        <v>528</v>
      </c>
      <c r="P171" s="27" t="s">
        <v>2</v>
      </c>
      <c r="Q171" s="31" t="s">
        <v>849</v>
      </c>
      <c r="R171" s="31"/>
      <c r="S171" s="31"/>
      <c r="T171" s="27" t="s">
        <v>850</v>
      </c>
      <c r="U171" s="27"/>
      <c r="V171" s="27"/>
      <c r="W171" s="27"/>
      <c r="X171" s="27"/>
      <c r="Y171" s="34" t="s">
        <v>597</v>
      </c>
      <c r="AP171" s="40"/>
      <c r="AQ171" s="28"/>
      <c r="AR171" s="27"/>
      <c r="AS171" s="27"/>
      <c r="AT171" s="27"/>
      <c r="AU171" s="40"/>
      <c r="AV171" s="28"/>
      <c r="AW171" s="27"/>
      <c r="AX171" s="27"/>
      <c r="AY171" s="27"/>
      <c r="AZ171" s="40"/>
      <c r="BA171" s="27"/>
      <c r="BB171" s="27"/>
      <c r="BC171" s="27"/>
      <c r="BD171" s="27"/>
      <c r="BO171" s="19">
        <v>1</v>
      </c>
      <c r="BX171" s="22">
        <v>1</v>
      </c>
      <c r="BZ171" s="3">
        <v>1</v>
      </c>
      <c r="CA171" s="20" t="s">
        <v>20</v>
      </c>
      <c r="CB171" s="3">
        <v>1</v>
      </c>
      <c r="CD171" s="3">
        <v>1</v>
      </c>
      <c r="CE171" s="20" t="s">
        <v>3</v>
      </c>
      <c r="CJ171" s="21">
        <v>1</v>
      </c>
      <c r="DA171" s="21">
        <v>1</v>
      </c>
      <c r="DB171" s="3">
        <v>3</v>
      </c>
      <c r="DC171" s="3">
        <v>1</v>
      </c>
      <c r="DD171" s="3">
        <v>1</v>
      </c>
      <c r="DE171" s="3">
        <v>1</v>
      </c>
      <c r="DF171" s="3" t="s">
        <v>194</v>
      </c>
      <c r="DG171" s="21">
        <v>1</v>
      </c>
      <c r="DN171" s="3">
        <v>1</v>
      </c>
      <c r="DO171" s="3">
        <v>1</v>
      </c>
      <c r="DQ171" s="3" t="s">
        <v>31</v>
      </c>
      <c r="DY171" s="3">
        <v>1</v>
      </c>
      <c r="DZ171" s="21">
        <v>1</v>
      </c>
      <c r="EG171" s="3">
        <v>1</v>
      </c>
      <c r="EI171" s="3">
        <v>1</v>
      </c>
      <c r="EJ171" s="3" t="s">
        <v>0</v>
      </c>
      <c r="EZ171" s="21">
        <v>1</v>
      </c>
      <c r="FD171" s="21">
        <v>1</v>
      </c>
      <c r="GE171" s="19">
        <v>1</v>
      </c>
      <c r="GH171" s="3">
        <v>1</v>
      </c>
      <c r="GI171" s="20" t="s">
        <v>133</v>
      </c>
    </row>
    <row r="172" spans="1:204">
      <c r="B172" s="3" t="s">
        <v>189</v>
      </c>
      <c r="C172" s="6" t="s">
        <v>0</v>
      </c>
      <c r="D172" s="3" t="s">
        <v>193</v>
      </c>
      <c r="E172" s="4">
        <v>1795</v>
      </c>
      <c r="F172" s="18">
        <v>112</v>
      </c>
      <c r="H172" s="36" t="s">
        <v>1191</v>
      </c>
      <c r="I172" s="44" t="s">
        <v>1268</v>
      </c>
      <c r="J172" s="36" t="s">
        <v>326</v>
      </c>
      <c r="K172" s="27" t="s">
        <v>326</v>
      </c>
      <c r="L172" s="27"/>
      <c r="M172" s="27"/>
      <c r="N172" s="27" t="s">
        <v>682</v>
      </c>
      <c r="O172" s="27" t="s">
        <v>528</v>
      </c>
      <c r="P172" s="27" t="s">
        <v>2</v>
      </c>
      <c r="Q172" s="31" t="s">
        <v>665</v>
      </c>
      <c r="R172" s="31"/>
      <c r="S172" s="31"/>
      <c r="T172" s="27"/>
      <c r="U172" s="27"/>
      <c r="V172" s="27"/>
      <c r="W172" s="27"/>
      <c r="X172" s="27"/>
      <c r="Y172" s="34" t="s">
        <v>660</v>
      </c>
      <c r="AP172" s="40"/>
      <c r="AQ172" s="28"/>
      <c r="AR172" s="27"/>
      <c r="AS172" s="27"/>
      <c r="AT172" s="27"/>
      <c r="AU172" s="40"/>
      <c r="AV172" s="28"/>
      <c r="AW172" s="27"/>
      <c r="AX172" s="27"/>
      <c r="AY172" s="27"/>
      <c r="AZ172" s="40"/>
      <c r="BA172" s="27"/>
      <c r="BB172" s="27"/>
      <c r="BC172" s="27"/>
      <c r="BD172" s="27"/>
      <c r="BE172" s="37">
        <v>1</v>
      </c>
      <c r="BF172" s="3">
        <v>1</v>
      </c>
      <c r="BH172" s="3" t="s">
        <v>125</v>
      </c>
      <c r="BI172" s="19">
        <v>2</v>
      </c>
      <c r="BJ172" s="3">
        <v>1</v>
      </c>
      <c r="BK172" s="3">
        <v>1</v>
      </c>
      <c r="BL172" s="20" t="s">
        <v>7</v>
      </c>
      <c r="BP172" s="19">
        <v>1</v>
      </c>
      <c r="BQ172" s="23">
        <v>1</v>
      </c>
      <c r="BS172" s="20" t="s">
        <v>36</v>
      </c>
      <c r="CB172" s="3">
        <v>1</v>
      </c>
      <c r="CC172" s="3">
        <v>1</v>
      </c>
      <c r="CE172" s="20" t="s">
        <v>30</v>
      </c>
      <c r="CF172" s="3">
        <v>1</v>
      </c>
      <c r="CG172" s="3">
        <v>1</v>
      </c>
      <c r="CI172" s="20" t="s">
        <v>13</v>
      </c>
      <c r="CT172" s="3">
        <v>1</v>
      </c>
      <c r="CW172" s="3">
        <v>1</v>
      </c>
      <c r="CX172" s="3" t="s">
        <v>42</v>
      </c>
      <c r="DB172" s="3">
        <v>1</v>
      </c>
      <c r="DC172" s="3">
        <v>1</v>
      </c>
      <c r="DF172" s="3" t="s">
        <v>11</v>
      </c>
      <c r="DH172" s="21">
        <v>1</v>
      </c>
      <c r="DI172" s="3">
        <v>1</v>
      </c>
      <c r="DJ172" s="3">
        <v>1</v>
      </c>
      <c r="DL172" s="3" t="s">
        <v>24</v>
      </c>
      <c r="DN172" s="3">
        <v>2</v>
      </c>
      <c r="DO172" s="3">
        <v>1</v>
      </c>
      <c r="DP172" s="3">
        <v>1</v>
      </c>
      <c r="DQ172" s="3" t="s">
        <v>7</v>
      </c>
      <c r="DW172" s="21">
        <v>1</v>
      </c>
      <c r="DZ172" s="21">
        <v>1</v>
      </c>
      <c r="FD172" s="21">
        <v>1</v>
      </c>
      <c r="FQ172" s="21">
        <v>1</v>
      </c>
      <c r="GP172" s="3">
        <v>1</v>
      </c>
      <c r="GR172" s="3">
        <v>1</v>
      </c>
      <c r="GV172" s="20" t="s">
        <v>53</v>
      </c>
    </row>
    <row r="173" spans="1:204">
      <c r="B173" s="3" t="s">
        <v>189</v>
      </c>
      <c r="C173" s="6" t="s">
        <v>0</v>
      </c>
      <c r="D173" s="3" t="s">
        <v>192</v>
      </c>
      <c r="E173" s="4">
        <v>1802</v>
      </c>
      <c r="F173" s="18">
        <v>113</v>
      </c>
      <c r="H173" s="36" t="s">
        <v>1192</v>
      </c>
      <c r="I173" s="44" t="s">
        <v>1277</v>
      </c>
      <c r="J173" s="36" t="s">
        <v>689</v>
      </c>
      <c r="K173" s="27" t="s">
        <v>360</v>
      </c>
      <c r="L173" s="27"/>
      <c r="M173" s="27"/>
      <c r="N173" s="27" t="s">
        <v>683</v>
      </c>
      <c r="O173" s="27" t="s">
        <v>528</v>
      </c>
      <c r="P173" s="27" t="s">
        <v>2</v>
      </c>
      <c r="Q173" s="31" t="s">
        <v>665</v>
      </c>
      <c r="R173" s="31"/>
      <c r="S173" s="31"/>
      <c r="T173" s="27" t="s">
        <v>851</v>
      </c>
      <c r="U173" s="27"/>
      <c r="V173" s="27"/>
      <c r="W173" s="27"/>
      <c r="X173" s="27"/>
      <c r="Y173" s="34" t="s">
        <v>597</v>
      </c>
      <c r="AP173" s="40"/>
      <c r="AQ173" s="28"/>
      <c r="AR173" s="27"/>
      <c r="AS173" s="27"/>
      <c r="AT173" s="27"/>
      <c r="AU173" s="40"/>
      <c r="AV173" s="28"/>
      <c r="AW173" s="27"/>
      <c r="AX173" s="27"/>
      <c r="AY173" s="27"/>
      <c r="AZ173" s="40"/>
      <c r="BA173" s="27"/>
      <c r="BB173" s="27"/>
      <c r="BC173" s="27"/>
      <c r="BD173" s="27"/>
      <c r="BI173" s="19">
        <v>1</v>
      </c>
      <c r="BK173" s="3">
        <v>1</v>
      </c>
      <c r="BL173" s="20" t="s">
        <v>14</v>
      </c>
      <c r="BO173" s="19">
        <v>1</v>
      </c>
      <c r="BP173" s="19">
        <v>1</v>
      </c>
      <c r="BQ173" s="23">
        <v>1</v>
      </c>
      <c r="BS173" s="20" t="s">
        <v>36</v>
      </c>
      <c r="BW173" s="21">
        <v>1</v>
      </c>
      <c r="DY173" s="3">
        <v>1</v>
      </c>
      <c r="EA173" s="3">
        <v>1</v>
      </c>
      <c r="EC173" s="3">
        <v>1</v>
      </c>
      <c r="ED173" s="3" t="s">
        <v>10</v>
      </c>
      <c r="EG173" s="3">
        <v>1</v>
      </c>
      <c r="EI173" s="3">
        <v>1</v>
      </c>
      <c r="EJ173" s="3" t="s">
        <v>0</v>
      </c>
      <c r="EL173" s="3">
        <v>1</v>
      </c>
      <c r="EM173" s="21">
        <v>1</v>
      </c>
    </row>
    <row r="174" spans="1:204">
      <c r="B174" s="3" t="s">
        <v>189</v>
      </c>
      <c r="C174" s="6" t="s">
        <v>0</v>
      </c>
      <c r="D174" s="3" t="s">
        <v>191</v>
      </c>
      <c r="E174" s="4">
        <v>1808</v>
      </c>
      <c r="F174" s="18">
        <v>114</v>
      </c>
      <c r="H174" s="36" t="s">
        <v>1193</v>
      </c>
      <c r="I174" s="44" t="s">
        <v>1268</v>
      </c>
      <c r="J174" s="36" t="s">
        <v>326</v>
      </c>
      <c r="K174" s="27" t="s">
        <v>326</v>
      </c>
      <c r="L174" s="27"/>
      <c r="M174" s="27"/>
      <c r="N174" s="27" t="s">
        <v>349</v>
      </c>
      <c r="O174" s="27" t="s">
        <v>531</v>
      </c>
      <c r="P174" s="27" t="s">
        <v>2</v>
      </c>
      <c r="Q174" s="31" t="s">
        <v>665</v>
      </c>
      <c r="R174" s="31"/>
      <c r="S174" s="31"/>
      <c r="T174" s="27" t="s">
        <v>852</v>
      </c>
      <c r="U174" s="27"/>
      <c r="V174" s="27"/>
      <c r="W174" s="27"/>
      <c r="X174" s="27"/>
      <c r="Y174" s="34" t="s">
        <v>597</v>
      </c>
      <c r="AP174" s="40"/>
      <c r="AQ174" s="28"/>
      <c r="AR174" s="27"/>
      <c r="AS174" s="27"/>
      <c r="AT174" s="27"/>
      <c r="AU174" s="40"/>
      <c r="AV174" s="28"/>
      <c r="AW174" s="27"/>
      <c r="AX174" s="27"/>
      <c r="AY174" s="27"/>
      <c r="AZ174" s="40"/>
      <c r="BA174" s="27"/>
      <c r="BB174" s="27"/>
      <c r="BC174" s="27"/>
      <c r="BD174" s="27"/>
      <c r="BM174" s="21">
        <v>1</v>
      </c>
      <c r="CB174" s="3">
        <v>1</v>
      </c>
      <c r="CD174" s="3">
        <v>1</v>
      </c>
      <c r="CE174" s="20" t="s">
        <v>3</v>
      </c>
      <c r="CO174" s="3">
        <v>2</v>
      </c>
      <c r="CP174" s="3">
        <v>1</v>
      </c>
      <c r="CR174" s="3">
        <v>1</v>
      </c>
      <c r="CS174" s="20" t="s">
        <v>94</v>
      </c>
      <c r="CT174" s="22">
        <v>2</v>
      </c>
      <c r="CU174" s="3">
        <v>1</v>
      </c>
      <c r="CW174" s="3">
        <v>1</v>
      </c>
      <c r="CX174" s="3" t="s">
        <v>190</v>
      </c>
      <c r="DB174" s="3">
        <v>2</v>
      </c>
      <c r="DC174" s="3">
        <v>1</v>
      </c>
      <c r="DD174" s="3">
        <v>1</v>
      </c>
      <c r="DF174" s="3" t="s">
        <v>86</v>
      </c>
      <c r="DG174" s="21">
        <v>1</v>
      </c>
      <c r="DN174" s="3">
        <v>1</v>
      </c>
      <c r="DP174" s="3">
        <v>1</v>
      </c>
      <c r="DQ174" s="3" t="s">
        <v>14</v>
      </c>
      <c r="DS174" s="3">
        <v>1</v>
      </c>
      <c r="DY174" s="3">
        <v>1</v>
      </c>
      <c r="DZ174" s="21">
        <v>1</v>
      </c>
      <c r="EG174" s="3">
        <v>1</v>
      </c>
      <c r="EI174" s="3">
        <v>1</v>
      </c>
      <c r="EJ174" s="3" t="s">
        <v>0</v>
      </c>
      <c r="FP174" s="19">
        <v>1</v>
      </c>
      <c r="FT174" s="3">
        <v>1</v>
      </c>
      <c r="FU174" s="3">
        <v>1</v>
      </c>
      <c r="FW174" s="3" t="s">
        <v>0</v>
      </c>
      <c r="GP174" s="3">
        <v>1</v>
      </c>
      <c r="GR174" s="3">
        <v>1</v>
      </c>
      <c r="GV174" s="20" t="s">
        <v>53</v>
      </c>
    </row>
    <row r="175" spans="1:204">
      <c r="B175" s="3" t="s">
        <v>189</v>
      </c>
      <c r="C175" s="6" t="s">
        <v>0</v>
      </c>
      <c r="D175" s="3" t="s">
        <v>188</v>
      </c>
      <c r="E175" s="4">
        <v>1819</v>
      </c>
      <c r="F175" s="18">
        <v>115</v>
      </c>
      <c r="H175" s="36" t="s">
        <v>1289</v>
      </c>
      <c r="I175" s="44" t="s">
        <v>1268</v>
      </c>
      <c r="J175" s="36" t="s">
        <v>326</v>
      </c>
      <c r="K175" s="27" t="s">
        <v>326</v>
      </c>
      <c r="L175" s="27"/>
      <c r="M175" s="27"/>
      <c r="N175" s="27" t="s">
        <v>349</v>
      </c>
      <c r="O175" s="27" t="s">
        <v>538</v>
      </c>
      <c r="P175" s="27" t="s">
        <v>2</v>
      </c>
      <c r="Q175" s="31" t="s">
        <v>665</v>
      </c>
      <c r="R175" s="31"/>
      <c r="S175" s="31"/>
      <c r="T175" s="27" t="s">
        <v>853</v>
      </c>
      <c r="U175" s="27"/>
      <c r="V175" s="27"/>
      <c r="W175" s="27"/>
      <c r="X175" s="27"/>
      <c r="Y175" s="34" t="s">
        <v>597</v>
      </c>
      <c r="AP175" s="40"/>
      <c r="AQ175" s="28"/>
      <c r="AR175" s="27"/>
      <c r="AS175" s="27"/>
      <c r="AT175" s="27"/>
      <c r="AU175" s="40"/>
      <c r="AV175" s="28"/>
      <c r="AW175" s="27"/>
      <c r="AX175" s="27"/>
      <c r="AY175" s="27"/>
      <c r="AZ175" s="40"/>
      <c r="BA175" s="27"/>
      <c r="BB175" s="27"/>
      <c r="BC175" s="27"/>
      <c r="BD175" s="27"/>
      <c r="DB175" s="3">
        <v>1</v>
      </c>
      <c r="DC175" s="3">
        <v>1</v>
      </c>
      <c r="DF175" s="3" t="s">
        <v>11</v>
      </c>
      <c r="DY175" s="3">
        <v>1</v>
      </c>
      <c r="FP175" s="19">
        <v>1</v>
      </c>
      <c r="FT175" s="3">
        <v>1</v>
      </c>
      <c r="FU175" s="3">
        <v>1</v>
      </c>
      <c r="FW175" s="3" t="s">
        <v>0</v>
      </c>
      <c r="GP175" s="3">
        <v>1</v>
      </c>
      <c r="GS175" s="3">
        <v>1</v>
      </c>
      <c r="GV175" s="20" t="s">
        <v>45</v>
      </c>
    </row>
    <row r="176" spans="1:204">
      <c r="B176" s="2" t="s">
        <v>65</v>
      </c>
      <c r="C176" s="1" t="s">
        <v>64</v>
      </c>
      <c r="D176" s="3" t="s">
        <v>187</v>
      </c>
      <c r="E176" s="4">
        <v>1808</v>
      </c>
      <c r="F176" s="18">
        <v>116</v>
      </c>
      <c r="H176" s="36" t="s">
        <v>1195</v>
      </c>
      <c r="I176" s="44" t="s">
        <v>1262</v>
      </c>
      <c r="J176" s="36" t="s">
        <v>326</v>
      </c>
      <c r="K176" s="27" t="s">
        <v>326</v>
      </c>
      <c r="L176" s="27"/>
      <c r="M176" s="27"/>
      <c r="N176" s="27"/>
      <c r="O176" s="27" t="s">
        <v>534</v>
      </c>
      <c r="P176" s="27" t="s">
        <v>35</v>
      </c>
      <c r="Q176" s="31" t="s">
        <v>665</v>
      </c>
      <c r="R176" s="31"/>
      <c r="S176" s="31"/>
      <c r="T176" s="27"/>
      <c r="U176" s="27"/>
      <c r="V176" s="27"/>
      <c r="W176" s="27"/>
      <c r="X176" s="27"/>
      <c r="Y176" s="34" t="s">
        <v>660</v>
      </c>
      <c r="AP176" s="40"/>
      <c r="AQ176" s="28"/>
      <c r="AR176" s="27"/>
      <c r="AS176" s="27"/>
      <c r="AT176" s="27"/>
      <c r="AU176" s="40"/>
      <c r="AV176" s="28"/>
      <c r="AW176" s="27"/>
      <c r="AX176" s="27"/>
      <c r="AY176" s="27"/>
      <c r="AZ176" s="40"/>
      <c r="BA176" s="27"/>
      <c r="BB176" s="27"/>
      <c r="BC176" s="27"/>
      <c r="BD176" s="27"/>
      <c r="BI176" s="19">
        <v>1</v>
      </c>
      <c r="BJ176" s="3">
        <v>1</v>
      </c>
      <c r="BL176" s="20" t="s">
        <v>31</v>
      </c>
      <c r="BT176" s="3">
        <v>2</v>
      </c>
      <c r="CO176" s="3">
        <v>1</v>
      </c>
      <c r="CP176" s="3">
        <v>1</v>
      </c>
      <c r="CS176" s="20" t="s">
        <v>58</v>
      </c>
      <c r="DH176" s="21">
        <v>1</v>
      </c>
      <c r="DN176" s="3">
        <v>1</v>
      </c>
      <c r="DO176" s="3">
        <v>1</v>
      </c>
      <c r="DQ176" s="3" t="s">
        <v>31</v>
      </c>
      <c r="DV176" s="21">
        <v>1</v>
      </c>
      <c r="DY176" s="3">
        <v>1</v>
      </c>
      <c r="EA176" s="3">
        <v>1</v>
      </c>
      <c r="EC176" s="3">
        <v>1</v>
      </c>
      <c r="ED176" s="3" t="s">
        <v>10</v>
      </c>
      <c r="EO176" s="19">
        <v>1</v>
      </c>
      <c r="EP176" s="3">
        <v>1</v>
      </c>
      <c r="FK176" s="21">
        <v>1</v>
      </c>
      <c r="FS176" s="21">
        <v>1</v>
      </c>
      <c r="GD176" s="3">
        <v>1</v>
      </c>
      <c r="GE176" s="19">
        <v>1</v>
      </c>
      <c r="GF176" s="3">
        <v>1</v>
      </c>
      <c r="GI176" s="20" t="s">
        <v>6</v>
      </c>
      <c r="GJ176" s="3">
        <v>1</v>
      </c>
      <c r="GP176" s="3">
        <v>3</v>
      </c>
      <c r="GR176" s="3">
        <v>1</v>
      </c>
      <c r="GT176" s="3">
        <v>1</v>
      </c>
      <c r="GU176" s="3">
        <v>1</v>
      </c>
      <c r="GV176" s="20" t="s">
        <v>148</v>
      </c>
    </row>
    <row r="177" spans="2:204">
      <c r="B177" s="3" t="s">
        <v>186</v>
      </c>
      <c r="C177" s="6" t="s">
        <v>9</v>
      </c>
      <c r="D177" s="3" t="s">
        <v>185</v>
      </c>
      <c r="E177" s="4">
        <v>1807</v>
      </c>
      <c r="F177" s="18">
        <v>117</v>
      </c>
      <c r="H177" s="36" t="s">
        <v>1233</v>
      </c>
      <c r="I177" s="44" t="s">
        <v>1267</v>
      </c>
      <c r="J177" s="36" t="s">
        <v>558</v>
      </c>
      <c r="K177" s="27" t="s">
        <v>326</v>
      </c>
      <c r="L177" s="27"/>
      <c r="M177" s="27"/>
      <c r="N177" s="27" t="s">
        <v>563</v>
      </c>
      <c r="O177" s="27" t="s">
        <v>544</v>
      </c>
      <c r="P177" s="27" t="s">
        <v>35</v>
      </c>
      <c r="Q177" s="31" t="s">
        <v>854</v>
      </c>
      <c r="R177" s="31"/>
      <c r="S177" s="31"/>
      <c r="T177" s="27"/>
      <c r="U177" s="27"/>
      <c r="V177" s="27"/>
      <c r="W177" s="27"/>
      <c r="X177" s="27"/>
      <c r="Y177" s="34" t="s">
        <v>653</v>
      </c>
      <c r="AP177" s="40"/>
      <c r="AQ177" s="28"/>
      <c r="AR177" s="27"/>
      <c r="AS177" s="27"/>
      <c r="AT177" s="27"/>
      <c r="AU177" s="40"/>
      <c r="AV177" s="28"/>
      <c r="AW177" s="27"/>
      <c r="AX177" s="27"/>
      <c r="AY177" s="27"/>
      <c r="AZ177" s="40"/>
      <c r="BA177" s="27"/>
      <c r="BB177" s="27"/>
      <c r="BC177" s="27"/>
      <c r="BD177" s="27"/>
      <c r="BI177" s="19">
        <v>1</v>
      </c>
      <c r="BJ177" s="3">
        <v>1</v>
      </c>
      <c r="BL177" s="20" t="s">
        <v>31</v>
      </c>
      <c r="CF177" s="3">
        <v>2</v>
      </c>
      <c r="CG177" s="3">
        <v>1</v>
      </c>
      <c r="CH177" s="3">
        <v>1</v>
      </c>
      <c r="CI177" s="20" t="s">
        <v>7</v>
      </c>
      <c r="CZ177" s="3">
        <v>1</v>
      </c>
      <c r="DW177" s="21">
        <v>1</v>
      </c>
      <c r="DY177" s="3">
        <v>1</v>
      </c>
      <c r="EE177" s="21">
        <v>1</v>
      </c>
      <c r="EZ177" s="21">
        <v>1</v>
      </c>
      <c r="FA177" s="19">
        <v>2</v>
      </c>
      <c r="FB177" s="3">
        <v>1</v>
      </c>
      <c r="FF177" s="21">
        <v>1</v>
      </c>
      <c r="FR177" s="3">
        <v>1</v>
      </c>
      <c r="GE177" s="19">
        <v>1</v>
      </c>
      <c r="GF177" s="3">
        <v>1</v>
      </c>
      <c r="GI177" s="20" t="s">
        <v>6</v>
      </c>
      <c r="GP177" s="3">
        <v>1</v>
      </c>
      <c r="GU177" s="3">
        <v>1</v>
      </c>
      <c r="GV177" s="20" t="s">
        <v>66</v>
      </c>
    </row>
    <row r="178" spans="2:204">
      <c r="B178" s="3" t="s">
        <v>183</v>
      </c>
      <c r="C178" s="6" t="s">
        <v>9</v>
      </c>
      <c r="D178" s="3" t="s">
        <v>184</v>
      </c>
      <c r="E178" s="4">
        <v>1797</v>
      </c>
      <c r="F178" s="18">
        <v>118</v>
      </c>
      <c r="H178" s="36" t="s">
        <v>1196</v>
      </c>
      <c r="I178" s="44" t="s">
        <v>1264</v>
      </c>
      <c r="J178" s="36" t="s">
        <v>347</v>
      </c>
      <c r="K178" s="27" t="s">
        <v>326</v>
      </c>
      <c r="L178" s="27"/>
      <c r="M178" s="27"/>
      <c r="N178" s="27" t="s">
        <v>690</v>
      </c>
      <c r="O178" s="27" t="s">
        <v>528</v>
      </c>
      <c r="P178" s="27" t="s">
        <v>2</v>
      </c>
      <c r="Q178" s="31" t="s">
        <v>665</v>
      </c>
      <c r="R178" s="31"/>
      <c r="S178" s="31"/>
      <c r="T178" s="27" t="s">
        <v>855</v>
      </c>
      <c r="U178" s="27" t="s">
        <v>856</v>
      </c>
      <c r="V178" s="27"/>
      <c r="W178" s="27"/>
      <c r="X178" s="27"/>
      <c r="Y178" s="34" t="s">
        <v>597</v>
      </c>
      <c r="AP178" s="40"/>
      <c r="AQ178" s="28"/>
      <c r="AR178" s="27"/>
      <c r="AS178" s="27"/>
      <c r="AT178" s="27"/>
      <c r="AU178" s="40"/>
      <c r="AV178" s="28"/>
      <c r="AW178" s="27"/>
      <c r="AX178" s="27"/>
      <c r="AY178" s="27"/>
      <c r="AZ178" s="40"/>
      <c r="BA178" s="27"/>
      <c r="BB178" s="27"/>
      <c r="BC178" s="27"/>
      <c r="BD178" s="27"/>
      <c r="BN178" s="3">
        <v>1</v>
      </c>
      <c r="BT178" s="3">
        <v>1</v>
      </c>
      <c r="BV178" s="21">
        <v>1</v>
      </c>
      <c r="CB178" s="3">
        <v>1</v>
      </c>
      <c r="CC178" s="3">
        <v>1</v>
      </c>
      <c r="CE178" s="20" t="s">
        <v>30</v>
      </c>
      <c r="CF178" s="3">
        <v>2</v>
      </c>
      <c r="CH178" s="3">
        <v>1</v>
      </c>
      <c r="CI178" s="20" t="s">
        <v>90</v>
      </c>
      <c r="CT178" s="3">
        <v>1</v>
      </c>
      <c r="CU178" s="3">
        <v>1</v>
      </c>
      <c r="CX178" s="3" t="s">
        <v>18</v>
      </c>
      <c r="CY178" s="21">
        <v>1</v>
      </c>
      <c r="DB178" s="3">
        <v>1</v>
      </c>
      <c r="DD178" s="3">
        <v>1</v>
      </c>
      <c r="DF178" s="3" t="s">
        <v>17</v>
      </c>
      <c r="DN178" s="3">
        <v>1</v>
      </c>
      <c r="DO178" s="3">
        <v>1</v>
      </c>
      <c r="DQ178" s="3" t="s">
        <v>31</v>
      </c>
      <c r="DS178" s="3">
        <v>1</v>
      </c>
      <c r="DW178" s="21">
        <v>1</v>
      </c>
      <c r="DX178" s="21">
        <v>1</v>
      </c>
      <c r="DZ178" s="21">
        <v>1</v>
      </c>
      <c r="EM178" s="21">
        <v>1</v>
      </c>
      <c r="FH178" s="3">
        <v>1</v>
      </c>
      <c r="GO178" s="21">
        <v>1</v>
      </c>
    </row>
    <row r="179" spans="2:204">
      <c r="B179" s="3" t="s">
        <v>183</v>
      </c>
      <c r="C179" s="6" t="s">
        <v>9</v>
      </c>
      <c r="D179" s="3" t="s">
        <v>182</v>
      </c>
      <c r="E179" s="4">
        <v>1802</v>
      </c>
      <c r="F179" s="18">
        <v>119</v>
      </c>
      <c r="H179" s="36" t="s">
        <v>1197</v>
      </c>
      <c r="I179" s="44" t="s">
        <v>1277</v>
      </c>
      <c r="J179" s="36" t="s">
        <v>568</v>
      </c>
      <c r="K179" s="27" t="s">
        <v>326</v>
      </c>
      <c r="L179" s="27"/>
      <c r="M179" s="27"/>
      <c r="N179" s="27"/>
      <c r="O179" s="27" t="s">
        <v>531</v>
      </c>
      <c r="P179" s="27" t="s">
        <v>2</v>
      </c>
      <c r="Q179" s="31" t="s">
        <v>665</v>
      </c>
      <c r="R179" s="31"/>
      <c r="S179" s="31"/>
      <c r="T179" s="27" t="s">
        <v>857</v>
      </c>
      <c r="U179" s="27"/>
      <c r="V179" s="27"/>
      <c r="W179" s="27"/>
      <c r="X179" s="27"/>
      <c r="Y179" s="34" t="s">
        <v>597</v>
      </c>
      <c r="AP179" s="40"/>
      <c r="AQ179" s="28"/>
      <c r="AR179" s="27"/>
      <c r="AS179" s="27"/>
      <c r="AT179" s="27"/>
      <c r="AU179" s="40"/>
      <c r="AV179" s="28"/>
      <c r="AW179" s="27"/>
      <c r="AX179" s="27"/>
      <c r="AY179" s="27"/>
      <c r="AZ179" s="40"/>
      <c r="BA179" s="27"/>
      <c r="BB179" s="27"/>
      <c r="BC179" s="27"/>
      <c r="BD179" s="27"/>
      <c r="BE179" s="37">
        <v>2</v>
      </c>
      <c r="BF179" s="3">
        <v>1</v>
      </c>
      <c r="BG179" s="3">
        <v>1</v>
      </c>
      <c r="BH179" s="3" t="s">
        <v>7</v>
      </c>
      <c r="BI179" s="19">
        <v>1</v>
      </c>
      <c r="BJ179" s="22">
        <v>1</v>
      </c>
      <c r="BL179" s="20" t="s">
        <v>31</v>
      </c>
      <c r="BM179" s="21">
        <v>1</v>
      </c>
      <c r="BN179" s="22">
        <v>1</v>
      </c>
      <c r="BO179" s="19">
        <v>1</v>
      </c>
      <c r="BU179" s="21">
        <v>1</v>
      </c>
      <c r="BX179" s="3">
        <v>1</v>
      </c>
      <c r="BY179" s="3">
        <v>1</v>
      </c>
      <c r="CA179" s="20" t="s">
        <v>26</v>
      </c>
      <c r="CB179" s="3">
        <v>1</v>
      </c>
      <c r="CC179" s="3">
        <v>1</v>
      </c>
      <c r="CE179" s="20" t="s">
        <v>30</v>
      </c>
      <c r="CF179" s="3">
        <v>1</v>
      </c>
      <c r="CH179" s="3">
        <v>1</v>
      </c>
      <c r="CI179" s="20" t="s">
        <v>90</v>
      </c>
      <c r="CJ179" s="21">
        <v>2</v>
      </c>
      <c r="CO179" s="3">
        <v>1</v>
      </c>
      <c r="CP179" s="3">
        <v>1</v>
      </c>
      <c r="CS179" s="20" t="s">
        <v>58</v>
      </c>
      <c r="CT179" s="3">
        <v>1</v>
      </c>
      <c r="CU179" s="3">
        <v>1</v>
      </c>
      <c r="CX179" s="3" t="s">
        <v>18</v>
      </c>
      <c r="CY179" s="21">
        <v>1</v>
      </c>
      <c r="CZ179" s="3">
        <v>1</v>
      </c>
      <c r="DA179" s="21">
        <v>1</v>
      </c>
      <c r="DB179" s="22">
        <v>2</v>
      </c>
      <c r="DC179" s="3">
        <v>1</v>
      </c>
      <c r="DD179" s="3">
        <v>1</v>
      </c>
      <c r="DF179" s="3" t="s">
        <v>86</v>
      </c>
      <c r="DH179" s="21">
        <v>1</v>
      </c>
      <c r="DM179" s="21">
        <v>1</v>
      </c>
      <c r="DN179" s="3">
        <v>2</v>
      </c>
      <c r="DO179" s="3">
        <v>1</v>
      </c>
      <c r="DP179" s="3">
        <v>1</v>
      </c>
      <c r="DQ179" s="3" t="s">
        <v>7</v>
      </c>
      <c r="DS179" s="3">
        <v>1</v>
      </c>
      <c r="DZ179" s="21">
        <v>1</v>
      </c>
      <c r="EF179" s="21">
        <v>2</v>
      </c>
      <c r="EG179" s="3">
        <v>2</v>
      </c>
      <c r="EH179" s="3">
        <v>1</v>
      </c>
      <c r="EI179" s="3">
        <v>1</v>
      </c>
      <c r="EJ179" s="3" t="s">
        <v>7</v>
      </c>
      <c r="EK179" s="21">
        <v>1</v>
      </c>
      <c r="EL179" s="22">
        <v>1</v>
      </c>
      <c r="EM179" s="21">
        <v>1</v>
      </c>
      <c r="EO179" s="19">
        <v>3</v>
      </c>
      <c r="EP179" s="25">
        <v>1</v>
      </c>
      <c r="EU179" s="3">
        <v>1</v>
      </c>
      <c r="EX179" s="3">
        <v>1</v>
      </c>
      <c r="FE179" s="3">
        <v>1</v>
      </c>
      <c r="FG179" s="21">
        <v>1</v>
      </c>
      <c r="FH179" s="3">
        <v>1</v>
      </c>
      <c r="FK179" s="21">
        <v>1</v>
      </c>
      <c r="FL179" s="26">
        <v>1</v>
      </c>
      <c r="FN179" s="3">
        <v>1</v>
      </c>
      <c r="FO179" s="3" t="s">
        <v>38</v>
      </c>
      <c r="FS179" s="21">
        <v>1</v>
      </c>
      <c r="FT179" s="3">
        <v>2</v>
      </c>
      <c r="FU179" s="3">
        <v>1</v>
      </c>
      <c r="FV179" s="3">
        <v>1</v>
      </c>
      <c r="FW179" s="3" t="s">
        <v>7</v>
      </c>
      <c r="FX179" s="21">
        <v>1</v>
      </c>
      <c r="GC179" s="21">
        <v>1</v>
      </c>
      <c r="GD179" s="22">
        <v>1</v>
      </c>
      <c r="GE179" s="19">
        <v>1</v>
      </c>
      <c r="GF179" s="22">
        <v>1</v>
      </c>
      <c r="GI179" s="20" t="s">
        <v>6</v>
      </c>
      <c r="GN179" s="21">
        <v>1</v>
      </c>
      <c r="GP179" s="3">
        <v>1</v>
      </c>
      <c r="GR179" s="3">
        <v>1</v>
      </c>
      <c r="GV179" s="20" t="s">
        <v>53</v>
      </c>
    </row>
    <row r="180" spans="2:204">
      <c r="B180" s="3" t="s">
        <v>181</v>
      </c>
      <c r="C180" s="6" t="s">
        <v>9</v>
      </c>
      <c r="D180" s="3" t="s">
        <v>180</v>
      </c>
      <c r="E180" s="4">
        <v>1789</v>
      </c>
      <c r="F180" s="18">
        <v>120</v>
      </c>
      <c r="H180" s="36" t="s">
        <v>1198</v>
      </c>
      <c r="I180" s="44" t="s">
        <v>1268</v>
      </c>
      <c r="J180" s="36" t="s">
        <v>326</v>
      </c>
      <c r="K180" s="27" t="s">
        <v>326</v>
      </c>
      <c r="L180" s="27"/>
      <c r="M180" s="27"/>
      <c r="N180" s="27"/>
      <c r="O180" s="27" t="s">
        <v>530</v>
      </c>
      <c r="P180" s="27" t="s">
        <v>2</v>
      </c>
      <c r="Q180" s="31" t="s">
        <v>858</v>
      </c>
      <c r="R180" s="31" t="s">
        <v>859</v>
      </c>
      <c r="S180" s="31"/>
      <c r="T180" s="27" t="s">
        <v>860</v>
      </c>
      <c r="U180" s="27" t="s">
        <v>861</v>
      </c>
      <c r="V180" s="27" t="s">
        <v>862</v>
      </c>
      <c r="W180" s="27" t="s">
        <v>863</v>
      </c>
      <c r="X180" s="27"/>
      <c r="Y180" s="34" t="s">
        <v>597</v>
      </c>
      <c r="AP180" s="40"/>
      <c r="AQ180" s="28"/>
      <c r="AR180" s="27"/>
      <c r="AS180" s="27"/>
      <c r="AT180" s="27"/>
      <c r="AU180" s="40"/>
      <c r="AV180" s="28"/>
      <c r="AW180" s="27"/>
      <c r="AX180" s="27"/>
      <c r="AY180" s="27"/>
      <c r="AZ180" s="40"/>
      <c r="BA180" s="27"/>
      <c r="BB180" s="27"/>
      <c r="BC180" s="27"/>
      <c r="BD180" s="27"/>
      <c r="BM180" s="21">
        <v>1</v>
      </c>
      <c r="BW180" s="21">
        <v>1</v>
      </c>
      <c r="CB180" s="3">
        <v>1</v>
      </c>
      <c r="CC180" s="3">
        <v>1</v>
      </c>
      <c r="CE180" s="20" t="s">
        <v>30</v>
      </c>
      <c r="CF180" s="3">
        <v>1</v>
      </c>
      <c r="CG180" s="3">
        <v>1</v>
      </c>
      <c r="CI180" s="20" t="s">
        <v>13</v>
      </c>
      <c r="CK180" s="3">
        <v>1</v>
      </c>
      <c r="CO180" s="3">
        <v>2</v>
      </c>
      <c r="CP180" s="3">
        <v>1</v>
      </c>
      <c r="CR180" s="3">
        <v>1</v>
      </c>
      <c r="CS180" s="20" t="s">
        <v>94</v>
      </c>
      <c r="DB180" s="22">
        <v>1</v>
      </c>
      <c r="DD180" s="3">
        <v>1</v>
      </c>
      <c r="DF180" s="3" t="s">
        <v>17</v>
      </c>
      <c r="DG180" s="21">
        <v>1</v>
      </c>
      <c r="DN180" s="3">
        <v>1</v>
      </c>
      <c r="DO180" s="3">
        <v>1</v>
      </c>
      <c r="DQ180" s="3" t="s">
        <v>31</v>
      </c>
      <c r="DT180" s="21">
        <v>1</v>
      </c>
      <c r="DX180" s="21">
        <v>1</v>
      </c>
      <c r="DY180" s="3">
        <v>1</v>
      </c>
      <c r="EA180" s="3">
        <v>1</v>
      </c>
      <c r="EC180" s="3">
        <v>1</v>
      </c>
      <c r="ED180" s="3" t="s">
        <v>10</v>
      </c>
      <c r="EK180" s="21">
        <v>1</v>
      </c>
      <c r="EO180" s="19">
        <v>2</v>
      </c>
      <c r="EP180" s="3">
        <v>1</v>
      </c>
      <c r="ER180" s="3">
        <v>1</v>
      </c>
      <c r="FI180" s="21">
        <v>1</v>
      </c>
      <c r="FT180" s="3">
        <v>1</v>
      </c>
      <c r="FU180" s="3">
        <v>1</v>
      </c>
      <c r="FW180" s="3" t="s">
        <v>0</v>
      </c>
      <c r="GM180" s="3">
        <v>1</v>
      </c>
      <c r="GP180" s="3">
        <v>1</v>
      </c>
      <c r="GR180" s="3">
        <v>1</v>
      </c>
      <c r="GV180" s="20" t="s">
        <v>53</v>
      </c>
    </row>
    <row r="181" spans="2:204">
      <c r="B181" s="3" t="s">
        <v>179</v>
      </c>
      <c r="C181" s="6" t="s">
        <v>9</v>
      </c>
      <c r="D181" s="3" t="s">
        <v>178</v>
      </c>
      <c r="E181" s="4">
        <v>1827</v>
      </c>
      <c r="F181" s="18">
        <v>121</v>
      </c>
      <c r="H181" s="36" t="s">
        <v>1126</v>
      </c>
      <c r="I181" s="44"/>
      <c r="J181" s="36" t="s">
        <v>691</v>
      </c>
      <c r="K181" s="27" t="s">
        <v>326</v>
      </c>
      <c r="L181" s="27"/>
      <c r="M181" s="27"/>
      <c r="N181" s="27" t="s">
        <v>692</v>
      </c>
      <c r="O181" s="27" t="s">
        <v>529</v>
      </c>
      <c r="P181" s="27" t="s">
        <v>2</v>
      </c>
      <c r="Q181" s="31" t="s">
        <v>864</v>
      </c>
      <c r="R181" s="31" t="s">
        <v>865</v>
      </c>
      <c r="S181" s="31"/>
      <c r="T181" s="27" t="s">
        <v>866</v>
      </c>
      <c r="U181" s="27" t="s">
        <v>867</v>
      </c>
      <c r="V181" s="27" t="s">
        <v>868</v>
      </c>
      <c r="W181" s="27" t="s">
        <v>869</v>
      </c>
      <c r="X181" s="27"/>
      <c r="Y181" s="34" t="s">
        <v>597</v>
      </c>
      <c r="AP181" s="40"/>
      <c r="AQ181" s="28"/>
      <c r="AR181" s="27"/>
      <c r="AS181" s="27"/>
      <c r="AT181" s="27"/>
      <c r="AU181" s="40"/>
      <c r="AV181" s="28"/>
      <c r="AW181" s="27"/>
      <c r="AX181" s="27"/>
      <c r="AY181" s="27"/>
      <c r="AZ181" s="40"/>
      <c r="BA181" s="27"/>
      <c r="BB181" s="27"/>
      <c r="BC181" s="27"/>
      <c r="BD181" s="27"/>
      <c r="CB181" s="3">
        <v>1</v>
      </c>
      <c r="CC181" s="3">
        <v>1</v>
      </c>
      <c r="CE181" s="20" t="s">
        <v>30</v>
      </c>
      <c r="CY181" s="21">
        <v>1</v>
      </c>
      <c r="CZ181" s="3">
        <v>1</v>
      </c>
      <c r="DR181" s="21">
        <v>1</v>
      </c>
      <c r="DS181" s="3">
        <v>2</v>
      </c>
      <c r="FE181" s="3">
        <v>1</v>
      </c>
      <c r="FY181" s="19">
        <v>1</v>
      </c>
      <c r="FZ181" s="23">
        <v>1</v>
      </c>
      <c r="GP181" s="23"/>
    </row>
    <row r="182" spans="2:204">
      <c r="B182" s="3" t="s">
        <v>175</v>
      </c>
      <c r="C182" s="6" t="s">
        <v>9</v>
      </c>
      <c r="D182" s="3" t="s">
        <v>177</v>
      </c>
      <c r="E182" s="4">
        <v>1796</v>
      </c>
      <c r="F182" s="18">
        <v>122</v>
      </c>
      <c r="H182" s="36" t="s">
        <v>1199</v>
      </c>
      <c r="I182" s="44" t="s">
        <v>1291</v>
      </c>
      <c r="J182" s="36" t="s">
        <v>347</v>
      </c>
      <c r="K182" s="27" t="s">
        <v>578</v>
      </c>
      <c r="L182" s="27"/>
      <c r="M182" s="27"/>
      <c r="N182" s="27" t="s">
        <v>693</v>
      </c>
      <c r="O182" s="27" t="s">
        <v>529</v>
      </c>
      <c r="P182" s="27" t="s">
        <v>2</v>
      </c>
      <c r="Q182" s="31" t="s">
        <v>665</v>
      </c>
      <c r="R182" s="31"/>
      <c r="S182" s="31"/>
      <c r="T182" s="27"/>
      <c r="U182" s="27"/>
      <c r="V182" s="27"/>
      <c r="W182" s="27"/>
      <c r="X182" s="27"/>
      <c r="Y182" s="34" t="s">
        <v>660</v>
      </c>
      <c r="AP182" s="40"/>
      <c r="AQ182" s="28"/>
      <c r="AR182" s="27"/>
      <c r="AS182" s="27"/>
      <c r="AT182" s="27"/>
      <c r="AU182" s="40"/>
      <c r="AV182" s="28"/>
      <c r="AW182" s="27"/>
      <c r="AX182" s="27"/>
      <c r="AY182" s="27"/>
      <c r="AZ182" s="40"/>
      <c r="BA182" s="27"/>
      <c r="BB182" s="27"/>
      <c r="BC182" s="27"/>
      <c r="BD182" s="27"/>
      <c r="BE182" s="37">
        <v>1</v>
      </c>
      <c r="BF182" s="3">
        <v>1</v>
      </c>
      <c r="BH182" s="3" t="s">
        <v>125</v>
      </c>
      <c r="BI182" s="19">
        <v>1</v>
      </c>
      <c r="BJ182" s="3">
        <v>1</v>
      </c>
      <c r="BL182" s="20" t="s">
        <v>31</v>
      </c>
      <c r="BM182" s="21">
        <v>1</v>
      </c>
      <c r="BV182" s="21">
        <v>1</v>
      </c>
      <c r="CB182" s="3">
        <v>1</v>
      </c>
      <c r="CC182" s="3">
        <v>1</v>
      </c>
      <c r="CE182" s="20" t="s">
        <v>30</v>
      </c>
      <c r="CF182" s="3">
        <v>1</v>
      </c>
      <c r="CO182" s="3">
        <v>1</v>
      </c>
      <c r="CP182" s="3">
        <v>1</v>
      </c>
      <c r="CS182" s="20" t="s">
        <v>58</v>
      </c>
      <c r="CY182" s="21">
        <v>1</v>
      </c>
      <c r="DH182" s="21">
        <v>1</v>
      </c>
      <c r="DI182" s="3">
        <v>1</v>
      </c>
      <c r="DJ182" s="3">
        <v>1</v>
      </c>
      <c r="DL182" s="3" t="s">
        <v>24</v>
      </c>
      <c r="DN182" s="3">
        <v>1</v>
      </c>
      <c r="DO182" s="3">
        <v>1</v>
      </c>
      <c r="DQ182" s="3" t="s">
        <v>31</v>
      </c>
      <c r="DW182" s="21">
        <v>1</v>
      </c>
      <c r="DZ182" s="21">
        <v>1</v>
      </c>
      <c r="FG182" s="21">
        <v>1</v>
      </c>
      <c r="FP182" s="19">
        <v>1</v>
      </c>
      <c r="FY182" s="19">
        <v>1</v>
      </c>
      <c r="FZ182" s="23">
        <v>1</v>
      </c>
      <c r="GD182" s="3">
        <v>1</v>
      </c>
      <c r="GL182" s="21">
        <v>1</v>
      </c>
      <c r="GN182" s="21">
        <v>1</v>
      </c>
      <c r="GP182" s="3">
        <v>2</v>
      </c>
      <c r="GT182" s="3">
        <v>1</v>
      </c>
      <c r="GU182" s="3">
        <v>1</v>
      </c>
      <c r="GV182" s="20" t="s">
        <v>176</v>
      </c>
    </row>
    <row r="183" spans="2:204">
      <c r="B183" s="3" t="s">
        <v>175</v>
      </c>
      <c r="C183" s="6" t="s">
        <v>9</v>
      </c>
      <c r="D183" s="3" t="s">
        <v>174</v>
      </c>
      <c r="E183" s="4">
        <v>1796</v>
      </c>
      <c r="F183" s="18">
        <v>123</v>
      </c>
      <c r="H183" s="36" t="s">
        <v>1200</v>
      </c>
      <c r="I183" s="44" t="s">
        <v>1291</v>
      </c>
      <c r="J183" s="36" t="s">
        <v>326</v>
      </c>
      <c r="K183" s="27" t="s">
        <v>326</v>
      </c>
      <c r="L183" s="27"/>
      <c r="M183" s="27"/>
      <c r="N183" s="27"/>
      <c r="O183" s="27" t="s">
        <v>530</v>
      </c>
      <c r="P183" s="27" t="s">
        <v>2</v>
      </c>
      <c r="Q183" s="31" t="s">
        <v>665</v>
      </c>
      <c r="R183" s="31"/>
      <c r="S183" s="31"/>
      <c r="T183" s="27"/>
      <c r="U183" s="27"/>
      <c r="V183" s="27"/>
      <c r="W183" s="27"/>
      <c r="X183" s="27"/>
      <c r="Y183" s="34" t="s">
        <v>660</v>
      </c>
      <c r="AP183" s="40"/>
      <c r="AQ183" s="28"/>
      <c r="AR183" s="27"/>
      <c r="AS183" s="27"/>
      <c r="AT183" s="27"/>
      <c r="AU183" s="40"/>
      <c r="AV183" s="28"/>
      <c r="AW183" s="27"/>
      <c r="AX183" s="27"/>
      <c r="AY183" s="27"/>
      <c r="AZ183" s="40"/>
      <c r="BA183" s="27"/>
      <c r="BB183" s="27"/>
      <c r="BC183" s="27"/>
      <c r="BD183" s="27"/>
      <c r="BI183" s="19">
        <v>2</v>
      </c>
      <c r="BJ183" s="3">
        <v>1</v>
      </c>
      <c r="BK183" s="3">
        <v>1</v>
      </c>
      <c r="BL183" s="20" t="s">
        <v>7</v>
      </c>
      <c r="CB183" s="3">
        <v>1</v>
      </c>
      <c r="CC183" s="3">
        <v>1</v>
      </c>
      <c r="CE183" s="20" t="s">
        <v>30</v>
      </c>
      <c r="CJ183" s="21">
        <v>3</v>
      </c>
      <c r="CO183" s="3">
        <v>1</v>
      </c>
      <c r="CP183" s="3">
        <v>1</v>
      </c>
      <c r="CS183" s="20" t="s">
        <v>58</v>
      </c>
      <c r="CT183" s="3">
        <v>1</v>
      </c>
      <c r="CW183" s="3">
        <v>1</v>
      </c>
      <c r="CX183" s="3" t="s">
        <v>42</v>
      </c>
      <c r="CY183" s="21">
        <v>1</v>
      </c>
      <c r="DG183" s="21">
        <v>1</v>
      </c>
      <c r="DH183" s="21">
        <v>1</v>
      </c>
      <c r="DR183" s="21">
        <v>1</v>
      </c>
      <c r="DZ183" s="21">
        <v>1</v>
      </c>
      <c r="EK183" s="21">
        <v>1</v>
      </c>
      <c r="EM183" s="21">
        <v>1</v>
      </c>
      <c r="EO183" s="19">
        <v>2</v>
      </c>
      <c r="EP183" s="3">
        <v>1</v>
      </c>
      <c r="EQ183" s="3">
        <v>1</v>
      </c>
      <c r="FF183" s="21">
        <v>1</v>
      </c>
      <c r="FK183" s="21">
        <v>1</v>
      </c>
      <c r="FP183" s="19">
        <v>1</v>
      </c>
      <c r="GK183" s="21">
        <v>1</v>
      </c>
      <c r="GM183" s="3">
        <v>1</v>
      </c>
    </row>
    <row r="184" spans="2:204">
      <c r="B184" s="3" t="s">
        <v>170</v>
      </c>
      <c r="C184" s="6" t="s">
        <v>0</v>
      </c>
      <c r="D184" s="3" t="s">
        <v>173</v>
      </c>
      <c r="E184" s="4">
        <v>1798</v>
      </c>
      <c r="F184" s="18">
        <v>124</v>
      </c>
      <c r="H184" s="36" t="s">
        <v>1203</v>
      </c>
      <c r="I184" s="44" t="s">
        <v>1291</v>
      </c>
      <c r="J184" s="36" t="s">
        <v>326</v>
      </c>
      <c r="K184" s="27" t="s">
        <v>326</v>
      </c>
      <c r="L184" s="27"/>
      <c r="M184" s="27"/>
      <c r="N184" s="27"/>
      <c r="O184" s="27" t="s">
        <v>528</v>
      </c>
      <c r="P184" s="27" t="s">
        <v>2</v>
      </c>
      <c r="Q184" s="31" t="s">
        <v>665</v>
      </c>
      <c r="R184" s="31"/>
      <c r="S184" s="31"/>
      <c r="T184" s="27"/>
      <c r="U184" s="27"/>
      <c r="V184" s="27"/>
      <c r="W184" s="27"/>
      <c r="X184" s="27"/>
      <c r="Y184" s="34" t="s">
        <v>660</v>
      </c>
      <c r="AP184" s="40"/>
      <c r="AQ184" s="28"/>
      <c r="AR184" s="27"/>
      <c r="AS184" s="27"/>
      <c r="AT184" s="27"/>
      <c r="AU184" s="40"/>
      <c r="AV184" s="28"/>
      <c r="AW184" s="27"/>
      <c r="AX184" s="27"/>
      <c r="AY184" s="27"/>
      <c r="AZ184" s="40"/>
      <c r="BA184" s="27"/>
      <c r="BB184" s="27"/>
      <c r="BC184" s="27"/>
      <c r="BD184" s="27"/>
      <c r="CY184" s="21">
        <v>1</v>
      </c>
      <c r="EM184" s="21">
        <v>1</v>
      </c>
      <c r="FP184" s="19">
        <v>1</v>
      </c>
      <c r="FT184" s="23">
        <v>1</v>
      </c>
      <c r="FU184" s="3">
        <v>1</v>
      </c>
      <c r="FW184" s="3" t="s">
        <v>0</v>
      </c>
    </row>
    <row r="185" spans="2:204">
      <c r="B185" s="3" t="s">
        <v>170</v>
      </c>
      <c r="C185" s="6" t="s">
        <v>0</v>
      </c>
      <c r="D185" s="3" t="s">
        <v>172</v>
      </c>
      <c r="E185" s="4">
        <v>1793</v>
      </c>
      <c r="F185" s="18">
        <v>125</v>
      </c>
      <c r="H185" s="36" t="s">
        <v>1201</v>
      </c>
      <c r="I185" s="44" t="s">
        <v>1292</v>
      </c>
      <c r="J185" s="36" t="s">
        <v>694</v>
      </c>
      <c r="K185" s="27" t="s">
        <v>360</v>
      </c>
      <c r="L185" s="27"/>
      <c r="M185" s="27"/>
      <c r="N185" s="27" t="s">
        <v>695</v>
      </c>
      <c r="O185" s="27" t="s">
        <v>530</v>
      </c>
      <c r="P185" s="27" t="s">
        <v>2</v>
      </c>
      <c r="Q185" s="31" t="s">
        <v>870</v>
      </c>
      <c r="R185" s="31"/>
      <c r="S185" s="31"/>
      <c r="T185" s="27"/>
      <c r="U185" s="27"/>
      <c r="V185" s="27"/>
      <c r="W185" s="27"/>
      <c r="X185" s="27"/>
      <c r="Y185" s="34" t="s">
        <v>653</v>
      </c>
      <c r="AP185" s="40"/>
      <c r="AQ185" s="28"/>
      <c r="AR185" s="27"/>
      <c r="AS185" s="27"/>
      <c r="AT185" s="27"/>
      <c r="AU185" s="40"/>
      <c r="AV185" s="28"/>
      <c r="AW185" s="27"/>
      <c r="AX185" s="27"/>
      <c r="AY185" s="27"/>
      <c r="AZ185" s="40"/>
      <c r="BA185" s="27"/>
      <c r="BB185" s="27"/>
      <c r="BC185" s="27"/>
      <c r="BD185" s="27"/>
      <c r="BI185" s="19">
        <v>1</v>
      </c>
      <c r="BJ185" s="3">
        <v>1</v>
      </c>
      <c r="BL185" s="20" t="s">
        <v>31</v>
      </c>
      <c r="BT185" s="3">
        <v>1</v>
      </c>
      <c r="CB185" s="3">
        <v>1</v>
      </c>
      <c r="CC185" s="3">
        <v>1</v>
      </c>
      <c r="CE185" s="20" t="s">
        <v>30</v>
      </c>
      <c r="CF185" s="3">
        <v>1</v>
      </c>
      <c r="CG185" s="3">
        <v>1</v>
      </c>
      <c r="CI185" s="20" t="s">
        <v>13</v>
      </c>
      <c r="CJ185" s="21">
        <v>2</v>
      </c>
      <c r="DA185" s="21">
        <v>1</v>
      </c>
      <c r="DS185" s="3">
        <v>1</v>
      </c>
      <c r="EA185" s="3">
        <v>1</v>
      </c>
      <c r="EC185" s="3">
        <v>1</v>
      </c>
      <c r="ED185" s="3" t="s">
        <v>10</v>
      </c>
      <c r="EG185" s="3">
        <v>1</v>
      </c>
      <c r="EI185" s="3">
        <v>1</v>
      </c>
      <c r="EJ185" s="3" t="s">
        <v>0</v>
      </c>
      <c r="EO185" s="19">
        <v>2</v>
      </c>
      <c r="EQ185" s="3">
        <v>1</v>
      </c>
      <c r="EX185" s="3">
        <v>1</v>
      </c>
      <c r="FG185" s="21">
        <v>1</v>
      </c>
      <c r="FP185" s="19">
        <v>1</v>
      </c>
      <c r="FS185" s="21">
        <v>1</v>
      </c>
      <c r="GD185" s="3">
        <v>1</v>
      </c>
      <c r="GP185" s="3">
        <v>1</v>
      </c>
      <c r="GT185" s="3">
        <v>1</v>
      </c>
      <c r="GV185" s="20" t="s">
        <v>71</v>
      </c>
    </row>
    <row r="186" spans="2:204">
      <c r="B186" s="3" t="s">
        <v>170</v>
      </c>
      <c r="C186" s="6" t="s">
        <v>0</v>
      </c>
      <c r="D186" s="3" t="s">
        <v>171</v>
      </c>
      <c r="E186" s="4">
        <v>1790</v>
      </c>
      <c r="F186" s="18">
        <v>126</v>
      </c>
      <c r="H186" s="36" t="s">
        <v>1126</v>
      </c>
      <c r="I186" s="44"/>
      <c r="J186" s="36" t="s">
        <v>347</v>
      </c>
      <c r="K186" s="27" t="s">
        <v>326</v>
      </c>
      <c r="L186" s="27" t="s">
        <v>931</v>
      </c>
      <c r="M186" s="27" t="s">
        <v>932</v>
      </c>
      <c r="N186" s="27" t="s">
        <v>930</v>
      </c>
      <c r="O186" s="27" t="s">
        <v>530</v>
      </c>
      <c r="P186" s="27" t="s">
        <v>2</v>
      </c>
      <c r="Q186" s="31" t="s">
        <v>665</v>
      </c>
      <c r="R186" s="31"/>
      <c r="S186" s="31"/>
      <c r="T186" s="27"/>
      <c r="U186" s="27"/>
      <c r="V186" s="27"/>
      <c r="W186" s="27"/>
      <c r="X186" s="27"/>
      <c r="Y186" s="34" t="s">
        <v>660</v>
      </c>
      <c r="AP186" s="40"/>
      <c r="AQ186" s="28"/>
      <c r="AR186" s="27"/>
      <c r="AS186" s="27"/>
      <c r="AT186" s="27"/>
      <c r="AU186" s="40"/>
      <c r="AV186" s="28"/>
      <c r="AW186" s="27"/>
      <c r="AX186" s="27"/>
      <c r="AY186" s="27"/>
      <c r="AZ186" s="40"/>
      <c r="BA186" s="27"/>
      <c r="BB186" s="27"/>
      <c r="BC186" s="27"/>
      <c r="BD186" s="27"/>
      <c r="CO186" s="3">
        <v>1</v>
      </c>
      <c r="CP186" s="3">
        <v>1</v>
      </c>
      <c r="CS186" s="20" t="s">
        <v>58</v>
      </c>
      <c r="CT186" s="3">
        <v>1</v>
      </c>
      <c r="CU186" s="3">
        <v>1</v>
      </c>
      <c r="CX186" s="3" t="s">
        <v>18</v>
      </c>
      <c r="DB186" s="3">
        <v>1</v>
      </c>
      <c r="DD186" s="3">
        <v>1</v>
      </c>
      <c r="DF186" s="3" t="s">
        <v>17</v>
      </c>
      <c r="DG186" s="21">
        <v>1</v>
      </c>
      <c r="EG186" s="3">
        <v>1</v>
      </c>
      <c r="EH186" s="3">
        <v>1</v>
      </c>
      <c r="EJ186" s="3" t="s">
        <v>9</v>
      </c>
      <c r="EL186" s="3">
        <v>1</v>
      </c>
      <c r="GP186" s="3">
        <v>1</v>
      </c>
      <c r="GR186" s="3">
        <v>1</v>
      </c>
      <c r="GV186" s="20" t="s">
        <v>53</v>
      </c>
    </row>
    <row r="187" spans="2:204">
      <c r="B187" s="3" t="s">
        <v>170</v>
      </c>
      <c r="C187" s="6" t="s">
        <v>0</v>
      </c>
      <c r="D187" s="3" t="s">
        <v>169</v>
      </c>
      <c r="E187" s="4">
        <v>1796</v>
      </c>
      <c r="F187" s="18">
        <v>127</v>
      </c>
      <c r="H187" s="36" t="s">
        <v>1202</v>
      </c>
      <c r="I187" s="44" t="s">
        <v>1264</v>
      </c>
      <c r="J187" s="36" t="s">
        <v>580</v>
      </c>
      <c r="K187" s="27" t="s">
        <v>326</v>
      </c>
      <c r="L187" s="27" t="s">
        <v>933</v>
      </c>
      <c r="M187" s="27" t="s">
        <v>947</v>
      </c>
      <c r="N187" s="27"/>
      <c r="O187" s="27" t="s">
        <v>530</v>
      </c>
      <c r="P187" s="27" t="s">
        <v>2</v>
      </c>
      <c r="Q187" s="31" t="s">
        <v>665</v>
      </c>
      <c r="R187" s="31"/>
      <c r="S187" s="31"/>
      <c r="T187" s="27"/>
      <c r="U187" s="27"/>
      <c r="V187" s="27"/>
      <c r="W187" s="27"/>
      <c r="X187" s="27"/>
      <c r="Y187" s="34" t="s">
        <v>660</v>
      </c>
      <c r="AP187" s="40"/>
      <c r="AQ187" s="28"/>
      <c r="AR187" s="27"/>
      <c r="AS187" s="27"/>
      <c r="AT187" s="27"/>
      <c r="AU187" s="40"/>
      <c r="AV187" s="28"/>
      <c r="AW187" s="27"/>
      <c r="AX187" s="27"/>
      <c r="AY187" s="27"/>
      <c r="AZ187" s="40"/>
      <c r="BA187" s="27"/>
      <c r="BB187" s="27"/>
      <c r="BC187" s="27"/>
      <c r="BD187" s="27"/>
      <c r="BI187" s="19">
        <v>1</v>
      </c>
      <c r="BJ187" s="3">
        <v>1</v>
      </c>
      <c r="BL187" s="20" t="s">
        <v>31</v>
      </c>
      <c r="BM187" s="21">
        <v>1</v>
      </c>
      <c r="BN187" s="22">
        <v>1</v>
      </c>
      <c r="BU187" s="21">
        <v>1</v>
      </c>
      <c r="BW187" s="21">
        <v>1</v>
      </c>
      <c r="BX187" s="3">
        <v>1</v>
      </c>
      <c r="BZ187" s="3">
        <v>1</v>
      </c>
      <c r="CA187" s="20" t="s">
        <v>20</v>
      </c>
      <c r="CB187" s="22">
        <v>2</v>
      </c>
      <c r="CC187" s="3">
        <v>1</v>
      </c>
      <c r="CD187" s="3">
        <v>1</v>
      </c>
      <c r="CE187" s="20" t="s">
        <v>7</v>
      </c>
      <c r="CJ187" s="21">
        <v>1</v>
      </c>
      <c r="CT187" s="3">
        <v>2</v>
      </c>
      <c r="CV187" s="3">
        <v>1</v>
      </c>
      <c r="CW187" s="3">
        <v>1</v>
      </c>
      <c r="CX187" s="3" t="s">
        <v>168</v>
      </c>
      <c r="DG187" s="21">
        <v>1</v>
      </c>
      <c r="DH187" s="21">
        <v>1</v>
      </c>
      <c r="DN187" s="3">
        <v>2</v>
      </c>
      <c r="DO187" s="3">
        <v>1</v>
      </c>
      <c r="DP187" s="3">
        <v>1</v>
      </c>
      <c r="DQ187" s="3" t="s">
        <v>7</v>
      </c>
      <c r="DS187" s="3">
        <v>1</v>
      </c>
      <c r="DT187" s="21">
        <v>1</v>
      </c>
      <c r="DY187" s="3">
        <v>1</v>
      </c>
      <c r="DZ187" s="21">
        <v>1</v>
      </c>
      <c r="EK187" s="21">
        <v>1</v>
      </c>
      <c r="EO187" s="19">
        <v>1</v>
      </c>
      <c r="EQ187" s="3">
        <v>1</v>
      </c>
      <c r="FA187" s="19">
        <v>1</v>
      </c>
      <c r="FD187" s="21">
        <v>1</v>
      </c>
      <c r="FJ187" s="21">
        <v>1</v>
      </c>
      <c r="FQ187" s="21">
        <v>1</v>
      </c>
      <c r="FS187" s="21">
        <v>1</v>
      </c>
      <c r="FT187" s="3">
        <v>1</v>
      </c>
      <c r="FU187" s="3">
        <v>1</v>
      </c>
      <c r="FW187" s="3" t="s">
        <v>0</v>
      </c>
      <c r="GE187" s="19">
        <v>1</v>
      </c>
      <c r="GF187" s="3">
        <v>1</v>
      </c>
      <c r="GI187" s="20" t="s">
        <v>6</v>
      </c>
      <c r="GM187" s="3">
        <v>1</v>
      </c>
      <c r="GN187" s="21">
        <v>1</v>
      </c>
      <c r="GP187" s="3">
        <v>1</v>
      </c>
      <c r="GR187" s="3">
        <v>1</v>
      </c>
      <c r="GV187" s="20" t="s">
        <v>53</v>
      </c>
    </row>
    <row r="188" spans="2:204">
      <c r="B188" s="3" t="s">
        <v>167</v>
      </c>
      <c r="C188" s="6" t="s">
        <v>0</v>
      </c>
      <c r="D188" s="3" t="s">
        <v>166</v>
      </c>
      <c r="E188" s="4">
        <v>1798</v>
      </c>
      <c r="F188" s="18">
        <v>128</v>
      </c>
      <c r="H188" s="36" t="s">
        <v>1204</v>
      </c>
      <c r="I188" s="44" t="s">
        <v>1264</v>
      </c>
      <c r="J188" s="36" t="s">
        <v>347</v>
      </c>
      <c r="K188" s="27" t="s">
        <v>326</v>
      </c>
      <c r="L188" s="27" t="s">
        <v>931</v>
      </c>
      <c r="M188" s="27" t="s">
        <v>932</v>
      </c>
      <c r="N188" s="27" t="s">
        <v>934</v>
      </c>
      <c r="O188" s="27" t="s">
        <v>528</v>
      </c>
      <c r="P188" s="27" t="s">
        <v>2</v>
      </c>
      <c r="Q188" s="31" t="s">
        <v>665</v>
      </c>
      <c r="R188" s="31"/>
      <c r="S188" s="31"/>
      <c r="T188" s="27" t="s">
        <v>871</v>
      </c>
      <c r="U188" s="27"/>
      <c r="V188" s="27"/>
      <c r="W188" s="27"/>
      <c r="X188" s="27"/>
      <c r="Y188" s="34" t="s">
        <v>597</v>
      </c>
      <c r="AP188" s="40"/>
      <c r="AQ188" s="28"/>
      <c r="AR188" s="27"/>
      <c r="AS188" s="27"/>
      <c r="AT188" s="27"/>
      <c r="AU188" s="40"/>
      <c r="AV188" s="28"/>
      <c r="AW188" s="27"/>
      <c r="AX188" s="27"/>
      <c r="AY188" s="27"/>
      <c r="AZ188" s="40"/>
      <c r="BA188" s="27"/>
      <c r="BB188" s="27"/>
      <c r="BC188" s="27"/>
      <c r="BD188" s="27"/>
      <c r="BE188" s="37">
        <v>1</v>
      </c>
      <c r="BG188" s="3">
        <v>1</v>
      </c>
      <c r="BH188" s="3" t="s">
        <v>20</v>
      </c>
      <c r="BM188" s="21">
        <v>1</v>
      </c>
      <c r="BO188" s="19">
        <v>1</v>
      </c>
      <c r="BX188" s="3">
        <v>1</v>
      </c>
      <c r="BZ188" s="3">
        <v>1</v>
      </c>
      <c r="CA188" s="20" t="s">
        <v>20</v>
      </c>
      <c r="CF188" s="3">
        <v>1</v>
      </c>
      <c r="CH188" s="3">
        <v>1</v>
      </c>
      <c r="CI188" s="20" t="s">
        <v>90</v>
      </c>
      <c r="CY188" s="21">
        <v>1</v>
      </c>
      <c r="DB188" s="3">
        <v>1</v>
      </c>
      <c r="DD188" s="3">
        <v>1</v>
      </c>
      <c r="DF188" s="3" t="s">
        <v>17</v>
      </c>
      <c r="DI188" s="3">
        <v>1</v>
      </c>
      <c r="DK188" s="3">
        <v>1</v>
      </c>
      <c r="DL188" s="3" t="s">
        <v>77</v>
      </c>
      <c r="DN188" s="3">
        <v>2</v>
      </c>
      <c r="DO188" s="3">
        <v>1</v>
      </c>
      <c r="DP188" s="3">
        <v>1</v>
      </c>
      <c r="DQ188" s="3" t="s">
        <v>7</v>
      </c>
      <c r="DU188" s="21">
        <v>1</v>
      </c>
      <c r="DY188" s="3">
        <v>1</v>
      </c>
      <c r="DZ188" s="21">
        <v>1</v>
      </c>
      <c r="EA188" s="26">
        <v>1</v>
      </c>
      <c r="EC188" s="3">
        <v>1</v>
      </c>
      <c r="ED188" s="3" t="s">
        <v>10</v>
      </c>
      <c r="EK188" s="21">
        <v>1</v>
      </c>
      <c r="EM188" s="21">
        <v>1</v>
      </c>
      <c r="FI188" s="21">
        <v>1</v>
      </c>
      <c r="FQ188" s="21">
        <v>1</v>
      </c>
      <c r="FT188" s="3">
        <v>1</v>
      </c>
      <c r="FV188" s="3">
        <v>1</v>
      </c>
      <c r="FW188" s="3" t="s">
        <v>9</v>
      </c>
      <c r="GN188" s="21">
        <v>1</v>
      </c>
      <c r="GO188" s="21">
        <v>1</v>
      </c>
      <c r="GP188" s="3">
        <v>1</v>
      </c>
      <c r="GR188" s="3">
        <v>1</v>
      </c>
      <c r="GV188" s="20" t="s">
        <v>53</v>
      </c>
    </row>
    <row r="189" spans="2:204">
      <c r="B189" s="3" t="s">
        <v>165</v>
      </c>
      <c r="C189" s="6" t="s">
        <v>9</v>
      </c>
      <c r="D189" s="3" t="s">
        <v>164</v>
      </c>
      <c r="E189" s="4">
        <v>1803</v>
      </c>
      <c r="F189" s="18">
        <v>129</v>
      </c>
      <c r="H189" s="36" t="s">
        <v>1205</v>
      </c>
      <c r="I189" s="44" t="s">
        <v>1277</v>
      </c>
      <c r="J189" s="36" t="s">
        <v>689</v>
      </c>
      <c r="K189" s="27" t="s">
        <v>326</v>
      </c>
      <c r="L189" s="27" t="s">
        <v>931</v>
      </c>
      <c r="M189" s="27" t="s">
        <v>326</v>
      </c>
      <c r="N189" s="27" t="s">
        <v>937</v>
      </c>
      <c r="O189" s="27" t="s">
        <v>531</v>
      </c>
      <c r="P189" s="27" t="s">
        <v>2</v>
      </c>
      <c r="Q189" s="31" t="s">
        <v>872</v>
      </c>
      <c r="R189" s="31"/>
      <c r="S189" s="31"/>
      <c r="T189" s="27" t="s">
        <v>873</v>
      </c>
      <c r="U189" s="27"/>
      <c r="V189" s="27"/>
      <c r="W189" s="27"/>
      <c r="X189" s="27"/>
      <c r="Y189" s="34" t="s">
        <v>597</v>
      </c>
      <c r="AP189" s="40"/>
      <c r="AQ189" s="28"/>
      <c r="AR189" s="27"/>
      <c r="AS189" s="27"/>
      <c r="AT189" s="27"/>
      <c r="AU189" s="40"/>
      <c r="AV189" s="28"/>
      <c r="AW189" s="27"/>
      <c r="AX189" s="27"/>
      <c r="AY189" s="27"/>
      <c r="AZ189" s="40"/>
      <c r="BA189" s="27"/>
      <c r="BB189" s="27"/>
      <c r="BC189" s="27"/>
      <c r="BD189" s="27"/>
      <c r="BI189" s="19">
        <v>2</v>
      </c>
      <c r="BJ189" s="3">
        <v>1</v>
      </c>
      <c r="BK189" s="3">
        <v>1</v>
      </c>
      <c r="BL189" s="20" t="s">
        <v>7</v>
      </c>
      <c r="BN189" s="22">
        <v>1</v>
      </c>
      <c r="BP189" s="19">
        <v>1</v>
      </c>
      <c r="BQ189" s="23">
        <v>1</v>
      </c>
      <c r="BS189" s="20" t="s">
        <v>36</v>
      </c>
      <c r="BT189" s="3">
        <v>1</v>
      </c>
      <c r="BV189" s="21">
        <v>1</v>
      </c>
      <c r="BW189" s="21">
        <v>1</v>
      </c>
      <c r="BX189" s="24">
        <v>1</v>
      </c>
      <c r="BY189" s="3">
        <v>1</v>
      </c>
      <c r="CA189" s="20" t="s">
        <v>26</v>
      </c>
      <c r="CB189" s="22">
        <v>1</v>
      </c>
      <c r="CD189" s="3">
        <v>1</v>
      </c>
      <c r="CE189" s="20" t="s">
        <v>3</v>
      </c>
      <c r="CF189" s="3">
        <v>1</v>
      </c>
      <c r="CH189" s="3">
        <v>1</v>
      </c>
      <c r="CI189" s="20" t="s">
        <v>90</v>
      </c>
      <c r="CJ189" s="21">
        <v>4</v>
      </c>
      <c r="DB189" s="3">
        <v>2</v>
      </c>
      <c r="DC189" s="3">
        <v>1</v>
      </c>
      <c r="DE189" s="3">
        <v>1</v>
      </c>
      <c r="DF189" s="3" t="s">
        <v>163</v>
      </c>
      <c r="DH189" s="21">
        <v>1</v>
      </c>
      <c r="DN189" s="3">
        <v>2</v>
      </c>
      <c r="DO189" s="3">
        <v>1</v>
      </c>
      <c r="DP189" s="3">
        <v>1</v>
      </c>
      <c r="DQ189" s="3" t="s">
        <v>7</v>
      </c>
      <c r="DR189" s="21">
        <v>1</v>
      </c>
      <c r="DT189" s="21">
        <v>1</v>
      </c>
      <c r="DX189" s="21">
        <v>2</v>
      </c>
      <c r="DY189" s="3">
        <v>1</v>
      </c>
      <c r="EA189" s="3">
        <v>2</v>
      </c>
      <c r="EB189" s="3">
        <v>1</v>
      </c>
      <c r="EC189" s="3">
        <v>1</v>
      </c>
      <c r="ED189" s="3" t="s">
        <v>7</v>
      </c>
      <c r="EE189" s="21">
        <v>1</v>
      </c>
      <c r="EG189" s="22">
        <v>2</v>
      </c>
      <c r="EH189" s="3">
        <v>1</v>
      </c>
      <c r="EI189" s="3">
        <v>1</v>
      </c>
      <c r="EJ189" s="3" t="s">
        <v>7</v>
      </c>
      <c r="EM189" s="21">
        <v>1</v>
      </c>
      <c r="EO189" s="19">
        <v>3</v>
      </c>
      <c r="EQ189" s="3">
        <v>1</v>
      </c>
      <c r="ER189" s="3">
        <v>1</v>
      </c>
      <c r="EU189" s="3">
        <v>1</v>
      </c>
      <c r="FE189" s="3">
        <v>1</v>
      </c>
      <c r="FG189" s="21">
        <v>1</v>
      </c>
      <c r="FI189" s="21">
        <v>1</v>
      </c>
      <c r="FK189" s="21">
        <v>1</v>
      </c>
      <c r="FL189" s="26">
        <v>1</v>
      </c>
      <c r="FM189" s="3">
        <v>1</v>
      </c>
      <c r="FO189" s="3" t="s">
        <v>8</v>
      </c>
      <c r="FP189" s="19">
        <v>1</v>
      </c>
      <c r="FQ189" s="21">
        <v>1</v>
      </c>
      <c r="FR189" s="22">
        <v>1</v>
      </c>
      <c r="FS189" s="21">
        <v>1</v>
      </c>
      <c r="FT189" s="24">
        <v>2</v>
      </c>
      <c r="FU189" s="3">
        <v>1</v>
      </c>
      <c r="FV189" s="3">
        <v>1</v>
      </c>
      <c r="FW189" s="3" t="s">
        <v>7</v>
      </c>
      <c r="GD189" s="22">
        <v>1</v>
      </c>
      <c r="GE189" s="19">
        <v>2</v>
      </c>
      <c r="GF189" s="3">
        <v>1</v>
      </c>
      <c r="GH189" s="3">
        <v>1</v>
      </c>
      <c r="GI189" s="20" t="s">
        <v>23</v>
      </c>
      <c r="GJ189" s="3">
        <v>1</v>
      </c>
      <c r="GM189" s="3">
        <v>1</v>
      </c>
      <c r="GN189" s="21">
        <v>1</v>
      </c>
      <c r="GP189" s="24">
        <v>1</v>
      </c>
      <c r="GU189" s="3">
        <v>1</v>
      </c>
      <c r="GV189" s="20" t="s">
        <v>66</v>
      </c>
    </row>
    <row r="190" spans="2:204">
      <c r="B190" s="3" t="s">
        <v>161</v>
      </c>
      <c r="C190" s="6" t="s">
        <v>9</v>
      </c>
      <c r="D190" s="3" t="s">
        <v>162</v>
      </c>
      <c r="E190" s="4">
        <v>1819</v>
      </c>
      <c r="F190" s="18">
        <v>130</v>
      </c>
      <c r="H190" s="36" t="s">
        <v>1207</v>
      </c>
      <c r="I190" s="44" t="s">
        <v>1275</v>
      </c>
      <c r="J190" s="36" t="s">
        <v>326</v>
      </c>
      <c r="K190" s="27" t="s">
        <v>326</v>
      </c>
      <c r="L190" s="27" t="s">
        <v>939</v>
      </c>
      <c r="M190" s="27" t="s">
        <v>932</v>
      </c>
      <c r="N190" s="27" t="s">
        <v>938</v>
      </c>
      <c r="O190" s="27" t="s">
        <v>529</v>
      </c>
      <c r="P190" s="27" t="s">
        <v>2</v>
      </c>
      <c r="Q190" s="31" t="s">
        <v>665</v>
      </c>
      <c r="R190" s="31"/>
      <c r="S190" s="31"/>
      <c r="T190" s="27" t="s">
        <v>874</v>
      </c>
      <c r="U190" s="27"/>
      <c r="V190" s="27"/>
      <c r="W190" s="27"/>
      <c r="X190" s="27"/>
      <c r="Y190" s="34" t="s">
        <v>597</v>
      </c>
      <c r="AP190" s="40"/>
      <c r="AQ190" s="28"/>
      <c r="AR190" s="27"/>
      <c r="AS190" s="27"/>
      <c r="AT190" s="27"/>
      <c r="AU190" s="40"/>
      <c r="AV190" s="28"/>
      <c r="AW190" s="27"/>
      <c r="AX190" s="27"/>
      <c r="AY190" s="27"/>
      <c r="AZ190" s="40"/>
      <c r="BA190" s="27"/>
      <c r="BB190" s="27"/>
      <c r="BC190" s="27"/>
      <c r="BD190" s="27"/>
      <c r="BN190" s="3">
        <v>1</v>
      </c>
      <c r="BW190" s="21">
        <v>1</v>
      </c>
      <c r="BX190" s="22">
        <v>1</v>
      </c>
      <c r="BZ190" s="3">
        <v>1</v>
      </c>
      <c r="CA190" s="20" t="s">
        <v>20</v>
      </c>
      <c r="CB190" s="22">
        <v>2</v>
      </c>
      <c r="CC190" s="3">
        <v>1</v>
      </c>
      <c r="CD190" s="3">
        <v>1</v>
      </c>
      <c r="CE190" s="20" t="s">
        <v>7</v>
      </c>
      <c r="CJ190" s="21">
        <v>3</v>
      </c>
      <c r="CO190" s="3">
        <v>2</v>
      </c>
      <c r="CP190" s="3">
        <v>1</v>
      </c>
      <c r="CR190" s="3">
        <v>1</v>
      </c>
      <c r="CS190" s="20" t="s">
        <v>94</v>
      </c>
      <c r="CT190" s="22">
        <v>1</v>
      </c>
      <c r="CU190" s="3">
        <v>1</v>
      </c>
      <c r="CX190" s="3" t="s">
        <v>18</v>
      </c>
      <c r="CZ190" s="3">
        <v>1</v>
      </c>
      <c r="DB190" s="3">
        <v>2</v>
      </c>
      <c r="DC190" s="3">
        <v>1</v>
      </c>
      <c r="DD190" s="3">
        <v>1</v>
      </c>
      <c r="DF190" s="3" t="s">
        <v>86</v>
      </c>
      <c r="DG190" s="21">
        <v>1</v>
      </c>
      <c r="DH190" s="21">
        <v>1</v>
      </c>
      <c r="DI190" s="22">
        <v>1</v>
      </c>
      <c r="DJ190" s="3">
        <v>1</v>
      </c>
      <c r="DL190" s="3" t="s">
        <v>24</v>
      </c>
      <c r="DN190" s="3">
        <v>2</v>
      </c>
      <c r="DO190" s="3">
        <v>1</v>
      </c>
      <c r="DP190" s="3">
        <v>1</v>
      </c>
      <c r="DQ190" s="3" t="s">
        <v>7</v>
      </c>
      <c r="DU190" s="21">
        <v>1</v>
      </c>
      <c r="DV190" s="21">
        <v>1</v>
      </c>
      <c r="DW190" s="21">
        <v>1</v>
      </c>
      <c r="DY190" s="3">
        <v>1</v>
      </c>
      <c r="DZ190" s="21">
        <v>1</v>
      </c>
      <c r="EA190" s="26">
        <v>1</v>
      </c>
      <c r="EB190" s="3">
        <v>1</v>
      </c>
      <c r="ED190" s="3" t="s">
        <v>10</v>
      </c>
      <c r="EG190" s="22">
        <v>2</v>
      </c>
      <c r="EH190" s="3">
        <v>1</v>
      </c>
      <c r="EI190" s="3">
        <v>1</v>
      </c>
      <c r="EJ190" s="3" t="s">
        <v>7</v>
      </c>
      <c r="EM190" s="21">
        <v>1</v>
      </c>
      <c r="FD190" s="21">
        <v>1</v>
      </c>
      <c r="FI190" s="21">
        <v>1</v>
      </c>
      <c r="FP190" s="19">
        <v>1</v>
      </c>
      <c r="FQ190" s="21">
        <v>1</v>
      </c>
      <c r="FR190" s="3">
        <v>1</v>
      </c>
      <c r="GC190" s="21">
        <v>1</v>
      </c>
      <c r="GD190" s="3">
        <v>1</v>
      </c>
      <c r="GJ190" s="3">
        <v>1</v>
      </c>
      <c r="GO190" s="21">
        <v>1</v>
      </c>
    </row>
    <row r="191" spans="2:204">
      <c r="B191" s="3" t="s">
        <v>161</v>
      </c>
      <c r="C191" s="6" t="s">
        <v>9</v>
      </c>
      <c r="D191" s="3" t="s">
        <v>160</v>
      </c>
      <c r="E191" s="4">
        <v>1819</v>
      </c>
      <c r="F191" s="18">
        <v>131</v>
      </c>
      <c r="H191" s="36" t="s">
        <v>1206</v>
      </c>
      <c r="I191" s="44" t="s">
        <v>1291</v>
      </c>
      <c r="J191" s="36" t="s">
        <v>940</v>
      </c>
      <c r="K191" s="27" t="s">
        <v>326</v>
      </c>
      <c r="L191" s="27" t="s">
        <v>931</v>
      </c>
      <c r="M191" s="27" t="s">
        <v>932</v>
      </c>
      <c r="N191" s="27"/>
      <c r="O191" s="27" t="s">
        <v>529</v>
      </c>
      <c r="P191" s="27" t="s">
        <v>2</v>
      </c>
      <c r="Q191" s="31" t="s">
        <v>875</v>
      </c>
      <c r="R191" s="31"/>
      <c r="S191" s="31"/>
      <c r="T191" s="27" t="s">
        <v>876</v>
      </c>
      <c r="U191" s="27" t="s">
        <v>877</v>
      </c>
      <c r="V191" s="27"/>
      <c r="W191" s="27"/>
      <c r="X191" s="27"/>
      <c r="Y191" s="34" t="s">
        <v>597</v>
      </c>
      <c r="AP191" s="40"/>
      <c r="AQ191" s="28"/>
      <c r="AR191" s="27"/>
      <c r="AS191" s="27"/>
      <c r="AT191" s="27"/>
      <c r="AU191" s="40"/>
      <c r="AV191" s="28"/>
      <c r="AW191" s="27"/>
      <c r="AX191" s="27"/>
      <c r="AY191" s="27"/>
      <c r="AZ191" s="40"/>
      <c r="BA191" s="27"/>
      <c r="BB191" s="27"/>
      <c r="BC191" s="27"/>
      <c r="BD191" s="27"/>
      <c r="DB191" s="3">
        <v>1</v>
      </c>
      <c r="DD191" s="3">
        <v>1</v>
      </c>
      <c r="DF191" s="3" t="s">
        <v>17</v>
      </c>
      <c r="EG191" s="22">
        <v>1</v>
      </c>
      <c r="EH191" s="3">
        <v>1</v>
      </c>
      <c r="EJ191" s="3" t="s">
        <v>9</v>
      </c>
      <c r="FT191" s="3">
        <v>1</v>
      </c>
      <c r="FU191" s="3">
        <v>1</v>
      </c>
      <c r="FW191" s="3" t="s">
        <v>0</v>
      </c>
    </row>
    <row r="192" spans="2:204">
      <c r="B192" s="3" t="s">
        <v>159</v>
      </c>
      <c r="C192" s="6" t="s">
        <v>0</v>
      </c>
      <c r="D192" s="3" t="s">
        <v>158</v>
      </c>
      <c r="E192" s="4">
        <v>1822</v>
      </c>
      <c r="F192" s="18">
        <v>132</v>
      </c>
      <c r="H192" s="36" t="s">
        <v>1208</v>
      </c>
      <c r="I192" s="44" t="s">
        <v>1263</v>
      </c>
      <c r="J192" s="36" t="s">
        <v>689</v>
      </c>
      <c r="K192" s="27" t="s">
        <v>346</v>
      </c>
      <c r="L192" s="27" t="s">
        <v>942</v>
      </c>
      <c r="M192" s="27" t="s">
        <v>948</v>
      </c>
      <c r="N192" s="27" t="s">
        <v>941</v>
      </c>
      <c r="O192" s="27" t="s">
        <v>528</v>
      </c>
      <c r="P192" s="27" t="s">
        <v>2</v>
      </c>
      <c r="Q192" s="31" t="s">
        <v>878</v>
      </c>
      <c r="R192" s="31" t="s">
        <v>879</v>
      </c>
      <c r="S192" s="31"/>
      <c r="T192" s="27" t="s">
        <v>880</v>
      </c>
      <c r="U192" s="27" t="s">
        <v>881</v>
      </c>
      <c r="V192" s="27" t="s">
        <v>882</v>
      </c>
      <c r="W192" s="27"/>
      <c r="X192" s="27"/>
      <c r="Y192" s="34" t="s">
        <v>597</v>
      </c>
      <c r="AP192" s="40"/>
      <c r="AQ192" s="28"/>
      <c r="AR192" s="27"/>
      <c r="AS192" s="27"/>
      <c r="AT192" s="27"/>
      <c r="AU192" s="40"/>
      <c r="AV192" s="28"/>
      <c r="AW192" s="27"/>
      <c r="AX192" s="27"/>
      <c r="AY192" s="27"/>
      <c r="AZ192" s="40"/>
      <c r="BA192" s="27"/>
      <c r="BB192" s="27"/>
      <c r="BC192" s="27"/>
      <c r="BD192" s="27"/>
      <c r="CB192" s="3">
        <v>1</v>
      </c>
      <c r="CD192" s="3">
        <v>1</v>
      </c>
      <c r="CE192" s="20" t="s">
        <v>3</v>
      </c>
      <c r="CF192" s="3">
        <v>1</v>
      </c>
      <c r="CZ192" s="3">
        <v>1</v>
      </c>
      <c r="DG192" s="21">
        <v>1</v>
      </c>
      <c r="DN192" s="3">
        <v>2</v>
      </c>
      <c r="DO192" s="3">
        <v>1</v>
      </c>
      <c r="DP192" s="3">
        <v>1</v>
      </c>
      <c r="DQ192" s="3" t="s">
        <v>7</v>
      </c>
      <c r="DR192" s="21">
        <v>1</v>
      </c>
      <c r="DY192" s="3">
        <v>1</v>
      </c>
      <c r="EL192" s="3">
        <v>1</v>
      </c>
      <c r="FJ192" s="21">
        <v>1</v>
      </c>
      <c r="GD192" s="3">
        <v>1</v>
      </c>
    </row>
    <row r="193" spans="2:204">
      <c r="B193" s="3" t="s">
        <v>150</v>
      </c>
      <c r="C193" s="6" t="s">
        <v>0</v>
      </c>
      <c r="D193" s="3" t="s">
        <v>157</v>
      </c>
      <c r="E193" s="4">
        <v>1789</v>
      </c>
      <c r="F193" s="18">
        <v>133</v>
      </c>
      <c r="H193" s="36" t="s">
        <v>1125</v>
      </c>
      <c r="I193" s="44" t="s">
        <v>1264</v>
      </c>
      <c r="J193" s="36" t="s">
        <v>326</v>
      </c>
      <c r="K193" s="27" t="s">
        <v>326</v>
      </c>
      <c r="L193" s="27" t="s">
        <v>943</v>
      </c>
      <c r="M193" s="27" t="s">
        <v>947</v>
      </c>
      <c r="N193" s="27"/>
      <c r="O193" s="27" t="s">
        <v>529</v>
      </c>
      <c r="P193" s="27" t="s">
        <v>2</v>
      </c>
      <c r="Q193" s="31" t="s">
        <v>883</v>
      </c>
      <c r="R193" s="31" t="s">
        <v>884</v>
      </c>
      <c r="S193" s="31"/>
      <c r="T193" s="27" t="s">
        <v>885</v>
      </c>
      <c r="U193" s="27"/>
      <c r="V193" s="27"/>
      <c r="W193" s="27"/>
      <c r="X193" s="27"/>
      <c r="Y193" s="34" t="s">
        <v>597</v>
      </c>
      <c r="AP193" s="40"/>
      <c r="AQ193" s="28"/>
      <c r="AR193" s="27"/>
      <c r="AS193" s="27"/>
      <c r="AT193" s="27"/>
      <c r="AU193" s="40"/>
      <c r="AV193" s="28"/>
      <c r="AW193" s="27"/>
      <c r="AX193" s="27"/>
      <c r="AY193" s="27"/>
      <c r="AZ193" s="40"/>
      <c r="BA193" s="27"/>
      <c r="BB193" s="27"/>
      <c r="BC193" s="27"/>
      <c r="BD193" s="27"/>
      <c r="BI193" s="19">
        <v>1</v>
      </c>
      <c r="BJ193" s="3">
        <v>1</v>
      </c>
      <c r="BL193" s="20" t="s">
        <v>31</v>
      </c>
      <c r="BP193" s="19">
        <v>1</v>
      </c>
      <c r="BQ193" s="23">
        <v>1</v>
      </c>
      <c r="BS193" s="20" t="s">
        <v>36</v>
      </c>
      <c r="BU193" s="21">
        <v>1</v>
      </c>
      <c r="BV193" s="21">
        <v>1</v>
      </c>
      <c r="CB193" s="3">
        <v>1</v>
      </c>
      <c r="CC193" s="3">
        <v>1</v>
      </c>
      <c r="CE193" s="20" t="s">
        <v>30</v>
      </c>
      <c r="CJ193" s="21">
        <v>1</v>
      </c>
      <c r="CY193" s="21">
        <v>1</v>
      </c>
      <c r="DH193" s="21">
        <v>1</v>
      </c>
      <c r="DN193" s="3">
        <v>1</v>
      </c>
      <c r="DO193" s="3">
        <v>1</v>
      </c>
      <c r="DQ193" s="3" t="s">
        <v>31</v>
      </c>
      <c r="DZ193" s="21">
        <v>1</v>
      </c>
      <c r="EM193" s="21">
        <v>1</v>
      </c>
      <c r="EN193" s="3">
        <v>1</v>
      </c>
      <c r="FE193" s="3">
        <v>1</v>
      </c>
      <c r="FF193" s="21">
        <v>1</v>
      </c>
      <c r="FQ193" s="21">
        <v>1</v>
      </c>
      <c r="FX193" s="21">
        <v>1</v>
      </c>
      <c r="GD193" s="3">
        <v>1</v>
      </c>
      <c r="GL193" s="21">
        <v>1</v>
      </c>
    </row>
    <row r="194" spans="2:204">
      <c r="B194" s="3" t="s">
        <v>150</v>
      </c>
      <c r="C194" s="6" t="s">
        <v>0</v>
      </c>
      <c r="D194" s="3" t="s">
        <v>156</v>
      </c>
      <c r="E194" s="4">
        <v>1826</v>
      </c>
      <c r="F194" s="18">
        <v>134</v>
      </c>
      <c r="H194" s="36" t="s">
        <v>1210</v>
      </c>
      <c r="I194" s="44" t="s">
        <v>1263</v>
      </c>
      <c r="J194" s="36" t="s">
        <v>347</v>
      </c>
      <c r="K194" s="27" t="s">
        <v>618</v>
      </c>
      <c r="L194" s="27" t="s">
        <v>931</v>
      </c>
      <c r="M194" s="27" t="s">
        <v>947</v>
      </c>
      <c r="N194" s="27" t="s">
        <v>944</v>
      </c>
      <c r="O194" s="27" t="s">
        <v>531</v>
      </c>
      <c r="P194" s="27" t="s">
        <v>2</v>
      </c>
      <c r="Q194" s="31" t="s">
        <v>886</v>
      </c>
      <c r="R194" s="31"/>
      <c r="S194" s="31"/>
      <c r="T194" s="27" t="s">
        <v>887</v>
      </c>
      <c r="U194" s="27"/>
      <c r="V194" s="27"/>
      <c r="W194" s="27"/>
      <c r="X194" s="27"/>
      <c r="Y194" s="34" t="s">
        <v>597</v>
      </c>
      <c r="AP194" s="40"/>
      <c r="AQ194" s="28"/>
      <c r="AR194" s="27"/>
      <c r="AS194" s="27"/>
      <c r="AT194" s="27"/>
      <c r="AU194" s="40"/>
      <c r="AV194" s="28"/>
      <c r="AW194" s="27"/>
      <c r="AX194" s="27"/>
      <c r="AY194" s="27"/>
      <c r="AZ194" s="40"/>
      <c r="BA194" s="27"/>
      <c r="BB194" s="27"/>
      <c r="BC194" s="27"/>
      <c r="BD194" s="27"/>
      <c r="BN194" s="3">
        <v>1</v>
      </c>
      <c r="BT194" s="3">
        <v>2</v>
      </c>
      <c r="BU194" s="21">
        <v>1</v>
      </c>
      <c r="BX194" s="3">
        <v>1</v>
      </c>
      <c r="BY194" s="3">
        <v>1</v>
      </c>
      <c r="CA194" s="20" t="s">
        <v>26</v>
      </c>
      <c r="CJ194" s="21">
        <v>1</v>
      </c>
      <c r="DA194" s="21">
        <v>1</v>
      </c>
      <c r="DN194" s="3">
        <v>2</v>
      </c>
      <c r="DO194" s="3">
        <v>1</v>
      </c>
      <c r="DP194" s="3">
        <v>1</v>
      </c>
      <c r="DQ194" s="3" t="s">
        <v>7</v>
      </c>
      <c r="DR194" s="21">
        <v>1</v>
      </c>
      <c r="DU194" s="21">
        <v>1</v>
      </c>
      <c r="EL194" s="3">
        <v>1</v>
      </c>
      <c r="EM194" s="21">
        <v>1</v>
      </c>
      <c r="EN194" s="3">
        <v>1</v>
      </c>
      <c r="FE194" s="3">
        <v>1</v>
      </c>
      <c r="FI194" s="21">
        <v>2</v>
      </c>
      <c r="GD194" s="3">
        <v>1</v>
      </c>
      <c r="GN194" s="21">
        <v>1</v>
      </c>
      <c r="GP194" s="3">
        <v>1</v>
      </c>
      <c r="GU194" s="3">
        <v>1</v>
      </c>
      <c r="GV194" s="20" t="s">
        <v>66</v>
      </c>
    </row>
    <row r="195" spans="2:204">
      <c r="B195" s="3" t="s">
        <v>150</v>
      </c>
      <c r="C195" s="6" t="s">
        <v>0</v>
      </c>
      <c r="D195" s="3" t="s">
        <v>155</v>
      </c>
      <c r="E195" s="4">
        <v>1797</v>
      </c>
      <c r="F195" s="18">
        <v>135</v>
      </c>
      <c r="H195" s="36" t="s">
        <v>1209</v>
      </c>
      <c r="I195" s="44" t="s">
        <v>1261</v>
      </c>
      <c r="J195" s="36" t="s">
        <v>558</v>
      </c>
      <c r="K195" s="27" t="s">
        <v>326</v>
      </c>
      <c r="L195" s="27" t="s">
        <v>945</v>
      </c>
      <c r="M195" s="27" t="s">
        <v>946</v>
      </c>
      <c r="N195" s="27"/>
      <c r="O195" s="27" t="s">
        <v>528</v>
      </c>
      <c r="P195" s="27" t="s">
        <v>2</v>
      </c>
      <c r="Q195" s="31" t="s">
        <v>888</v>
      </c>
      <c r="R195" s="31" t="s">
        <v>889</v>
      </c>
      <c r="S195" s="31"/>
      <c r="T195" s="27" t="s">
        <v>890</v>
      </c>
      <c r="U195" s="27" t="s">
        <v>891</v>
      </c>
      <c r="V195" s="27" t="s">
        <v>892</v>
      </c>
      <c r="W195" s="27"/>
      <c r="X195" s="27"/>
      <c r="Y195" s="34" t="s">
        <v>653</v>
      </c>
      <c r="AP195" s="40"/>
      <c r="AQ195" s="28"/>
      <c r="AR195" s="27"/>
      <c r="AS195" s="27"/>
      <c r="AT195" s="27"/>
      <c r="AU195" s="40"/>
      <c r="AV195" s="28"/>
      <c r="AW195" s="27"/>
      <c r="AX195" s="27"/>
      <c r="AY195" s="27"/>
      <c r="AZ195" s="40"/>
      <c r="BA195" s="27"/>
      <c r="BB195" s="27"/>
      <c r="BC195" s="27"/>
      <c r="BD195" s="27"/>
      <c r="BE195" s="37">
        <v>2</v>
      </c>
      <c r="BF195" s="3">
        <v>1</v>
      </c>
      <c r="BG195" s="3">
        <v>1</v>
      </c>
      <c r="BH195" s="3" t="s">
        <v>7</v>
      </c>
      <c r="BI195" s="19">
        <v>1</v>
      </c>
      <c r="BJ195" s="22">
        <v>1</v>
      </c>
      <c r="BL195" s="20" t="s">
        <v>31</v>
      </c>
      <c r="BT195" s="3">
        <v>1</v>
      </c>
      <c r="BU195" s="21">
        <v>1</v>
      </c>
      <c r="BX195" s="3">
        <v>1</v>
      </c>
      <c r="BY195" s="3">
        <v>1</v>
      </c>
      <c r="CA195" s="20" t="s">
        <v>26</v>
      </c>
      <c r="CB195" s="3">
        <v>1</v>
      </c>
      <c r="CC195" s="3">
        <v>1</v>
      </c>
      <c r="CE195" s="20" t="s">
        <v>30</v>
      </c>
      <c r="CF195" s="3">
        <v>2</v>
      </c>
      <c r="CH195" s="3">
        <v>1</v>
      </c>
      <c r="CI195" s="20" t="s">
        <v>90</v>
      </c>
      <c r="CJ195" s="21">
        <v>1</v>
      </c>
      <c r="CT195" s="3">
        <v>1</v>
      </c>
      <c r="CU195" s="3">
        <v>1</v>
      </c>
      <c r="CX195" s="3" t="s">
        <v>18</v>
      </c>
      <c r="CY195" s="21">
        <v>1</v>
      </c>
      <c r="DH195" s="21">
        <v>1</v>
      </c>
      <c r="DN195" s="3">
        <v>2</v>
      </c>
      <c r="DO195" s="3">
        <v>1</v>
      </c>
      <c r="DP195" s="3">
        <v>1</v>
      </c>
      <c r="DQ195" s="3" t="s">
        <v>7</v>
      </c>
      <c r="DU195" s="21">
        <v>1</v>
      </c>
      <c r="DZ195" s="21">
        <v>1</v>
      </c>
      <c r="EA195" s="3">
        <v>1</v>
      </c>
      <c r="EC195" s="3">
        <v>1</v>
      </c>
      <c r="ED195" s="3" t="s">
        <v>10</v>
      </c>
      <c r="EE195" s="21">
        <v>1</v>
      </c>
      <c r="EL195" s="3">
        <v>1</v>
      </c>
      <c r="EM195" s="21">
        <v>1</v>
      </c>
      <c r="EO195" s="19">
        <v>1</v>
      </c>
      <c r="EQ195" s="3">
        <v>1</v>
      </c>
      <c r="FD195" s="21">
        <v>1</v>
      </c>
      <c r="FE195" s="3">
        <v>1</v>
      </c>
      <c r="FH195" s="3">
        <v>2</v>
      </c>
      <c r="FJ195" s="21">
        <v>1</v>
      </c>
      <c r="FL195" s="3">
        <v>1</v>
      </c>
      <c r="FN195" s="3">
        <v>1</v>
      </c>
      <c r="FO195" s="3" t="s">
        <v>38</v>
      </c>
      <c r="FQ195" s="21">
        <v>1</v>
      </c>
      <c r="FS195" s="21">
        <v>1</v>
      </c>
      <c r="FX195" s="21">
        <v>1</v>
      </c>
      <c r="GE195" s="19">
        <v>1</v>
      </c>
      <c r="GF195" s="3">
        <v>1</v>
      </c>
      <c r="GI195" s="20" t="s">
        <v>6</v>
      </c>
      <c r="GJ195" s="3">
        <v>1</v>
      </c>
      <c r="GM195" s="3">
        <v>1</v>
      </c>
      <c r="GP195" s="3">
        <v>1</v>
      </c>
      <c r="GU195" s="3">
        <v>1</v>
      </c>
      <c r="GV195" s="20" t="s">
        <v>66</v>
      </c>
    </row>
    <row r="196" spans="2:204">
      <c r="B196" s="3" t="s">
        <v>150</v>
      </c>
      <c r="C196" s="6" t="s">
        <v>0</v>
      </c>
      <c r="D196" s="3" t="s">
        <v>154</v>
      </c>
      <c r="E196" s="4">
        <v>1794</v>
      </c>
      <c r="F196" s="18">
        <v>136</v>
      </c>
      <c r="H196" s="36" t="s">
        <v>1125</v>
      </c>
      <c r="I196" s="44" t="s">
        <v>1264</v>
      </c>
      <c r="J196" s="36" t="s">
        <v>1075</v>
      </c>
      <c r="K196" s="27" t="s">
        <v>326</v>
      </c>
      <c r="L196" s="27" t="s">
        <v>945</v>
      </c>
      <c r="M196" s="27" t="s">
        <v>326</v>
      </c>
      <c r="N196" s="27"/>
      <c r="O196" s="27" t="s">
        <v>531</v>
      </c>
      <c r="P196" s="27" t="s">
        <v>2</v>
      </c>
      <c r="Q196" s="31" t="s">
        <v>893</v>
      </c>
      <c r="R196" s="31" t="s">
        <v>894</v>
      </c>
      <c r="S196" s="31" t="s">
        <v>895</v>
      </c>
      <c r="T196" s="27" t="s">
        <v>896</v>
      </c>
      <c r="U196" s="27" t="s">
        <v>897</v>
      </c>
      <c r="V196" s="27" t="s">
        <v>898</v>
      </c>
      <c r="W196" s="27"/>
      <c r="X196" s="27"/>
      <c r="Y196" s="34" t="s">
        <v>653</v>
      </c>
      <c r="AP196" s="40"/>
      <c r="AQ196" s="28"/>
      <c r="AR196" s="27"/>
      <c r="AS196" s="27"/>
      <c r="AT196" s="27"/>
      <c r="AU196" s="40"/>
      <c r="AV196" s="28"/>
      <c r="AW196" s="27"/>
      <c r="AX196" s="27"/>
      <c r="AY196" s="27"/>
      <c r="AZ196" s="40"/>
      <c r="BA196" s="27"/>
      <c r="BB196" s="27"/>
      <c r="BC196" s="27"/>
      <c r="BD196" s="27"/>
      <c r="BE196" s="37">
        <v>1</v>
      </c>
      <c r="BG196" s="3">
        <v>1</v>
      </c>
      <c r="BH196" s="3" t="s">
        <v>20</v>
      </c>
      <c r="BI196" s="19">
        <v>1</v>
      </c>
      <c r="BJ196" s="3">
        <v>1</v>
      </c>
      <c r="BL196" s="20" t="s">
        <v>31</v>
      </c>
      <c r="BM196" s="21">
        <v>1</v>
      </c>
      <c r="BN196" s="22">
        <v>1</v>
      </c>
      <c r="BT196" s="3">
        <v>1</v>
      </c>
      <c r="BV196" s="21">
        <v>1</v>
      </c>
      <c r="CB196" s="3">
        <v>2</v>
      </c>
      <c r="CC196" s="3">
        <v>1</v>
      </c>
      <c r="CD196" s="3">
        <v>1</v>
      </c>
      <c r="CE196" s="20" t="s">
        <v>7</v>
      </c>
      <c r="CJ196" s="21">
        <v>3</v>
      </c>
      <c r="CO196" s="3">
        <v>1</v>
      </c>
      <c r="CR196" s="3">
        <v>1</v>
      </c>
      <c r="CS196" s="20" t="s">
        <v>81</v>
      </c>
      <c r="CT196" s="3">
        <v>1</v>
      </c>
      <c r="CU196" s="3">
        <v>1</v>
      </c>
      <c r="CX196" s="3" t="s">
        <v>18</v>
      </c>
      <c r="CY196" s="21">
        <v>1</v>
      </c>
      <c r="DB196" s="3">
        <v>1</v>
      </c>
      <c r="DD196" s="3">
        <v>1</v>
      </c>
      <c r="DF196" s="3" t="s">
        <v>17</v>
      </c>
      <c r="DG196" s="21">
        <v>1</v>
      </c>
      <c r="DN196" s="3">
        <v>1</v>
      </c>
      <c r="DO196" s="3">
        <v>1</v>
      </c>
      <c r="DQ196" s="3" t="s">
        <v>31</v>
      </c>
      <c r="DR196" s="21">
        <v>1</v>
      </c>
      <c r="DS196" s="3">
        <v>1</v>
      </c>
      <c r="DV196" s="21">
        <v>1</v>
      </c>
      <c r="DW196" s="21">
        <v>1</v>
      </c>
      <c r="DX196" s="21">
        <v>1</v>
      </c>
      <c r="DZ196" s="21">
        <v>1</v>
      </c>
      <c r="EM196" s="21">
        <v>1</v>
      </c>
      <c r="EN196" s="3">
        <v>1</v>
      </c>
      <c r="EO196" s="19">
        <v>1</v>
      </c>
      <c r="EX196" s="3">
        <v>1</v>
      </c>
      <c r="FD196" s="21">
        <v>1</v>
      </c>
      <c r="FE196" s="3">
        <v>1</v>
      </c>
      <c r="FG196" s="21">
        <v>1</v>
      </c>
      <c r="FH196" s="25">
        <v>1</v>
      </c>
      <c r="FI196" s="26">
        <v>1</v>
      </c>
      <c r="FJ196" s="26">
        <v>1</v>
      </c>
      <c r="FK196" s="21">
        <v>1</v>
      </c>
      <c r="FP196" s="19">
        <v>1</v>
      </c>
      <c r="FX196" s="21">
        <v>1</v>
      </c>
      <c r="GD196" s="3">
        <v>1</v>
      </c>
      <c r="GJ196" s="3">
        <v>1</v>
      </c>
      <c r="GN196" s="21">
        <v>1</v>
      </c>
    </row>
    <row r="197" spans="2:204">
      <c r="B197" s="3" t="s">
        <v>150</v>
      </c>
      <c r="C197" s="6" t="s">
        <v>0</v>
      </c>
      <c r="D197" s="3" t="s">
        <v>153</v>
      </c>
      <c r="E197" s="4">
        <v>1791</v>
      </c>
      <c r="F197" s="18">
        <v>137</v>
      </c>
      <c r="H197" s="36" t="s">
        <v>1125</v>
      </c>
      <c r="I197" s="44" t="s">
        <v>1264</v>
      </c>
      <c r="J197" s="36" t="s">
        <v>370</v>
      </c>
      <c r="K197" s="27" t="s">
        <v>326</v>
      </c>
      <c r="L197" s="27" t="s">
        <v>1077</v>
      </c>
      <c r="M197" s="27" t="s">
        <v>326</v>
      </c>
      <c r="N197" s="27" t="s">
        <v>1076</v>
      </c>
      <c r="O197" s="27" t="s">
        <v>528</v>
      </c>
      <c r="P197" s="27" t="s">
        <v>2</v>
      </c>
      <c r="Q197" s="31" t="s">
        <v>899</v>
      </c>
      <c r="R197" s="31" t="s">
        <v>900</v>
      </c>
      <c r="S197" s="31" t="s">
        <v>901</v>
      </c>
      <c r="T197" s="27" t="s">
        <v>902</v>
      </c>
      <c r="U197" s="27"/>
      <c r="V197" s="27"/>
      <c r="W197" s="27"/>
      <c r="X197" s="27"/>
      <c r="Y197" s="34" t="s">
        <v>597</v>
      </c>
      <c r="AP197" s="40"/>
      <c r="AQ197" s="28"/>
      <c r="AR197" s="27"/>
      <c r="AS197" s="27"/>
      <c r="AT197" s="27"/>
      <c r="AU197" s="40"/>
      <c r="AV197" s="28"/>
      <c r="AW197" s="27"/>
      <c r="AX197" s="27"/>
      <c r="AY197" s="27"/>
      <c r="AZ197" s="40"/>
      <c r="BA197" s="27"/>
      <c r="BB197" s="27"/>
      <c r="BC197" s="27"/>
      <c r="BD197" s="27"/>
      <c r="BE197" s="37">
        <v>1</v>
      </c>
      <c r="BF197" s="3">
        <v>1</v>
      </c>
      <c r="BH197" s="3" t="s">
        <v>125</v>
      </c>
      <c r="BI197" s="19">
        <v>2</v>
      </c>
      <c r="BJ197" s="3">
        <v>1</v>
      </c>
      <c r="BK197" s="3">
        <v>1</v>
      </c>
      <c r="BL197" s="20" t="s">
        <v>7</v>
      </c>
      <c r="BO197" s="19">
        <v>1</v>
      </c>
      <c r="BT197" s="3">
        <v>1</v>
      </c>
      <c r="BU197" s="21">
        <v>1</v>
      </c>
      <c r="BX197" s="3">
        <v>1</v>
      </c>
      <c r="BZ197" s="3">
        <v>1</v>
      </c>
      <c r="CA197" s="20" t="s">
        <v>20</v>
      </c>
      <c r="CB197" s="3">
        <v>2</v>
      </c>
      <c r="CC197" s="3">
        <v>1</v>
      </c>
      <c r="CD197" s="3">
        <v>1</v>
      </c>
      <c r="CE197" s="20" t="s">
        <v>7</v>
      </c>
      <c r="CY197" s="21">
        <v>1</v>
      </c>
      <c r="CZ197" s="3">
        <v>1</v>
      </c>
      <c r="DB197" s="3">
        <v>1</v>
      </c>
      <c r="DD197" s="3">
        <v>1</v>
      </c>
      <c r="DF197" s="3" t="s">
        <v>17</v>
      </c>
      <c r="DG197" s="21">
        <v>1</v>
      </c>
      <c r="DN197" s="3">
        <v>2</v>
      </c>
      <c r="DO197" s="3">
        <v>1</v>
      </c>
      <c r="DP197" s="3">
        <v>1</v>
      </c>
      <c r="DQ197" s="3" t="s">
        <v>7</v>
      </c>
      <c r="DR197" s="21">
        <v>1</v>
      </c>
      <c r="DY197" s="3">
        <v>1</v>
      </c>
      <c r="DZ197" s="21">
        <v>1</v>
      </c>
      <c r="EA197" s="3">
        <v>1</v>
      </c>
      <c r="EC197" s="3">
        <v>1</v>
      </c>
      <c r="ED197" s="3" t="s">
        <v>10</v>
      </c>
      <c r="EF197" s="21">
        <v>1</v>
      </c>
      <c r="EG197" s="3">
        <v>1</v>
      </c>
      <c r="EH197" s="3">
        <v>1</v>
      </c>
      <c r="EJ197" s="3" t="s">
        <v>9</v>
      </c>
      <c r="EM197" s="21">
        <v>1</v>
      </c>
      <c r="EO197" s="19">
        <v>1</v>
      </c>
      <c r="EQ197" s="3">
        <v>1</v>
      </c>
      <c r="FA197" s="19">
        <v>1</v>
      </c>
      <c r="FB197" s="3">
        <v>1</v>
      </c>
      <c r="FE197" s="3">
        <v>1</v>
      </c>
      <c r="FY197" s="19">
        <v>1</v>
      </c>
      <c r="FZ197" s="23">
        <v>1</v>
      </c>
      <c r="GD197" s="3">
        <v>1</v>
      </c>
      <c r="GE197" s="19">
        <v>1</v>
      </c>
      <c r="GF197" s="3">
        <v>1</v>
      </c>
      <c r="GI197" s="20" t="s">
        <v>6</v>
      </c>
      <c r="GK197" s="21">
        <v>1</v>
      </c>
      <c r="GN197" s="21">
        <v>1</v>
      </c>
    </row>
    <row r="198" spans="2:204">
      <c r="B198" s="3" t="s">
        <v>150</v>
      </c>
      <c r="C198" s="6" t="s">
        <v>0</v>
      </c>
      <c r="D198" s="3" t="s">
        <v>152</v>
      </c>
      <c r="E198" s="4">
        <v>1790</v>
      </c>
      <c r="F198" s="18">
        <v>138</v>
      </c>
      <c r="H198" s="36" t="s">
        <v>1125</v>
      </c>
      <c r="I198" s="44" t="s">
        <v>1264</v>
      </c>
      <c r="J198" s="36" t="s">
        <v>558</v>
      </c>
      <c r="K198" s="27" t="s">
        <v>326</v>
      </c>
      <c r="L198" s="27" t="s">
        <v>945</v>
      </c>
      <c r="M198" s="27" t="s">
        <v>326</v>
      </c>
      <c r="N198" s="27" t="s">
        <v>563</v>
      </c>
      <c r="O198" s="27" t="s">
        <v>530</v>
      </c>
      <c r="P198" s="27" t="s">
        <v>2</v>
      </c>
      <c r="Q198" s="31" t="s">
        <v>903</v>
      </c>
      <c r="R198" s="31" t="s">
        <v>904</v>
      </c>
      <c r="S198" s="31" t="s">
        <v>905</v>
      </c>
      <c r="T198" s="27" t="s">
        <v>906</v>
      </c>
      <c r="U198" s="27"/>
      <c r="V198" s="27"/>
      <c r="W198" s="27"/>
      <c r="X198" s="27"/>
      <c r="Y198" s="34" t="s">
        <v>664</v>
      </c>
      <c r="AP198" s="40"/>
      <c r="AQ198" s="28"/>
      <c r="AR198" s="27"/>
      <c r="AS198" s="27"/>
      <c r="AT198" s="27"/>
      <c r="AU198" s="40"/>
      <c r="AV198" s="28"/>
      <c r="AW198" s="27"/>
      <c r="AX198" s="27"/>
      <c r="AY198" s="27"/>
      <c r="AZ198" s="40"/>
      <c r="BA198" s="27"/>
      <c r="BB198" s="27"/>
      <c r="BC198" s="27"/>
      <c r="BD198" s="27"/>
      <c r="BI198" s="19">
        <v>2</v>
      </c>
      <c r="BJ198" s="3">
        <v>1</v>
      </c>
      <c r="BK198" s="3">
        <v>1</v>
      </c>
      <c r="BL198" s="20" t="s">
        <v>7</v>
      </c>
      <c r="BM198" s="21">
        <v>1</v>
      </c>
      <c r="BN198" s="22">
        <v>1</v>
      </c>
      <c r="BV198" s="21">
        <v>1</v>
      </c>
      <c r="BX198" s="3">
        <v>1</v>
      </c>
      <c r="BY198" s="3">
        <v>1</v>
      </c>
      <c r="CA198" s="20" t="s">
        <v>26</v>
      </c>
      <c r="CB198" s="3">
        <v>1</v>
      </c>
      <c r="CC198" s="3">
        <v>1</v>
      </c>
      <c r="CE198" s="20" t="s">
        <v>30</v>
      </c>
      <c r="CF198" s="3">
        <v>1</v>
      </c>
      <c r="CG198" s="3">
        <v>1</v>
      </c>
      <c r="CI198" s="20" t="s">
        <v>13</v>
      </c>
      <c r="CT198" s="3">
        <v>1</v>
      </c>
      <c r="CW198" s="3">
        <v>1</v>
      </c>
      <c r="CX198" s="3" t="s">
        <v>42</v>
      </c>
      <c r="CY198" s="21">
        <v>1</v>
      </c>
      <c r="DB198" s="3">
        <v>1</v>
      </c>
      <c r="DC198" s="3">
        <v>1</v>
      </c>
      <c r="DF198" s="3" t="s">
        <v>11</v>
      </c>
      <c r="DG198" s="21">
        <v>1</v>
      </c>
      <c r="DH198" s="21">
        <v>1</v>
      </c>
      <c r="DI198" s="3">
        <v>1</v>
      </c>
      <c r="DK198" s="3">
        <v>1</v>
      </c>
      <c r="DL198" s="3" t="s">
        <v>85</v>
      </c>
      <c r="DN198" s="3">
        <v>1</v>
      </c>
      <c r="DO198" s="3">
        <v>1</v>
      </c>
      <c r="DQ198" s="3" t="s">
        <v>31</v>
      </c>
      <c r="DR198" s="21">
        <v>1</v>
      </c>
      <c r="EG198" s="3">
        <v>1</v>
      </c>
      <c r="EH198" s="3">
        <v>1</v>
      </c>
      <c r="EJ198" s="3" t="s">
        <v>9</v>
      </c>
      <c r="EM198" s="21">
        <v>1</v>
      </c>
      <c r="EZ198" s="21">
        <v>1</v>
      </c>
      <c r="FE198" s="3">
        <v>1</v>
      </c>
      <c r="FL198" s="3">
        <v>1</v>
      </c>
      <c r="FN198" s="3">
        <v>1</v>
      </c>
      <c r="FO198" s="3" t="s">
        <v>38</v>
      </c>
      <c r="FS198" s="21">
        <v>1</v>
      </c>
      <c r="FX198" s="21">
        <v>1</v>
      </c>
      <c r="GD198" s="3">
        <v>1</v>
      </c>
      <c r="GE198" s="19">
        <v>1</v>
      </c>
      <c r="GF198" s="3">
        <v>1</v>
      </c>
      <c r="GI198" s="20" t="s">
        <v>6</v>
      </c>
      <c r="GM198" s="3">
        <v>1</v>
      </c>
      <c r="GP198" s="3">
        <v>1</v>
      </c>
      <c r="GQ198" s="3">
        <v>1</v>
      </c>
      <c r="GV198" s="20" t="s">
        <v>151</v>
      </c>
    </row>
    <row r="199" spans="2:204">
      <c r="B199" s="3" t="s">
        <v>1212</v>
      </c>
      <c r="C199" s="6" t="s">
        <v>0</v>
      </c>
      <c r="D199" s="3" t="s">
        <v>149</v>
      </c>
      <c r="E199" s="4">
        <v>1809</v>
      </c>
      <c r="F199" s="18">
        <v>139</v>
      </c>
      <c r="H199" s="36" t="s">
        <v>1211</v>
      </c>
      <c r="I199" s="44" t="s">
        <v>1277</v>
      </c>
      <c r="J199" s="36"/>
      <c r="K199" s="27"/>
      <c r="L199" s="27"/>
      <c r="M199" s="27"/>
      <c r="N199" s="27"/>
      <c r="O199" s="27" t="s">
        <v>531</v>
      </c>
      <c r="P199" s="27" t="s">
        <v>2</v>
      </c>
      <c r="Q199" s="31" t="s">
        <v>665</v>
      </c>
      <c r="R199" s="31"/>
      <c r="S199" s="31"/>
      <c r="T199" s="27" t="s">
        <v>907</v>
      </c>
      <c r="U199" s="27"/>
      <c r="V199" s="27"/>
      <c r="W199" s="27"/>
      <c r="X199" s="27"/>
      <c r="Y199" s="34" t="s">
        <v>597</v>
      </c>
      <c r="AP199" s="40"/>
      <c r="AQ199" s="28"/>
      <c r="AR199" s="27"/>
      <c r="AS199" s="27"/>
      <c r="AT199" s="27"/>
      <c r="AU199" s="40"/>
      <c r="AV199" s="28"/>
      <c r="AW199" s="27"/>
      <c r="AX199" s="27"/>
      <c r="AY199" s="27"/>
      <c r="AZ199" s="40"/>
      <c r="BA199" s="27"/>
      <c r="BB199" s="27"/>
      <c r="BC199" s="27"/>
      <c r="BD199" s="27"/>
      <c r="BI199" s="19">
        <v>1</v>
      </c>
      <c r="BJ199" s="3">
        <v>1</v>
      </c>
      <c r="BL199" s="20" t="s">
        <v>31</v>
      </c>
      <c r="CB199" s="3">
        <v>1</v>
      </c>
      <c r="CC199" s="3">
        <v>1</v>
      </c>
      <c r="CE199" s="20" t="s">
        <v>30</v>
      </c>
      <c r="CO199" s="3">
        <v>1</v>
      </c>
      <c r="CR199" s="3">
        <v>1</v>
      </c>
      <c r="CS199" s="20" t="s">
        <v>81</v>
      </c>
      <c r="CY199" s="21">
        <v>1</v>
      </c>
      <c r="DB199" s="3">
        <v>1</v>
      </c>
      <c r="DC199" s="3">
        <v>1</v>
      </c>
      <c r="DF199" s="3" t="s">
        <v>11</v>
      </c>
      <c r="DH199" s="21">
        <v>1</v>
      </c>
      <c r="DN199" s="3">
        <v>1</v>
      </c>
      <c r="DP199" s="3">
        <v>1</v>
      </c>
      <c r="DQ199" s="3" t="s">
        <v>14</v>
      </c>
      <c r="DR199" s="21">
        <v>1</v>
      </c>
      <c r="DS199" s="3">
        <v>1</v>
      </c>
      <c r="DU199" s="21">
        <v>1</v>
      </c>
      <c r="DV199" s="21">
        <v>1</v>
      </c>
      <c r="DX199" s="21">
        <v>1</v>
      </c>
      <c r="FK199" s="21">
        <v>1</v>
      </c>
      <c r="FL199" s="3">
        <v>1</v>
      </c>
      <c r="FN199" s="3">
        <v>1</v>
      </c>
      <c r="FO199" s="3" t="s">
        <v>38</v>
      </c>
      <c r="FP199" s="19">
        <v>1</v>
      </c>
      <c r="FS199" s="21">
        <v>1</v>
      </c>
      <c r="FY199" s="19">
        <v>1</v>
      </c>
      <c r="FZ199" s="23">
        <v>1</v>
      </c>
      <c r="GK199" s="21">
        <v>1</v>
      </c>
      <c r="GP199" s="3">
        <v>3</v>
      </c>
      <c r="GR199" s="3">
        <v>1</v>
      </c>
      <c r="GT199" s="3">
        <v>1</v>
      </c>
      <c r="GU199" s="3">
        <v>1</v>
      </c>
      <c r="GV199" s="20" t="s">
        <v>148</v>
      </c>
    </row>
    <row r="200" spans="2:204">
      <c r="B200" s="3" t="s">
        <v>144</v>
      </c>
      <c r="C200" s="6" t="s">
        <v>0</v>
      </c>
      <c r="D200" s="3" t="s">
        <v>147</v>
      </c>
      <c r="E200" s="4">
        <v>1788</v>
      </c>
      <c r="F200" s="18">
        <v>140</v>
      </c>
      <c r="H200" s="36" t="s">
        <v>1214</v>
      </c>
      <c r="I200" s="44" t="s">
        <v>1265</v>
      </c>
      <c r="J200" s="36"/>
      <c r="K200" s="27"/>
      <c r="L200" s="27"/>
      <c r="M200" s="27"/>
      <c r="N200" s="27"/>
      <c r="O200" s="27" t="s">
        <v>528</v>
      </c>
      <c r="P200" s="27" t="s">
        <v>2</v>
      </c>
      <c r="Q200" s="31" t="s">
        <v>665</v>
      </c>
      <c r="R200" s="31"/>
      <c r="S200" s="31"/>
      <c r="T200" s="27"/>
      <c r="U200" s="27"/>
      <c r="V200" s="27"/>
      <c r="W200" s="27"/>
      <c r="X200" s="27"/>
      <c r="Y200" s="34" t="s">
        <v>660</v>
      </c>
      <c r="AP200" s="40"/>
      <c r="AQ200" s="28"/>
      <c r="AR200" s="27"/>
      <c r="AS200" s="27"/>
      <c r="AT200" s="27"/>
      <c r="AU200" s="40"/>
      <c r="AV200" s="28"/>
      <c r="AW200" s="27"/>
      <c r="AX200" s="27"/>
      <c r="AY200" s="27"/>
      <c r="AZ200" s="40"/>
      <c r="BA200" s="27"/>
      <c r="BB200" s="27"/>
      <c r="BC200" s="27"/>
      <c r="BD200" s="27"/>
      <c r="BO200" s="19">
        <v>1</v>
      </c>
      <c r="BU200" s="21">
        <v>1</v>
      </c>
      <c r="BW200" s="21">
        <v>1</v>
      </c>
      <c r="CO200" s="3">
        <v>1</v>
      </c>
      <c r="CR200" s="3">
        <v>1</v>
      </c>
      <c r="CS200" s="20" t="s">
        <v>81</v>
      </c>
      <c r="CZ200" s="3">
        <v>1</v>
      </c>
      <c r="DG200" s="21">
        <v>1</v>
      </c>
      <c r="DN200" s="3">
        <v>1</v>
      </c>
      <c r="DO200" s="3">
        <v>1</v>
      </c>
      <c r="DQ200" s="3" t="s">
        <v>31</v>
      </c>
      <c r="DX200" s="21">
        <v>1</v>
      </c>
      <c r="DZ200" s="21">
        <v>1</v>
      </c>
      <c r="EG200" s="3">
        <v>1</v>
      </c>
      <c r="EH200" s="3">
        <v>1</v>
      </c>
      <c r="EJ200" s="3" t="s">
        <v>9</v>
      </c>
      <c r="FD200" s="21">
        <v>1</v>
      </c>
      <c r="FL200" s="3">
        <v>1</v>
      </c>
      <c r="FN200" s="3">
        <v>1</v>
      </c>
      <c r="FO200" s="3" t="s">
        <v>38</v>
      </c>
      <c r="GP200" s="3">
        <v>1</v>
      </c>
      <c r="GR200" s="3">
        <v>1</v>
      </c>
      <c r="GV200" s="20" t="s">
        <v>53</v>
      </c>
    </row>
    <row r="201" spans="2:204">
      <c r="B201" s="3" t="s">
        <v>144</v>
      </c>
      <c r="C201" s="6" t="s">
        <v>0</v>
      </c>
      <c r="D201" s="3" t="s">
        <v>146</v>
      </c>
      <c r="E201" s="4">
        <v>1777</v>
      </c>
      <c r="F201" s="18">
        <v>141</v>
      </c>
      <c r="H201" s="36" t="s">
        <v>1213</v>
      </c>
      <c r="I201" s="44" t="s">
        <v>1263</v>
      </c>
      <c r="J201" s="36"/>
      <c r="K201" s="27"/>
      <c r="L201" s="27"/>
      <c r="M201" s="27"/>
      <c r="N201" s="27"/>
      <c r="O201" s="27" t="s">
        <v>529</v>
      </c>
      <c r="P201" s="27" t="s">
        <v>2</v>
      </c>
      <c r="Q201" s="31" t="s">
        <v>908</v>
      </c>
      <c r="R201" s="31" t="s">
        <v>909</v>
      </c>
      <c r="S201" s="31" t="s">
        <v>910</v>
      </c>
      <c r="T201" s="27" t="s">
        <v>911</v>
      </c>
      <c r="U201" s="27"/>
      <c r="V201" s="27"/>
      <c r="W201" s="27"/>
      <c r="X201" s="27"/>
      <c r="Y201" s="34" t="s">
        <v>597</v>
      </c>
      <c r="AP201" s="40"/>
      <c r="AQ201" s="28"/>
      <c r="AR201" s="27"/>
      <c r="AS201" s="27"/>
      <c r="AT201" s="27"/>
      <c r="AU201" s="40"/>
      <c r="AV201" s="28"/>
      <c r="AW201" s="27"/>
      <c r="AX201" s="27"/>
      <c r="AY201" s="27"/>
      <c r="AZ201" s="40"/>
      <c r="BA201" s="27"/>
      <c r="BB201" s="27"/>
      <c r="BC201" s="27"/>
      <c r="BD201" s="27"/>
      <c r="FF201" s="21">
        <v>1</v>
      </c>
      <c r="GK201" s="21">
        <v>1</v>
      </c>
    </row>
    <row r="202" spans="2:204">
      <c r="B202" s="3" t="s">
        <v>144</v>
      </c>
      <c r="C202" s="6" t="s">
        <v>0</v>
      </c>
      <c r="D202" s="3" t="s">
        <v>145</v>
      </c>
      <c r="E202" s="4">
        <v>1791</v>
      </c>
      <c r="F202" s="18">
        <v>142</v>
      </c>
      <c r="H202" s="36" t="s">
        <v>1214</v>
      </c>
      <c r="I202" s="44" t="s">
        <v>1265</v>
      </c>
      <c r="J202" s="36"/>
      <c r="K202" s="27"/>
      <c r="L202" s="27"/>
      <c r="M202" s="27"/>
      <c r="N202" s="27"/>
      <c r="O202" s="27" t="s">
        <v>528</v>
      </c>
      <c r="P202" s="27" t="s">
        <v>2</v>
      </c>
      <c r="Q202" s="31" t="s">
        <v>950</v>
      </c>
      <c r="R202" s="31" t="s">
        <v>951</v>
      </c>
      <c r="S202" s="31"/>
      <c r="T202" s="27" t="s">
        <v>912</v>
      </c>
      <c r="U202" s="27"/>
      <c r="V202" s="27"/>
      <c r="W202" s="27"/>
      <c r="X202" s="27"/>
      <c r="Y202" s="34" t="s">
        <v>653</v>
      </c>
      <c r="AP202" s="40"/>
      <c r="AQ202" s="28"/>
      <c r="AR202" s="27"/>
      <c r="AS202" s="27"/>
      <c r="AT202" s="27"/>
      <c r="AU202" s="40"/>
      <c r="AV202" s="28"/>
      <c r="AW202" s="27"/>
      <c r="AX202" s="27"/>
      <c r="AY202" s="27"/>
      <c r="AZ202" s="40"/>
      <c r="BA202" s="27"/>
      <c r="BB202" s="27"/>
      <c r="BC202" s="27"/>
      <c r="BD202" s="27"/>
      <c r="BT202" s="3">
        <v>1</v>
      </c>
      <c r="BU202" s="21">
        <v>1</v>
      </c>
      <c r="CK202" s="3">
        <v>1</v>
      </c>
      <c r="DN202" s="3">
        <v>1</v>
      </c>
      <c r="DO202" s="3">
        <v>1</v>
      </c>
      <c r="DQ202" s="3" t="s">
        <v>31</v>
      </c>
      <c r="DW202" s="21">
        <v>1</v>
      </c>
      <c r="DX202" s="21">
        <v>1</v>
      </c>
      <c r="DY202" s="3">
        <v>1</v>
      </c>
      <c r="EK202" s="21">
        <v>1</v>
      </c>
      <c r="FI202" s="21">
        <v>1</v>
      </c>
      <c r="GK202" s="21">
        <v>1</v>
      </c>
      <c r="GP202" s="3">
        <v>1</v>
      </c>
      <c r="GS202" s="3">
        <v>1</v>
      </c>
      <c r="GV202" s="20" t="s">
        <v>45</v>
      </c>
    </row>
    <row r="203" spans="2:204">
      <c r="B203" s="3" t="s">
        <v>144</v>
      </c>
      <c r="C203" s="6" t="s">
        <v>0</v>
      </c>
      <c r="D203" s="3" t="s">
        <v>143</v>
      </c>
      <c r="E203" s="4">
        <v>1783</v>
      </c>
      <c r="F203" s="18">
        <v>143</v>
      </c>
      <c r="H203" s="36" t="s">
        <v>1214</v>
      </c>
      <c r="I203" s="44" t="s">
        <v>1265</v>
      </c>
      <c r="J203" s="36"/>
      <c r="K203" s="27"/>
      <c r="L203" s="27"/>
      <c r="M203" s="27"/>
      <c r="N203" s="27"/>
      <c r="O203" s="27" t="s">
        <v>530</v>
      </c>
      <c r="P203" s="27" t="s">
        <v>2</v>
      </c>
      <c r="Q203" s="31" t="s">
        <v>913</v>
      </c>
      <c r="R203" s="31" t="s">
        <v>914</v>
      </c>
      <c r="S203" s="31"/>
      <c r="T203" s="27" t="s">
        <v>915</v>
      </c>
      <c r="U203" s="27" t="s">
        <v>916</v>
      </c>
      <c r="V203" s="27" t="s">
        <v>917</v>
      </c>
      <c r="W203" s="27"/>
      <c r="X203" s="27"/>
      <c r="Y203" s="34" t="s">
        <v>597</v>
      </c>
      <c r="AP203" s="40"/>
      <c r="AQ203" s="28"/>
      <c r="AR203" s="27"/>
      <c r="AS203" s="27"/>
      <c r="AT203" s="27"/>
      <c r="AU203" s="40"/>
      <c r="AV203" s="28"/>
      <c r="AW203" s="27"/>
      <c r="AX203" s="27"/>
      <c r="AY203" s="27"/>
      <c r="AZ203" s="40"/>
      <c r="BA203" s="27"/>
      <c r="BB203" s="27"/>
      <c r="BC203" s="27"/>
      <c r="BD203" s="27"/>
      <c r="BI203" s="19">
        <v>1</v>
      </c>
      <c r="BJ203" s="3">
        <v>1</v>
      </c>
      <c r="BL203" s="20" t="s">
        <v>31</v>
      </c>
      <c r="EA203" s="3">
        <v>1</v>
      </c>
      <c r="EC203" s="3">
        <v>1</v>
      </c>
      <c r="ED203" s="3" t="s">
        <v>10</v>
      </c>
      <c r="EG203" s="3">
        <v>1</v>
      </c>
      <c r="EH203" s="3">
        <v>1</v>
      </c>
      <c r="EJ203" s="3" t="s">
        <v>9</v>
      </c>
      <c r="EL203" s="3">
        <v>1</v>
      </c>
      <c r="FP203" s="19">
        <v>1</v>
      </c>
      <c r="FT203" s="3">
        <v>1</v>
      </c>
      <c r="FU203" s="3">
        <v>1</v>
      </c>
      <c r="FW203" s="3" t="s">
        <v>0</v>
      </c>
    </row>
    <row r="204" spans="2:204">
      <c r="B204" s="3" t="s">
        <v>142</v>
      </c>
      <c r="C204" s="6" t="s">
        <v>0</v>
      </c>
      <c r="D204" s="3" t="s">
        <v>141</v>
      </c>
      <c r="E204" s="4">
        <v>1807</v>
      </c>
      <c r="F204" s="18">
        <v>144</v>
      </c>
      <c r="H204" s="36" t="s">
        <v>1215</v>
      </c>
      <c r="I204" s="44" t="s">
        <v>1268</v>
      </c>
      <c r="J204" s="36"/>
      <c r="K204" s="27"/>
      <c r="L204" s="27"/>
      <c r="M204" s="27"/>
      <c r="N204" s="27"/>
      <c r="O204" s="27" t="s">
        <v>528</v>
      </c>
      <c r="P204" s="27" t="s">
        <v>2</v>
      </c>
      <c r="Q204" s="31" t="s">
        <v>665</v>
      </c>
      <c r="R204" s="31"/>
      <c r="S204" s="31"/>
      <c r="T204" s="27"/>
      <c r="U204" s="27"/>
      <c r="V204" s="27"/>
      <c r="W204" s="27"/>
      <c r="X204" s="27"/>
      <c r="Y204" s="34" t="s">
        <v>660</v>
      </c>
      <c r="AP204" s="40"/>
      <c r="AQ204" s="28"/>
      <c r="AR204" s="27"/>
      <c r="AS204" s="27"/>
      <c r="AT204" s="27"/>
      <c r="AU204" s="40"/>
      <c r="AV204" s="28"/>
      <c r="AW204" s="27"/>
      <c r="AX204" s="27"/>
      <c r="AY204" s="27"/>
      <c r="AZ204" s="40"/>
      <c r="BA204" s="27"/>
      <c r="BB204" s="27"/>
      <c r="BC204" s="27"/>
      <c r="BD204" s="27"/>
      <c r="BI204" s="19">
        <v>1</v>
      </c>
      <c r="BJ204" s="3">
        <v>1</v>
      </c>
      <c r="BL204" s="20" t="s">
        <v>31</v>
      </c>
      <c r="BU204" s="21">
        <v>1</v>
      </c>
      <c r="CB204" s="3">
        <v>2</v>
      </c>
      <c r="CC204" s="3">
        <v>1</v>
      </c>
      <c r="CD204" s="3">
        <v>1</v>
      </c>
      <c r="CE204" s="20" t="s">
        <v>7</v>
      </c>
      <c r="CO204" s="3">
        <v>1</v>
      </c>
      <c r="CP204" s="3">
        <v>1</v>
      </c>
      <c r="CS204" s="20" t="s">
        <v>58</v>
      </c>
      <c r="DG204" s="21">
        <v>1</v>
      </c>
      <c r="DI204" s="3">
        <v>1</v>
      </c>
      <c r="DJ204" s="3">
        <v>1</v>
      </c>
      <c r="DL204" s="3" t="s">
        <v>24</v>
      </c>
      <c r="DR204" s="21">
        <v>1</v>
      </c>
      <c r="DS204" s="3">
        <v>2</v>
      </c>
      <c r="EK204" s="21">
        <v>1</v>
      </c>
      <c r="EM204" s="21">
        <v>1</v>
      </c>
      <c r="FD204" s="21">
        <v>1</v>
      </c>
      <c r="FP204" s="19">
        <v>1</v>
      </c>
      <c r="GE204" s="19">
        <v>1</v>
      </c>
      <c r="GG204" s="3">
        <v>1</v>
      </c>
      <c r="GI204" s="20" t="s">
        <v>117</v>
      </c>
      <c r="GM204" s="3">
        <v>1</v>
      </c>
      <c r="GP204" s="3">
        <v>1</v>
      </c>
      <c r="GT204" s="3">
        <v>1</v>
      </c>
      <c r="GV204" s="20" t="s">
        <v>71</v>
      </c>
    </row>
    <row r="205" spans="2:204">
      <c r="B205" s="3" t="s">
        <v>140</v>
      </c>
      <c r="C205" s="6" t="s">
        <v>0</v>
      </c>
      <c r="D205" s="3" t="s">
        <v>139</v>
      </c>
      <c r="E205" s="4">
        <v>1792</v>
      </c>
      <c r="F205" s="18">
        <v>145</v>
      </c>
      <c r="H205" s="36" t="s">
        <v>1216</v>
      </c>
      <c r="I205" s="44" t="s">
        <v>1265</v>
      </c>
      <c r="J205" s="36"/>
      <c r="K205" s="27"/>
      <c r="L205" s="27"/>
      <c r="M205" s="27"/>
      <c r="N205" s="27"/>
      <c r="O205" s="27" t="s">
        <v>530</v>
      </c>
      <c r="P205" s="27" t="s">
        <v>2</v>
      </c>
      <c r="Q205" s="31" t="s">
        <v>665</v>
      </c>
      <c r="R205" s="31"/>
      <c r="S205" s="31"/>
      <c r="T205" s="27"/>
      <c r="U205" s="27"/>
      <c r="V205" s="27"/>
      <c r="W205" s="27"/>
      <c r="X205" s="27"/>
      <c r="Y205" s="34" t="s">
        <v>660</v>
      </c>
      <c r="AP205" s="40"/>
      <c r="AQ205" s="28"/>
      <c r="AR205" s="27"/>
      <c r="AS205" s="27"/>
      <c r="AT205" s="27"/>
      <c r="AU205" s="40"/>
      <c r="AV205" s="28"/>
      <c r="AW205" s="27"/>
      <c r="AX205" s="27"/>
      <c r="AY205" s="27"/>
      <c r="AZ205" s="40"/>
      <c r="BA205" s="27"/>
      <c r="BB205" s="27"/>
      <c r="BC205" s="27"/>
      <c r="BD205" s="27"/>
      <c r="BO205" s="19">
        <v>1</v>
      </c>
      <c r="CF205" s="3">
        <v>1</v>
      </c>
      <c r="CO205" s="3">
        <v>2</v>
      </c>
      <c r="CP205" s="3">
        <v>1</v>
      </c>
      <c r="CQ205" s="3">
        <v>1</v>
      </c>
      <c r="CS205" s="20" t="s">
        <v>43</v>
      </c>
      <c r="CT205" s="22">
        <v>1</v>
      </c>
      <c r="CW205" s="3">
        <v>1</v>
      </c>
      <c r="CX205" s="3" t="s">
        <v>42</v>
      </c>
      <c r="CY205" s="21">
        <v>1</v>
      </c>
      <c r="DB205" s="3">
        <v>1</v>
      </c>
      <c r="DD205" s="3">
        <v>1</v>
      </c>
      <c r="DF205" s="3" t="s">
        <v>17</v>
      </c>
      <c r="DG205" s="21">
        <v>1</v>
      </c>
      <c r="DN205" s="3">
        <v>1</v>
      </c>
      <c r="DO205" s="3">
        <v>1</v>
      </c>
      <c r="DQ205" s="3" t="s">
        <v>31</v>
      </c>
      <c r="DY205" s="3">
        <v>1</v>
      </c>
      <c r="DZ205" s="21">
        <v>1</v>
      </c>
      <c r="EA205" s="3">
        <v>1</v>
      </c>
      <c r="EC205" s="3">
        <v>1</v>
      </c>
      <c r="ED205" s="3" t="s">
        <v>10</v>
      </c>
      <c r="EG205" s="3">
        <v>1</v>
      </c>
      <c r="EH205" s="3">
        <v>1</v>
      </c>
      <c r="EJ205" s="3" t="s">
        <v>9</v>
      </c>
      <c r="EO205" s="19">
        <v>1</v>
      </c>
      <c r="EQ205" s="3">
        <v>1</v>
      </c>
      <c r="FD205" s="21">
        <v>1</v>
      </c>
      <c r="FH205" s="3">
        <v>1</v>
      </c>
    </row>
    <row r="206" spans="2:204">
      <c r="B206" s="3" t="s">
        <v>138</v>
      </c>
      <c r="C206" s="6" t="s">
        <v>9</v>
      </c>
      <c r="D206" s="3" t="s">
        <v>137</v>
      </c>
      <c r="E206" s="4">
        <v>1810</v>
      </c>
      <c r="F206" s="18">
        <v>146</v>
      </c>
      <c r="H206" s="36" t="s">
        <v>1217</v>
      </c>
      <c r="I206" s="44" t="s">
        <v>1268</v>
      </c>
      <c r="J206" s="36"/>
      <c r="K206" s="27"/>
      <c r="L206" s="27"/>
      <c r="M206" s="27"/>
      <c r="N206" s="27"/>
      <c r="O206" s="27" t="s">
        <v>530</v>
      </c>
      <c r="P206" s="27" t="s">
        <v>2</v>
      </c>
      <c r="Q206" s="31" t="s">
        <v>665</v>
      </c>
      <c r="R206" s="31"/>
      <c r="S206" s="31"/>
      <c r="T206" s="27" t="s">
        <v>918</v>
      </c>
      <c r="U206" s="27" t="s">
        <v>919</v>
      </c>
      <c r="V206" s="27" t="s">
        <v>920</v>
      </c>
      <c r="W206" s="27"/>
      <c r="X206" s="27"/>
      <c r="Y206" s="34" t="s">
        <v>597</v>
      </c>
      <c r="AP206" s="40"/>
      <c r="AQ206" s="28"/>
      <c r="AR206" s="27"/>
      <c r="AS206" s="27"/>
      <c r="AT206" s="27"/>
      <c r="AU206" s="40"/>
      <c r="AV206" s="28"/>
      <c r="AW206" s="27"/>
      <c r="AX206" s="27"/>
      <c r="AY206" s="27"/>
      <c r="AZ206" s="40"/>
      <c r="BA206" s="27"/>
      <c r="BB206" s="27"/>
      <c r="BC206" s="27"/>
      <c r="BD206" s="27"/>
      <c r="CB206" s="3">
        <v>1</v>
      </c>
      <c r="CD206" s="3">
        <v>1</v>
      </c>
      <c r="CE206" s="20" t="s">
        <v>3</v>
      </c>
      <c r="CO206" s="3">
        <v>2</v>
      </c>
      <c r="CP206" s="3">
        <v>1</v>
      </c>
      <c r="CR206" s="3">
        <v>1</v>
      </c>
      <c r="CS206" s="20" t="s">
        <v>94</v>
      </c>
      <c r="CT206" s="22">
        <v>1</v>
      </c>
      <c r="CU206" s="3">
        <v>1</v>
      </c>
      <c r="CX206" s="3" t="s">
        <v>18</v>
      </c>
      <c r="DX206" s="21">
        <v>1</v>
      </c>
      <c r="DY206" s="3">
        <v>1</v>
      </c>
      <c r="EK206" s="21">
        <v>1</v>
      </c>
      <c r="FF206" s="21">
        <v>1</v>
      </c>
      <c r="GD206" s="3">
        <v>1</v>
      </c>
      <c r="GE206" s="19">
        <v>1</v>
      </c>
      <c r="GF206" s="3">
        <v>1</v>
      </c>
      <c r="GI206" s="20" t="s">
        <v>6</v>
      </c>
    </row>
    <row r="207" spans="2:204">
      <c r="B207" s="3" t="s">
        <v>127</v>
      </c>
      <c r="C207" s="6" t="s">
        <v>0</v>
      </c>
      <c r="D207" s="3" t="s">
        <v>136</v>
      </c>
      <c r="E207" s="4">
        <v>1823</v>
      </c>
      <c r="F207" s="18">
        <v>147</v>
      </c>
      <c r="H207" s="36" t="s">
        <v>1126</v>
      </c>
      <c r="I207" s="44"/>
      <c r="J207" s="36"/>
      <c r="K207" s="27"/>
      <c r="L207" s="27"/>
      <c r="M207" s="27"/>
      <c r="N207" s="27"/>
      <c r="O207" s="27" t="s">
        <v>528</v>
      </c>
      <c r="P207" s="27" t="s">
        <v>2</v>
      </c>
      <c r="Q207" s="31" t="s">
        <v>665</v>
      </c>
      <c r="R207" s="31"/>
      <c r="S207" s="31"/>
      <c r="T207" s="27" t="s">
        <v>966</v>
      </c>
      <c r="U207" s="27"/>
      <c r="V207" s="27"/>
      <c r="W207" s="27"/>
      <c r="X207" s="27"/>
      <c r="Y207" s="34" t="s">
        <v>20</v>
      </c>
      <c r="AP207" s="40"/>
      <c r="AQ207" s="28"/>
      <c r="AR207" s="27"/>
      <c r="AS207" s="27"/>
      <c r="AT207" s="27"/>
      <c r="AU207" s="40"/>
      <c r="AV207" s="28"/>
      <c r="AW207" s="27"/>
      <c r="AX207" s="27"/>
      <c r="AY207" s="27"/>
      <c r="AZ207" s="40"/>
      <c r="BA207" s="27"/>
      <c r="BB207" s="27"/>
      <c r="BC207" s="27"/>
      <c r="BD207" s="27"/>
      <c r="BI207" s="19">
        <v>2</v>
      </c>
      <c r="BJ207" s="3">
        <v>1</v>
      </c>
      <c r="BK207" s="3">
        <v>1</v>
      </c>
      <c r="BL207" s="20" t="s">
        <v>7</v>
      </c>
      <c r="DB207" s="3">
        <v>1</v>
      </c>
      <c r="DD207" s="3">
        <v>1</v>
      </c>
      <c r="DF207" s="3" t="s">
        <v>17</v>
      </c>
      <c r="EK207" s="21">
        <v>1</v>
      </c>
      <c r="EM207" s="21">
        <v>1</v>
      </c>
      <c r="GE207" s="19">
        <v>1</v>
      </c>
      <c r="GF207" s="3">
        <v>1</v>
      </c>
      <c r="GI207" s="20" t="s">
        <v>6</v>
      </c>
      <c r="GN207" s="21">
        <v>1</v>
      </c>
      <c r="GP207" s="3">
        <v>1</v>
      </c>
      <c r="GT207" s="3">
        <v>1</v>
      </c>
      <c r="GV207" s="20" t="s">
        <v>71</v>
      </c>
    </row>
    <row r="208" spans="2:204">
      <c r="B208" s="3" t="s">
        <v>127</v>
      </c>
      <c r="C208" s="6" t="s">
        <v>0</v>
      </c>
      <c r="D208" s="3" t="s">
        <v>135</v>
      </c>
      <c r="E208" s="4">
        <v>1825</v>
      </c>
      <c r="F208" s="18">
        <v>148</v>
      </c>
      <c r="H208" s="36" t="s">
        <v>1222</v>
      </c>
      <c r="I208" s="44" t="s">
        <v>1268</v>
      </c>
      <c r="J208" s="36"/>
      <c r="K208" s="27"/>
      <c r="L208" s="27"/>
      <c r="M208" s="27"/>
      <c r="N208" s="27"/>
      <c r="O208" s="27" t="s">
        <v>528</v>
      </c>
      <c r="P208" s="27" t="s">
        <v>2</v>
      </c>
      <c r="Q208" s="31" t="s">
        <v>921</v>
      </c>
      <c r="R208" s="31"/>
      <c r="S208" s="31"/>
      <c r="T208" s="27" t="s">
        <v>922</v>
      </c>
      <c r="U208" s="27"/>
      <c r="V208" s="27"/>
      <c r="W208" s="27"/>
      <c r="X208" s="27"/>
      <c r="Y208" s="34" t="s">
        <v>597</v>
      </c>
      <c r="AP208" s="40"/>
      <c r="AQ208" s="28"/>
      <c r="AR208" s="27"/>
      <c r="AS208" s="27"/>
      <c r="AT208" s="27"/>
      <c r="AU208" s="40"/>
      <c r="AV208" s="28"/>
      <c r="AW208" s="27"/>
      <c r="AX208" s="27"/>
      <c r="AY208" s="27"/>
      <c r="AZ208" s="40"/>
      <c r="BA208" s="27"/>
      <c r="BB208" s="27"/>
      <c r="BC208" s="27"/>
      <c r="BD208" s="27"/>
      <c r="CJ208" s="21">
        <v>1</v>
      </c>
      <c r="CO208" s="3">
        <v>1</v>
      </c>
      <c r="CP208" s="3">
        <v>1</v>
      </c>
      <c r="CS208" s="20" t="s">
        <v>58</v>
      </c>
      <c r="DA208" s="21">
        <v>1</v>
      </c>
      <c r="DR208" s="21">
        <v>1</v>
      </c>
      <c r="EA208" s="3">
        <v>1</v>
      </c>
      <c r="EC208" s="3">
        <v>1</v>
      </c>
      <c r="ED208" s="3" t="s">
        <v>10</v>
      </c>
      <c r="EO208" s="19">
        <v>1</v>
      </c>
      <c r="EX208" s="3">
        <v>1</v>
      </c>
      <c r="GE208" s="19">
        <v>1</v>
      </c>
      <c r="GG208" s="3">
        <v>1</v>
      </c>
      <c r="GI208" s="20" t="s">
        <v>117</v>
      </c>
      <c r="GP208" s="3">
        <v>1</v>
      </c>
      <c r="GT208" s="3">
        <v>1</v>
      </c>
      <c r="GV208" s="20" t="s">
        <v>71</v>
      </c>
    </row>
    <row r="209" spans="1:204">
      <c r="B209" s="3" t="s">
        <v>127</v>
      </c>
      <c r="C209" s="6" t="s">
        <v>0</v>
      </c>
      <c r="D209" s="3" t="s">
        <v>134</v>
      </c>
      <c r="E209" s="4">
        <v>1796</v>
      </c>
      <c r="F209" s="18">
        <v>149</v>
      </c>
      <c r="H209" s="36" t="s">
        <v>1219</v>
      </c>
      <c r="I209" s="44" t="s">
        <v>1265</v>
      </c>
      <c r="J209" s="36"/>
      <c r="K209" s="27"/>
      <c r="L209" s="27"/>
      <c r="M209" s="27"/>
      <c r="N209" s="27"/>
      <c r="O209" s="27" t="s">
        <v>531</v>
      </c>
      <c r="P209" s="27" t="s">
        <v>2</v>
      </c>
      <c r="Q209" s="31" t="s">
        <v>923</v>
      </c>
      <c r="R209" s="31"/>
      <c r="S209" s="31"/>
      <c r="T209" s="31" t="s">
        <v>924</v>
      </c>
      <c r="U209" s="31" t="s">
        <v>925</v>
      </c>
      <c r="V209" s="27" t="s">
        <v>926</v>
      </c>
      <c r="W209" s="27" t="s">
        <v>927</v>
      </c>
      <c r="X209" s="27" t="s">
        <v>928</v>
      </c>
      <c r="Y209" s="34" t="s">
        <v>653</v>
      </c>
      <c r="AP209" s="40"/>
      <c r="AQ209" s="28"/>
      <c r="AR209" s="27"/>
      <c r="AS209" s="27"/>
      <c r="AT209" s="27"/>
      <c r="AU209" s="40"/>
      <c r="AV209" s="28"/>
      <c r="AW209" s="27"/>
      <c r="AX209" s="27"/>
      <c r="AY209" s="27"/>
      <c r="AZ209" s="40"/>
      <c r="BA209" s="27"/>
      <c r="BB209" s="27"/>
      <c r="BC209" s="27"/>
      <c r="BD209" s="27"/>
      <c r="BE209" s="37">
        <v>1</v>
      </c>
      <c r="BF209" s="3">
        <v>1</v>
      </c>
      <c r="BH209" s="3" t="s">
        <v>125</v>
      </c>
      <c r="BX209" s="3">
        <v>1</v>
      </c>
      <c r="BZ209" s="3">
        <v>1</v>
      </c>
      <c r="CA209" s="20" t="s">
        <v>20</v>
      </c>
      <c r="CB209" s="3">
        <v>2</v>
      </c>
      <c r="CC209" s="3">
        <v>1</v>
      </c>
      <c r="CD209" s="3">
        <v>1</v>
      </c>
      <c r="CE209" s="20" t="s">
        <v>7</v>
      </c>
      <c r="CF209" s="22">
        <v>1</v>
      </c>
      <c r="CG209" s="3">
        <v>1</v>
      </c>
      <c r="CI209" s="20" t="s">
        <v>13</v>
      </c>
      <c r="CJ209" s="21">
        <v>1</v>
      </c>
      <c r="CO209" s="3">
        <v>2</v>
      </c>
      <c r="CP209" s="3">
        <v>1</v>
      </c>
      <c r="CR209" s="3">
        <v>1</v>
      </c>
      <c r="CS209" s="20" t="s">
        <v>94</v>
      </c>
      <c r="CT209" s="22">
        <v>1</v>
      </c>
      <c r="CU209" s="3">
        <v>1</v>
      </c>
      <c r="CX209" s="3" t="s">
        <v>18</v>
      </c>
      <c r="DB209" s="3">
        <v>2</v>
      </c>
      <c r="DC209" s="3">
        <v>1</v>
      </c>
      <c r="DD209" s="3">
        <v>1</v>
      </c>
      <c r="DF209" s="3" t="s">
        <v>86</v>
      </c>
      <c r="DG209" s="21">
        <v>1</v>
      </c>
      <c r="DN209" s="3">
        <v>2</v>
      </c>
      <c r="DO209" s="3">
        <v>1</v>
      </c>
      <c r="DP209" s="3">
        <v>1</v>
      </c>
      <c r="DQ209" s="3" t="s">
        <v>7</v>
      </c>
      <c r="DR209" s="21">
        <v>1</v>
      </c>
      <c r="DT209" s="21">
        <v>1</v>
      </c>
      <c r="DV209" s="21">
        <v>1</v>
      </c>
      <c r="DZ209" s="21">
        <v>1</v>
      </c>
      <c r="EG209" s="3">
        <v>1</v>
      </c>
      <c r="EH209" s="3">
        <v>1</v>
      </c>
      <c r="EJ209" s="3" t="s">
        <v>9</v>
      </c>
      <c r="EK209" s="21">
        <v>1</v>
      </c>
      <c r="EM209" s="21">
        <v>1</v>
      </c>
      <c r="EN209" s="3">
        <v>1</v>
      </c>
      <c r="FD209" s="21">
        <v>1</v>
      </c>
      <c r="FI209" s="21">
        <v>1</v>
      </c>
      <c r="FQ209" s="21">
        <v>1</v>
      </c>
      <c r="GD209" s="3">
        <v>1</v>
      </c>
      <c r="GE209" s="19">
        <v>1</v>
      </c>
      <c r="GH209" s="3">
        <v>1</v>
      </c>
      <c r="GI209" s="20" t="s">
        <v>133</v>
      </c>
      <c r="GM209" s="3">
        <v>1</v>
      </c>
      <c r="GP209" s="3">
        <v>3</v>
      </c>
      <c r="GQ209" s="3">
        <v>1</v>
      </c>
      <c r="GR209" s="3">
        <v>1</v>
      </c>
      <c r="GS209" s="3">
        <v>1</v>
      </c>
      <c r="GV209" s="20" t="s">
        <v>132</v>
      </c>
    </row>
    <row r="210" spans="1:204">
      <c r="B210" s="3" t="s">
        <v>127</v>
      </c>
      <c r="C210" s="6" t="s">
        <v>0</v>
      </c>
      <c r="D210" s="3" t="s">
        <v>131</v>
      </c>
      <c r="E210" s="4">
        <v>1798</v>
      </c>
      <c r="F210" s="18">
        <v>150</v>
      </c>
      <c r="H210" s="36" t="s">
        <v>1125</v>
      </c>
      <c r="I210" s="44" t="s">
        <v>1264</v>
      </c>
      <c r="J210" s="36"/>
      <c r="K210" s="27"/>
      <c r="L210" s="27"/>
      <c r="M210" s="27"/>
      <c r="N210" s="27"/>
      <c r="O210" s="27" t="s">
        <v>531</v>
      </c>
      <c r="P210" s="27" t="s">
        <v>2</v>
      </c>
      <c r="Q210" s="31" t="s">
        <v>665</v>
      </c>
      <c r="R210" s="31"/>
      <c r="S210" s="31"/>
      <c r="T210" s="31" t="s">
        <v>929</v>
      </c>
      <c r="U210" s="31"/>
      <c r="V210" s="27"/>
      <c r="W210" s="27"/>
      <c r="X210" s="27"/>
      <c r="Y210" s="34" t="s">
        <v>597</v>
      </c>
      <c r="AP210" s="40"/>
      <c r="AQ210" s="28"/>
      <c r="AR210" s="27"/>
      <c r="AS210" s="27"/>
      <c r="AT210" s="27"/>
      <c r="AU210" s="40"/>
      <c r="AV210" s="28"/>
      <c r="AW210" s="27"/>
      <c r="AX210" s="27"/>
      <c r="AY210" s="27"/>
      <c r="AZ210" s="40"/>
      <c r="BA210" s="27"/>
      <c r="BB210" s="27"/>
      <c r="BC210" s="27"/>
      <c r="BD210" s="27"/>
      <c r="BI210" s="19">
        <v>2</v>
      </c>
      <c r="BJ210" s="3">
        <v>1</v>
      </c>
      <c r="BK210" s="3">
        <v>1</v>
      </c>
      <c r="BL210" s="20" t="s">
        <v>7</v>
      </c>
      <c r="BN210" s="22">
        <v>1</v>
      </c>
      <c r="BV210" s="21">
        <v>1</v>
      </c>
      <c r="CB210" s="3">
        <v>1</v>
      </c>
      <c r="CC210" s="3">
        <v>1</v>
      </c>
      <c r="CE210" s="20" t="s">
        <v>30</v>
      </c>
      <c r="CO210" s="3">
        <v>1</v>
      </c>
      <c r="CP210" s="3">
        <v>1</v>
      </c>
      <c r="CS210" s="20" t="s">
        <v>58</v>
      </c>
      <c r="DI210" s="3">
        <v>1</v>
      </c>
      <c r="DJ210" s="3">
        <v>1</v>
      </c>
      <c r="DL210" s="3" t="s">
        <v>24</v>
      </c>
      <c r="DN210" s="3">
        <v>1</v>
      </c>
      <c r="DO210" s="3">
        <v>1</v>
      </c>
      <c r="DQ210" s="3" t="s">
        <v>31</v>
      </c>
      <c r="DT210" s="21">
        <v>1</v>
      </c>
      <c r="EG210" s="3">
        <v>1</v>
      </c>
      <c r="EH210" s="3">
        <v>1</v>
      </c>
      <c r="EJ210" s="3" t="s">
        <v>9</v>
      </c>
      <c r="EM210" s="21">
        <v>1</v>
      </c>
      <c r="EO210" s="19">
        <v>1</v>
      </c>
      <c r="EQ210" s="3">
        <v>1</v>
      </c>
      <c r="EZ210" s="21">
        <v>1</v>
      </c>
      <c r="FH210" s="3">
        <v>1</v>
      </c>
      <c r="FP210" s="19">
        <v>1</v>
      </c>
      <c r="FX210" s="21">
        <v>1</v>
      </c>
      <c r="GD210" s="3">
        <v>1</v>
      </c>
      <c r="GE210" s="19">
        <v>1</v>
      </c>
      <c r="GF210" s="3">
        <v>1</v>
      </c>
      <c r="GI210" s="20" t="s">
        <v>6</v>
      </c>
      <c r="GK210" s="21">
        <v>1</v>
      </c>
      <c r="GN210" s="21">
        <v>1</v>
      </c>
    </row>
    <row r="211" spans="1:204">
      <c r="B211" s="3" t="s">
        <v>127</v>
      </c>
      <c r="C211" s="6" t="s">
        <v>0</v>
      </c>
      <c r="D211" s="3" t="s">
        <v>130</v>
      </c>
      <c r="E211" s="4">
        <v>1828</v>
      </c>
      <c r="F211" s="18">
        <v>151</v>
      </c>
      <c r="H211" s="36" t="s">
        <v>1223</v>
      </c>
      <c r="I211" s="44" t="s">
        <v>1265</v>
      </c>
      <c r="J211" s="36"/>
      <c r="K211" s="27"/>
      <c r="L211" s="27"/>
      <c r="M211" s="27"/>
      <c r="N211" s="27"/>
      <c r="O211" s="27" t="s">
        <v>528</v>
      </c>
      <c r="P211" s="27" t="s">
        <v>2</v>
      </c>
      <c r="Q211" s="31" t="s">
        <v>665</v>
      </c>
      <c r="R211" s="31"/>
      <c r="S211" s="31"/>
      <c r="T211" s="31" t="s">
        <v>952</v>
      </c>
      <c r="U211" s="31" t="s">
        <v>953</v>
      </c>
      <c r="V211" s="27"/>
      <c r="W211" s="27"/>
      <c r="X211" s="27"/>
      <c r="Y211" s="34" t="s">
        <v>20</v>
      </c>
      <c r="AP211" s="40"/>
      <c r="AQ211" s="28"/>
      <c r="AR211" s="27"/>
      <c r="AS211" s="27"/>
      <c r="AT211" s="27"/>
      <c r="AU211" s="40"/>
      <c r="AV211" s="28"/>
      <c r="AW211" s="27"/>
      <c r="AX211" s="27"/>
      <c r="AY211" s="27"/>
      <c r="AZ211" s="40"/>
      <c r="BA211" s="27"/>
      <c r="BB211" s="27"/>
      <c r="BC211" s="27"/>
      <c r="BD211" s="27"/>
      <c r="BI211" s="19">
        <v>1</v>
      </c>
      <c r="BJ211" s="3">
        <v>1</v>
      </c>
      <c r="BL211" s="20" t="s">
        <v>31</v>
      </c>
      <c r="BV211" s="21">
        <v>1</v>
      </c>
      <c r="CB211" s="3">
        <v>1</v>
      </c>
      <c r="CC211" s="3">
        <v>1</v>
      </c>
      <c r="CE211" s="20" t="s">
        <v>30</v>
      </c>
      <c r="CO211" s="3">
        <v>1</v>
      </c>
      <c r="CP211" s="3">
        <v>1</v>
      </c>
      <c r="CS211" s="20" t="s">
        <v>58</v>
      </c>
      <c r="CY211" s="21">
        <v>1</v>
      </c>
      <c r="DN211" s="3">
        <v>1</v>
      </c>
      <c r="DO211" s="3">
        <v>1</v>
      </c>
      <c r="DQ211" s="3" t="s">
        <v>31</v>
      </c>
      <c r="DR211" s="21">
        <v>1</v>
      </c>
      <c r="DS211" s="3">
        <v>1</v>
      </c>
      <c r="EG211" s="3">
        <v>1</v>
      </c>
      <c r="EH211" s="3">
        <v>1</v>
      </c>
      <c r="EJ211" s="3" t="s">
        <v>9</v>
      </c>
      <c r="EM211" s="21">
        <v>1</v>
      </c>
      <c r="FD211" s="21">
        <v>1</v>
      </c>
      <c r="FI211" s="21">
        <v>1</v>
      </c>
      <c r="FQ211" s="21">
        <v>1</v>
      </c>
      <c r="GD211" s="3">
        <v>1</v>
      </c>
      <c r="GN211" s="21">
        <v>1</v>
      </c>
      <c r="GP211" s="3">
        <v>1</v>
      </c>
      <c r="GT211" s="3">
        <v>1</v>
      </c>
      <c r="GV211" s="20" t="s">
        <v>71</v>
      </c>
    </row>
    <row r="212" spans="1:204">
      <c r="B212" s="3" t="s">
        <v>127</v>
      </c>
      <c r="C212" s="6" t="s">
        <v>0</v>
      </c>
      <c r="D212" s="3" t="s">
        <v>129</v>
      </c>
      <c r="E212" s="4">
        <v>1807</v>
      </c>
      <c r="F212" s="18">
        <v>152</v>
      </c>
      <c r="H212" s="36" t="s">
        <v>1221</v>
      </c>
      <c r="I212" s="44" t="s">
        <v>1268</v>
      </c>
      <c r="J212" s="36"/>
      <c r="K212" s="27"/>
      <c r="L212" s="27"/>
      <c r="M212" s="27"/>
      <c r="N212" s="27"/>
      <c r="O212" s="27" t="s">
        <v>538</v>
      </c>
      <c r="P212" s="27" t="s">
        <v>2</v>
      </c>
      <c r="Q212" s="31" t="s">
        <v>954</v>
      </c>
      <c r="R212" s="31"/>
      <c r="S212" s="31"/>
      <c r="T212" s="31" t="s">
        <v>955</v>
      </c>
      <c r="U212" s="31" t="s">
        <v>956</v>
      </c>
      <c r="V212" s="27" t="s">
        <v>957</v>
      </c>
      <c r="W212" s="27"/>
      <c r="X212" s="27"/>
      <c r="Y212" s="34" t="s">
        <v>20</v>
      </c>
      <c r="AP212" s="40"/>
      <c r="AQ212" s="28"/>
      <c r="AR212" s="27"/>
      <c r="AS212" s="27"/>
      <c r="AT212" s="27"/>
      <c r="AU212" s="40"/>
      <c r="AV212" s="28"/>
      <c r="AW212" s="27"/>
      <c r="AX212" s="27"/>
      <c r="AY212" s="27"/>
      <c r="AZ212" s="40"/>
      <c r="BA212" s="27"/>
      <c r="BB212" s="27"/>
      <c r="BC212" s="27"/>
      <c r="BD212" s="27"/>
      <c r="BI212" s="19">
        <v>2</v>
      </c>
      <c r="BJ212" s="3">
        <v>1</v>
      </c>
      <c r="BK212" s="3">
        <v>1</v>
      </c>
      <c r="BL212" s="20" t="s">
        <v>7</v>
      </c>
      <c r="BN212" s="22">
        <v>1</v>
      </c>
      <c r="BV212" s="21">
        <v>1</v>
      </c>
      <c r="CB212" s="3">
        <v>1</v>
      </c>
      <c r="CD212" s="3">
        <v>1</v>
      </c>
      <c r="CE212" s="20" t="s">
        <v>3</v>
      </c>
      <c r="DG212" s="21">
        <v>1</v>
      </c>
      <c r="DI212" s="3">
        <v>1</v>
      </c>
      <c r="DJ212" s="3">
        <v>1</v>
      </c>
      <c r="DL212" s="3" t="s">
        <v>24</v>
      </c>
      <c r="DN212" s="3">
        <v>2</v>
      </c>
      <c r="DO212" s="3">
        <v>1</v>
      </c>
      <c r="DP212" s="3">
        <v>1</v>
      </c>
      <c r="DQ212" s="3" t="s">
        <v>7</v>
      </c>
      <c r="DS212" s="3">
        <v>1</v>
      </c>
      <c r="EM212" s="21">
        <v>1</v>
      </c>
      <c r="FP212" s="19">
        <v>1</v>
      </c>
      <c r="FT212" s="3">
        <v>1</v>
      </c>
      <c r="FU212" s="3">
        <v>1</v>
      </c>
      <c r="FW212" s="3" t="s">
        <v>0</v>
      </c>
      <c r="FX212" s="21">
        <v>1</v>
      </c>
      <c r="GD212" s="22">
        <v>1</v>
      </c>
      <c r="GO212" s="21">
        <v>1</v>
      </c>
      <c r="GP212" s="3">
        <v>1</v>
      </c>
      <c r="GU212" s="3">
        <v>1</v>
      </c>
      <c r="GV212" s="20" t="s">
        <v>66</v>
      </c>
    </row>
    <row r="213" spans="1:204">
      <c r="B213" s="3" t="s">
        <v>127</v>
      </c>
      <c r="C213" s="6" t="s">
        <v>0</v>
      </c>
      <c r="D213" s="3" t="s">
        <v>128</v>
      </c>
      <c r="E213" s="4">
        <v>1793</v>
      </c>
      <c r="F213" s="18">
        <v>153</v>
      </c>
      <c r="H213" s="36" t="s">
        <v>1218</v>
      </c>
      <c r="I213" s="44" t="s">
        <v>1265</v>
      </c>
      <c r="J213" s="36"/>
      <c r="K213" s="27"/>
      <c r="L213" s="27"/>
      <c r="M213" s="27"/>
      <c r="N213" s="27"/>
      <c r="O213" s="27" t="s">
        <v>530</v>
      </c>
      <c r="P213" s="27" t="s">
        <v>2</v>
      </c>
      <c r="Q213" s="31" t="s">
        <v>958</v>
      </c>
      <c r="R213" s="31"/>
      <c r="S213" s="31"/>
      <c r="T213" s="31" t="s">
        <v>959</v>
      </c>
      <c r="U213" s="31" t="s">
        <v>960</v>
      </c>
      <c r="V213" s="27" t="s">
        <v>961</v>
      </c>
      <c r="W213" s="27"/>
      <c r="X213" s="27"/>
      <c r="Y213" s="34" t="s">
        <v>597</v>
      </c>
      <c r="AP213" s="40"/>
      <c r="AQ213" s="28"/>
      <c r="AR213" s="27"/>
      <c r="AS213" s="27"/>
      <c r="AT213" s="27"/>
      <c r="AU213" s="40"/>
      <c r="AV213" s="28"/>
      <c r="AW213" s="27"/>
      <c r="AX213" s="27"/>
      <c r="AY213" s="27"/>
      <c r="AZ213" s="40"/>
      <c r="BA213" s="27"/>
      <c r="BB213" s="27"/>
      <c r="BC213" s="27"/>
      <c r="BD213" s="27"/>
      <c r="DV213" s="21">
        <v>1</v>
      </c>
      <c r="EK213" s="21">
        <v>1</v>
      </c>
      <c r="FD213" s="21">
        <v>1</v>
      </c>
      <c r="FT213" s="3">
        <v>1</v>
      </c>
      <c r="FU213" s="3">
        <v>1</v>
      </c>
      <c r="FW213" s="3" t="s">
        <v>0</v>
      </c>
    </row>
    <row r="214" spans="1:204">
      <c r="B214" s="3" t="s">
        <v>127</v>
      </c>
      <c r="C214" s="6" t="s">
        <v>0</v>
      </c>
      <c r="D214" s="3" t="s">
        <v>126</v>
      </c>
      <c r="E214" s="4">
        <v>1800</v>
      </c>
      <c r="F214" s="18">
        <v>154</v>
      </c>
      <c r="H214" s="36" t="s">
        <v>1220</v>
      </c>
      <c r="I214" s="44" t="s">
        <v>1268</v>
      </c>
      <c r="J214" s="36"/>
      <c r="K214" s="27"/>
      <c r="L214" s="27"/>
      <c r="M214" s="27"/>
      <c r="N214" s="27"/>
      <c r="O214" s="27" t="s">
        <v>531</v>
      </c>
      <c r="P214" s="27" t="s">
        <v>2</v>
      </c>
      <c r="Q214" s="31" t="s">
        <v>962</v>
      </c>
      <c r="R214" s="31"/>
      <c r="S214" s="31"/>
      <c r="T214" s="31" t="s">
        <v>963</v>
      </c>
      <c r="U214" s="31" t="s">
        <v>964</v>
      </c>
      <c r="V214" s="27" t="s">
        <v>965</v>
      </c>
      <c r="W214" s="27"/>
      <c r="X214" s="27"/>
      <c r="Y214" s="34" t="s">
        <v>597</v>
      </c>
      <c r="AP214" s="40"/>
      <c r="AQ214" s="28"/>
      <c r="AR214" s="27"/>
      <c r="AS214" s="27"/>
      <c r="AT214" s="27"/>
      <c r="AU214" s="40"/>
      <c r="AV214" s="28"/>
      <c r="AW214" s="27"/>
      <c r="AX214" s="27"/>
      <c r="AY214" s="27"/>
      <c r="AZ214" s="40"/>
      <c r="BA214" s="27"/>
      <c r="BB214" s="27"/>
      <c r="BC214" s="27"/>
      <c r="BD214" s="27"/>
      <c r="BE214" s="37">
        <v>1</v>
      </c>
      <c r="BF214" s="3">
        <v>1</v>
      </c>
      <c r="BH214" s="3" t="s">
        <v>125</v>
      </c>
      <c r="BI214" s="19">
        <v>1</v>
      </c>
      <c r="BJ214" s="3">
        <v>1</v>
      </c>
      <c r="BL214" s="20" t="s">
        <v>31</v>
      </c>
      <c r="BP214" s="19">
        <v>1</v>
      </c>
      <c r="BQ214" s="23">
        <v>1</v>
      </c>
      <c r="BS214" s="20" t="s">
        <v>36</v>
      </c>
      <c r="BU214" s="21">
        <v>1</v>
      </c>
      <c r="CB214" s="3">
        <v>1</v>
      </c>
      <c r="CC214" s="3">
        <v>1</v>
      </c>
      <c r="CE214" s="20" t="s">
        <v>30</v>
      </c>
      <c r="CF214" s="3">
        <v>1</v>
      </c>
      <c r="CG214" s="3">
        <v>1</v>
      </c>
      <c r="CI214" s="20" t="s">
        <v>13</v>
      </c>
      <c r="CJ214" s="21">
        <v>1</v>
      </c>
      <c r="CO214" s="3">
        <v>1</v>
      </c>
      <c r="CR214" s="3">
        <v>1</v>
      </c>
      <c r="CS214" s="20" t="s">
        <v>81</v>
      </c>
      <c r="CY214" s="21">
        <v>1</v>
      </c>
      <c r="DG214" s="21">
        <v>1</v>
      </c>
      <c r="DI214" s="3">
        <v>1</v>
      </c>
      <c r="DJ214" s="3">
        <v>1</v>
      </c>
      <c r="DL214" s="3" t="s">
        <v>24</v>
      </c>
      <c r="DN214" s="3">
        <v>1</v>
      </c>
      <c r="DO214" s="3">
        <v>1</v>
      </c>
      <c r="DQ214" s="3" t="s">
        <v>31</v>
      </c>
      <c r="EA214" s="23">
        <v>1</v>
      </c>
      <c r="EC214" s="3">
        <v>1</v>
      </c>
      <c r="ED214" s="3" t="s">
        <v>10</v>
      </c>
      <c r="EF214" s="21">
        <v>1</v>
      </c>
      <c r="EG214" s="3">
        <v>2</v>
      </c>
      <c r="EH214" s="3">
        <v>1</v>
      </c>
      <c r="EI214" s="3">
        <v>1</v>
      </c>
      <c r="EJ214" s="3" t="s">
        <v>7</v>
      </c>
      <c r="EK214" s="21">
        <v>1</v>
      </c>
      <c r="EL214" s="22">
        <v>1</v>
      </c>
      <c r="EM214" s="21">
        <v>1</v>
      </c>
      <c r="FA214" s="19">
        <v>1</v>
      </c>
      <c r="FF214" s="21">
        <v>1</v>
      </c>
      <c r="FJ214" s="21">
        <v>1</v>
      </c>
      <c r="FL214" s="3">
        <v>1</v>
      </c>
      <c r="FN214" s="3">
        <v>1</v>
      </c>
      <c r="FO214" s="3" t="s">
        <v>38</v>
      </c>
      <c r="FP214" s="19">
        <v>1</v>
      </c>
      <c r="FQ214" s="21">
        <v>1</v>
      </c>
      <c r="FS214" s="21">
        <v>1</v>
      </c>
      <c r="FT214" s="24">
        <v>1</v>
      </c>
      <c r="FU214" s="3">
        <v>1</v>
      </c>
      <c r="FW214" s="3" t="s">
        <v>0</v>
      </c>
      <c r="GD214" s="3">
        <v>1</v>
      </c>
      <c r="GN214" s="21">
        <v>1</v>
      </c>
    </row>
    <row r="215" spans="1:204">
      <c r="B215" s="2" t="s">
        <v>65</v>
      </c>
      <c r="C215" s="1" t="s">
        <v>64</v>
      </c>
      <c r="D215" s="3" t="s">
        <v>124</v>
      </c>
      <c r="E215" s="4">
        <v>1808</v>
      </c>
      <c r="F215" s="18">
        <v>155</v>
      </c>
      <c r="H215" s="36" t="s">
        <v>1224</v>
      </c>
      <c r="I215" s="44" t="s">
        <v>1259</v>
      </c>
      <c r="J215" s="36"/>
      <c r="K215" s="27"/>
      <c r="L215" s="27"/>
      <c r="M215" s="27"/>
      <c r="N215" s="27"/>
      <c r="O215" s="27" t="s">
        <v>530</v>
      </c>
      <c r="P215" s="27" t="s">
        <v>2</v>
      </c>
      <c r="Q215" s="31" t="s">
        <v>665</v>
      </c>
      <c r="R215" s="31"/>
      <c r="S215" s="31"/>
      <c r="T215" s="31"/>
      <c r="U215" s="31"/>
      <c r="V215" s="27"/>
      <c r="W215" s="27"/>
      <c r="X215" s="27"/>
      <c r="Y215" s="34" t="s">
        <v>660</v>
      </c>
      <c r="AP215" s="40"/>
      <c r="AQ215" s="28"/>
      <c r="AR215" s="27"/>
      <c r="AS215" s="27"/>
      <c r="AT215" s="27"/>
      <c r="AU215" s="40"/>
      <c r="AV215" s="28"/>
      <c r="AW215" s="27"/>
      <c r="AX215" s="27"/>
      <c r="AY215" s="27"/>
      <c r="AZ215" s="40"/>
      <c r="BA215" s="27"/>
      <c r="BB215" s="27"/>
      <c r="BC215" s="27"/>
      <c r="BD215" s="27"/>
      <c r="BI215" s="19">
        <v>1</v>
      </c>
      <c r="BJ215" s="3">
        <v>1</v>
      </c>
      <c r="BL215" s="20" t="s">
        <v>31</v>
      </c>
      <c r="BN215" s="3">
        <v>1</v>
      </c>
      <c r="BT215" s="3">
        <v>1</v>
      </c>
      <c r="BU215" s="21">
        <v>1</v>
      </c>
      <c r="BV215" s="21">
        <v>1</v>
      </c>
      <c r="CB215" s="3">
        <v>1</v>
      </c>
      <c r="CC215" s="3">
        <v>1</v>
      </c>
      <c r="CE215" s="20" t="s">
        <v>30</v>
      </c>
      <c r="CK215" s="3">
        <v>1</v>
      </c>
      <c r="CO215" s="3">
        <v>1</v>
      </c>
      <c r="CP215" s="3">
        <v>1</v>
      </c>
      <c r="CS215" s="20" t="s">
        <v>58</v>
      </c>
      <c r="CY215" s="21">
        <v>1</v>
      </c>
      <c r="DA215" s="21">
        <v>1</v>
      </c>
      <c r="DH215" s="21">
        <v>1</v>
      </c>
      <c r="DN215" s="3">
        <v>2</v>
      </c>
      <c r="DO215" s="3">
        <v>1</v>
      </c>
      <c r="DP215" s="3">
        <v>1</v>
      </c>
      <c r="DQ215" s="3" t="s">
        <v>7</v>
      </c>
      <c r="EE215" s="21">
        <v>1</v>
      </c>
      <c r="EK215" s="21">
        <v>1</v>
      </c>
      <c r="EL215" s="3">
        <v>1</v>
      </c>
      <c r="EM215" s="21">
        <v>1</v>
      </c>
      <c r="EO215" s="19">
        <v>1</v>
      </c>
      <c r="EQ215" s="3">
        <v>1</v>
      </c>
      <c r="FE215" s="3">
        <v>1</v>
      </c>
      <c r="FH215" s="23">
        <v>1</v>
      </c>
      <c r="FP215" s="19">
        <v>1</v>
      </c>
      <c r="GJ215" s="3">
        <v>1</v>
      </c>
    </row>
    <row r="216" spans="1:204">
      <c r="B216" s="3" t="s">
        <v>122</v>
      </c>
      <c r="C216" s="6" t="s">
        <v>0</v>
      </c>
      <c r="D216" s="3" t="s">
        <v>123</v>
      </c>
      <c r="E216" s="4">
        <v>1816</v>
      </c>
      <c r="F216" s="18">
        <v>156</v>
      </c>
      <c r="H216" s="36" t="s">
        <v>1126</v>
      </c>
      <c r="I216" s="44"/>
      <c r="J216" s="36"/>
      <c r="K216" s="27"/>
      <c r="L216" s="27"/>
      <c r="M216" s="27"/>
      <c r="N216" s="27"/>
      <c r="O216" s="27" t="s">
        <v>528</v>
      </c>
      <c r="P216" s="27" t="s">
        <v>2</v>
      </c>
      <c r="Q216" s="31" t="s">
        <v>969</v>
      </c>
      <c r="R216" s="31" t="s">
        <v>970</v>
      </c>
      <c r="S216" s="31"/>
      <c r="T216" s="31" t="s">
        <v>967</v>
      </c>
      <c r="U216" s="31" t="s">
        <v>968</v>
      </c>
      <c r="V216" s="27"/>
      <c r="W216" s="27"/>
      <c r="X216" s="27"/>
      <c r="Y216" s="34" t="s">
        <v>597</v>
      </c>
      <c r="AP216" s="40"/>
      <c r="AQ216" s="28"/>
      <c r="AR216" s="27"/>
      <c r="AS216" s="27"/>
      <c r="AT216" s="27"/>
      <c r="AU216" s="40"/>
      <c r="AV216" s="28"/>
      <c r="AW216" s="27"/>
      <c r="AX216" s="27"/>
      <c r="AY216" s="27"/>
      <c r="AZ216" s="40"/>
      <c r="BA216" s="27"/>
      <c r="BB216" s="27"/>
      <c r="BC216" s="27"/>
      <c r="BD216" s="27"/>
    </row>
    <row r="217" spans="1:204">
      <c r="B217" s="3" t="s">
        <v>122</v>
      </c>
      <c r="C217" s="6" t="s">
        <v>0</v>
      </c>
      <c r="D217" s="3" t="s">
        <v>121</v>
      </c>
      <c r="E217" s="4">
        <v>1813</v>
      </c>
      <c r="F217" s="18">
        <v>157</v>
      </c>
      <c r="H217" s="36" t="s">
        <v>1225</v>
      </c>
      <c r="I217" s="44" t="s">
        <v>1291</v>
      </c>
      <c r="J217" s="36"/>
      <c r="K217" s="27"/>
      <c r="L217" s="27"/>
      <c r="M217" s="27"/>
      <c r="N217" s="27"/>
      <c r="O217" s="27" t="s">
        <v>528</v>
      </c>
      <c r="P217" s="27" t="s">
        <v>2</v>
      </c>
      <c r="Q217" s="31" t="s">
        <v>665</v>
      </c>
      <c r="R217" s="31"/>
      <c r="S217" s="31"/>
      <c r="T217" s="31"/>
      <c r="U217" s="31"/>
      <c r="V217" s="27"/>
      <c r="W217" s="27"/>
      <c r="X217" s="27"/>
      <c r="Y217" s="34" t="s">
        <v>660</v>
      </c>
      <c r="AP217" s="40"/>
      <c r="AQ217" s="28"/>
      <c r="AR217" s="27"/>
      <c r="AS217" s="27"/>
      <c r="AT217" s="27"/>
      <c r="AU217" s="40"/>
      <c r="AV217" s="28"/>
      <c r="AW217" s="27"/>
      <c r="AX217" s="27"/>
      <c r="AY217" s="27"/>
      <c r="AZ217" s="40"/>
      <c r="BA217" s="27"/>
      <c r="BB217" s="27"/>
      <c r="BC217" s="27"/>
      <c r="BD217" s="27"/>
      <c r="CO217" s="3">
        <v>1</v>
      </c>
      <c r="CP217" s="3">
        <v>1</v>
      </c>
      <c r="CS217" s="20" t="s">
        <v>58</v>
      </c>
      <c r="DB217" s="3">
        <v>1</v>
      </c>
      <c r="DD217" s="3">
        <v>1</v>
      </c>
      <c r="DF217" s="3" t="s">
        <v>17</v>
      </c>
    </row>
    <row r="218" spans="1:204">
      <c r="B218" s="3" t="s">
        <v>120</v>
      </c>
      <c r="C218" s="1" t="s">
        <v>64</v>
      </c>
      <c r="D218" s="3" t="s">
        <v>119</v>
      </c>
      <c r="E218" s="4">
        <v>1801</v>
      </c>
      <c r="F218" s="18">
        <v>158</v>
      </c>
      <c r="H218" s="36" t="s">
        <v>1126</v>
      </c>
      <c r="I218" s="44"/>
      <c r="J218" s="36"/>
      <c r="K218" s="27"/>
      <c r="L218" s="27"/>
      <c r="M218" s="27"/>
      <c r="N218" s="27"/>
      <c r="O218" s="27" t="s">
        <v>529</v>
      </c>
      <c r="P218" s="27" t="s">
        <v>2</v>
      </c>
      <c r="Q218" s="31" t="s">
        <v>971</v>
      </c>
      <c r="R218" s="31"/>
      <c r="S218" s="31"/>
      <c r="T218" s="31"/>
      <c r="U218" s="31"/>
      <c r="V218" s="27"/>
      <c r="W218" s="27"/>
      <c r="X218" s="27"/>
      <c r="Y218" s="34" t="s">
        <v>653</v>
      </c>
      <c r="AP218" s="40"/>
      <c r="AQ218" s="28"/>
      <c r="AR218" s="27"/>
      <c r="AS218" s="27"/>
      <c r="AT218" s="27"/>
      <c r="AU218" s="40"/>
      <c r="AV218" s="28"/>
      <c r="AW218" s="27"/>
      <c r="AX218" s="27"/>
      <c r="AY218" s="27"/>
      <c r="AZ218" s="40"/>
      <c r="BA218" s="27"/>
      <c r="BB218" s="27"/>
      <c r="BC218" s="27"/>
      <c r="BD218" s="27"/>
      <c r="BN218" s="3">
        <v>1</v>
      </c>
      <c r="BT218" s="3">
        <v>1</v>
      </c>
      <c r="DU218" s="21">
        <v>1</v>
      </c>
      <c r="EK218" s="21">
        <v>1</v>
      </c>
      <c r="EL218" s="3">
        <v>1</v>
      </c>
      <c r="FR218" s="3">
        <v>1</v>
      </c>
      <c r="FY218" s="19">
        <v>1</v>
      </c>
      <c r="FZ218" s="23">
        <v>1</v>
      </c>
      <c r="GD218" s="3">
        <v>1</v>
      </c>
      <c r="GJ218" s="3">
        <v>1</v>
      </c>
      <c r="GN218" s="21">
        <v>1</v>
      </c>
    </row>
    <row r="219" spans="1:204">
      <c r="B219" s="3" t="s">
        <v>110</v>
      </c>
      <c r="C219" s="6" t="s">
        <v>0</v>
      </c>
      <c r="D219" s="3" t="s">
        <v>118</v>
      </c>
      <c r="E219" s="4">
        <v>1837</v>
      </c>
      <c r="F219" s="18">
        <v>159</v>
      </c>
      <c r="H219" s="36" t="s">
        <v>1126</v>
      </c>
      <c r="I219" s="44"/>
      <c r="J219" s="36"/>
      <c r="K219" s="27"/>
      <c r="L219" s="27"/>
      <c r="M219" s="27"/>
      <c r="N219" s="27"/>
      <c r="O219" s="27" t="s">
        <v>528</v>
      </c>
      <c r="P219" s="27" t="s">
        <v>2</v>
      </c>
      <c r="Q219" s="31" t="s">
        <v>1068</v>
      </c>
      <c r="R219" s="31"/>
      <c r="S219" s="31"/>
      <c r="T219" s="31" t="s">
        <v>972</v>
      </c>
      <c r="U219" s="31" t="s">
        <v>973</v>
      </c>
      <c r="V219" s="27"/>
      <c r="W219" s="27"/>
      <c r="X219" s="27"/>
      <c r="Y219" s="34" t="s">
        <v>653</v>
      </c>
      <c r="AP219" s="40"/>
      <c r="AQ219" s="28"/>
      <c r="AR219" s="27"/>
      <c r="AS219" s="27"/>
      <c r="AT219" s="27"/>
      <c r="AU219" s="40"/>
      <c r="AV219" s="28"/>
      <c r="AW219" s="27"/>
      <c r="AX219" s="27"/>
      <c r="AY219" s="27"/>
      <c r="AZ219" s="40"/>
      <c r="BA219" s="27"/>
      <c r="BB219" s="27"/>
      <c r="BC219" s="27"/>
      <c r="BD219" s="27"/>
      <c r="BI219" s="19">
        <v>1</v>
      </c>
      <c r="BJ219" s="3">
        <v>1</v>
      </c>
      <c r="BL219" s="20" t="s">
        <v>31</v>
      </c>
      <c r="BO219" s="19">
        <v>1</v>
      </c>
      <c r="CB219" s="3">
        <v>1</v>
      </c>
      <c r="CD219" s="3">
        <v>1</v>
      </c>
      <c r="CE219" s="20" t="s">
        <v>3</v>
      </c>
      <c r="DV219" s="21">
        <v>1</v>
      </c>
      <c r="FD219" s="21">
        <v>1</v>
      </c>
      <c r="GD219" s="3">
        <v>1</v>
      </c>
      <c r="GE219" s="19">
        <v>1</v>
      </c>
      <c r="GG219" s="3">
        <v>1</v>
      </c>
      <c r="GI219" s="20" t="s">
        <v>117</v>
      </c>
    </row>
    <row r="220" spans="1:204">
      <c r="B220" s="3" t="s">
        <v>110</v>
      </c>
      <c r="C220" s="6" t="s">
        <v>0</v>
      </c>
      <c r="D220" s="3" t="s">
        <v>116</v>
      </c>
      <c r="E220" s="4">
        <v>1830</v>
      </c>
      <c r="F220" s="18">
        <v>160</v>
      </c>
      <c r="H220" s="36" t="s">
        <v>1208</v>
      </c>
      <c r="I220" s="44" t="s">
        <v>1263</v>
      </c>
      <c r="J220" s="36"/>
      <c r="K220" s="27"/>
      <c r="L220" s="27"/>
      <c r="M220" s="27"/>
      <c r="N220" s="27"/>
      <c r="O220" s="27" t="s">
        <v>528</v>
      </c>
      <c r="P220" s="27" t="s">
        <v>2</v>
      </c>
      <c r="Q220" s="31" t="s">
        <v>974</v>
      </c>
      <c r="R220" s="31"/>
      <c r="S220" s="31"/>
      <c r="T220" s="31" t="s">
        <v>975</v>
      </c>
      <c r="U220" s="31" t="s">
        <v>976</v>
      </c>
      <c r="V220" s="27" t="s">
        <v>977</v>
      </c>
      <c r="W220" s="27" t="s">
        <v>978</v>
      </c>
      <c r="X220" s="27"/>
      <c r="Y220" s="34" t="s">
        <v>597</v>
      </c>
      <c r="AP220" s="40"/>
      <c r="AQ220" s="28"/>
      <c r="AR220" s="27"/>
      <c r="AS220" s="27"/>
      <c r="AT220" s="27"/>
      <c r="AU220" s="40"/>
      <c r="AV220" s="28"/>
      <c r="AW220" s="27"/>
      <c r="AX220" s="27"/>
      <c r="AY220" s="27"/>
      <c r="AZ220" s="40"/>
      <c r="BA220" s="27"/>
      <c r="BB220" s="27"/>
      <c r="BC220" s="27"/>
      <c r="BD220" s="27"/>
      <c r="BI220" s="19">
        <v>1</v>
      </c>
      <c r="BK220" s="3">
        <v>1</v>
      </c>
      <c r="BL220" s="20" t="s">
        <v>14</v>
      </c>
      <c r="CB220" s="3">
        <v>2</v>
      </c>
      <c r="CC220" s="3">
        <v>1</v>
      </c>
      <c r="CD220" s="3">
        <v>1</v>
      </c>
      <c r="CE220" s="20" t="s">
        <v>7</v>
      </c>
      <c r="DH220" s="21">
        <v>1</v>
      </c>
      <c r="DS220" s="3">
        <v>1</v>
      </c>
      <c r="DZ220" s="21">
        <v>1</v>
      </c>
      <c r="EG220" s="3">
        <v>1</v>
      </c>
      <c r="EH220" s="3">
        <v>1</v>
      </c>
      <c r="EJ220" s="3" t="s">
        <v>9</v>
      </c>
      <c r="FP220" s="19">
        <v>1</v>
      </c>
      <c r="GD220" s="3">
        <v>1</v>
      </c>
      <c r="GK220" s="21">
        <v>1</v>
      </c>
    </row>
    <row r="221" spans="1:204">
      <c r="B221" s="3" t="s">
        <v>110</v>
      </c>
      <c r="C221" s="6" t="s">
        <v>0</v>
      </c>
      <c r="D221" s="3" t="s">
        <v>115</v>
      </c>
      <c r="E221" s="4">
        <v>1818</v>
      </c>
      <c r="F221" s="18">
        <v>161</v>
      </c>
      <c r="H221" s="36" t="s">
        <v>1226</v>
      </c>
      <c r="I221" s="44" t="s">
        <v>1290</v>
      </c>
      <c r="J221" s="36"/>
      <c r="K221" s="27"/>
      <c r="L221" s="27"/>
      <c r="M221" s="27"/>
      <c r="N221" s="27"/>
      <c r="O221" s="27" t="s">
        <v>528</v>
      </c>
      <c r="P221" s="27" t="s">
        <v>2</v>
      </c>
      <c r="Q221" s="31" t="s">
        <v>979</v>
      </c>
      <c r="R221" s="31" t="s">
        <v>980</v>
      </c>
      <c r="S221" s="31"/>
      <c r="T221" s="31" t="s">
        <v>981</v>
      </c>
      <c r="U221" s="31"/>
      <c r="V221" s="27"/>
      <c r="W221" s="27"/>
      <c r="X221" s="27"/>
      <c r="Y221" s="34" t="s">
        <v>597</v>
      </c>
      <c r="AP221" s="40"/>
      <c r="AQ221" s="28"/>
      <c r="AR221" s="27"/>
      <c r="AS221" s="27"/>
      <c r="AT221" s="27"/>
      <c r="AU221" s="40"/>
      <c r="AV221" s="28"/>
      <c r="AW221" s="27"/>
      <c r="AX221" s="27"/>
      <c r="AY221" s="27"/>
      <c r="AZ221" s="40"/>
      <c r="BA221" s="27"/>
      <c r="BB221" s="27"/>
      <c r="BC221" s="27"/>
      <c r="BD221" s="27"/>
      <c r="BW221" s="21">
        <v>1</v>
      </c>
      <c r="CO221" s="3">
        <v>2</v>
      </c>
      <c r="CP221" s="3">
        <v>1</v>
      </c>
      <c r="CQ221" s="3">
        <v>1</v>
      </c>
      <c r="CS221" s="20" t="s">
        <v>43</v>
      </c>
      <c r="CZ221" s="3">
        <v>1</v>
      </c>
      <c r="DM221" s="21">
        <v>1</v>
      </c>
      <c r="DR221" s="21">
        <v>1</v>
      </c>
      <c r="DS221" s="3">
        <v>1</v>
      </c>
      <c r="EM221" s="21">
        <v>1</v>
      </c>
      <c r="FD221" s="21">
        <v>1</v>
      </c>
      <c r="FK221" s="21">
        <v>1</v>
      </c>
      <c r="GD221" s="3">
        <v>1</v>
      </c>
    </row>
    <row r="222" spans="1:204">
      <c r="B222" s="3" t="s">
        <v>110</v>
      </c>
      <c r="C222" s="6" t="s">
        <v>0</v>
      </c>
      <c r="D222" s="3" t="s">
        <v>114</v>
      </c>
      <c r="E222" s="4">
        <v>1826</v>
      </c>
      <c r="F222" s="18">
        <v>162</v>
      </c>
      <c r="H222" s="36" t="s">
        <v>1228</v>
      </c>
      <c r="I222" s="44" t="s">
        <v>1291</v>
      </c>
      <c r="J222" s="36"/>
      <c r="K222" s="27"/>
      <c r="L222" s="27"/>
      <c r="M222" s="27"/>
      <c r="N222" s="27"/>
      <c r="O222" s="27" t="s">
        <v>528</v>
      </c>
      <c r="P222" s="27" t="s">
        <v>2</v>
      </c>
      <c r="Q222" s="31" t="s">
        <v>982</v>
      </c>
      <c r="R222" s="31" t="s">
        <v>983</v>
      </c>
      <c r="S222" s="31"/>
      <c r="T222" s="31" t="s">
        <v>984</v>
      </c>
      <c r="U222" s="31" t="s">
        <v>985</v>
      </c>
      <c r="V222" s="27"/>
      <c r="W222" s="27"/>
      <c r="X222" s="27"/>
      <c r="Y222" s="34" t="s">
        <v>597</v>
      </c>
      <c r="AP222" s="40"/>
      <c r="AQ222" s="28"/>
      <c r="AR222" s="27"/>
      <c r="AS222" s="27"/>
      <c r="AT222" s="27"/>
      <c r="AU222" s="40"/>
      <c r="AV222" s="28"/>
      <c r="AW222" s="27"/>
      <c r="AX222" s="27"/>
      <c r="AY222" s="27"/>
      <c r="AZ222" s="40"/>
      <c r="BA222" s="27"/>
      <c r="BB222" s="27"/>
      <c r="BC222" s="27"/>
      <c r="BD222" s="27"/>
      <c r="BI222" s="19">
        <v>1</v>
      </c>
      <c r="BJ222" s="3">
        <v>1</v>
      </c>
      <c r="BL222" s="20" t="s">
        <v>31</v>
      </c>
      <c r="BM222" s="21">
        <v>1</v>
      </c>
      <c r="BW222" s="21">
        <v>1</v>
      </c>
      <c r="BX222" s="23"/>
      <c r="CB222" s="3">
        <v>2</v>
      </c>
      <c r="CC222" s="3">
        <v>1</v>
      </c>
      <c r="CD222" s="3">
        <v>1</v>
      </c>
      <c r="CE222" s="20" t="s">
        <v>7</v>
      </c>
      <c r="CJ222" s="21">
        <v>1</v>
      </c>
      <c r="CK222" s="3">
        <v>1</v>
      </c>
      <c r="CO222" s="3">
        <v>1</v>
      </c>
      <c r="CP222" s="3">
        <v>1</v>
      </c>
      <c r="CS222" s="20" t="s">
        <v>58</v>
      </c>
      <c r="DA222" s="21">
        <v>1</v>
      </c>
      <c r="DB222" s="3">
        <v>1</v>
      </c>
      <c r="DD222" s="3">
        <v>1</v>
      </c>
      <c r="DF222" s="3" t="s">
        <v>17</v>
      </c>
      <c r="DH222" s="21">
        <v>1</v>
      </c>
      <c r="DN222" s="3">
        <v>1</v>
      </c>
      <c r="DO222" s="3">
        <v>1</v>
      </c>
      <c r="DQ222" s="3" t="s">
        <v>31</v>
      </c>
      <c r="DS222" s="3">
        <v>1</v>
      </c>
      <c r="DT222" s="21">
        <v>1</v>
      </c>
      <c r="DZ222" s="21">
        <v>1</v>
      </c>
      <c r="EG222" s="3">
        <v>1</v>
      </c>
      <c r="EH222" s="3">
        <v>1</v>
      </c>
      <c r="EJ222" s="3" t="s">
        <v>9</v>
      </c>
      <c r="EK222" s="21">
        <v>1</v>
      </c>
      <c r="FD222" s="21">
        <v>1</v>
      </c>
      <c r="FF222" s="21">
        <v>1</v>
      </c>
      <c r="FJ222" s="21">
        <v>1</v>
      </c>
      <c r="FQ222" s="21">
        <v>1</v>
      </c>
      <c r="FX222" s="21">
        <v>1</v>
      </c>
      <c r="GC222" s="21">
        <v>1</v>
      </c>
      <c r="GD222" s="3">
        <v>1</v>
      </c>
      <c r="GE222" s="19">
        <v>1</v>
      </c>
      <c r="GF222" s="3">
        <v>1</v>
      </c>
      <c r="GI222" s="20" t="s">
        <v>6</v>
      </c>
    </row>
    <row r="223" spans="1:204">
      <c r="B223" s="3" t="s">
        <v>110</v>
      </c>
      <c r="C223" s="6" t="s">
        <v>0</v>
      </c>
      <c r="D223" s="3" t="s">
        <v>113</v>
      </c>
      <c r="E223" s="4">
        <v>1835</v>
      </c>
      <c r="F223" s="18">
        <v>163</v>
      </c>
      <c r="H223" s="36" t="s">
        <v>1229</v>
      </c>
      <c r="I223" s="44" t="s">
        <v>1268</v>
      </c>
      <c r="J223" s="36"/>
      <c r="K223" s="27"/>
      <c r="L223" s="27"/>
      <c r="M223" s="27"/>
      <c r="N223" s="27"/>
      <c r="O223" s="27" t="s">
        <v>528</v>
      </c>
      <c r="P223" s="27" t="s">
        <v>2</v>
      </c>
      <c r="Q223" s="31" t="s">
        <v>986</v>
      </c>
      <c r="R223" s="31" t="s">
        <v>987</v>
      </c>
      <c r="S223" s="31"/>
      <c r="T223" s="31" t="s">
        <v>988</v>
      </c>
      <c r="U223" s="31"/>
      <c r="V223" s="27"/>
      <c r="W223" s="27"/>
      <c r="X223" s="27"/>
      <c r="Y223" s="34" t="s">
        <v>664</v>
      </c>
      <c r="AP223" s="40"/>
      <c r="AQ223" s="28"/>
      <c r="AR223" s="27"/>
      <c r="AS223" s="27"/>
      <c r="AT223" s="27"/>
      <c r="AU223" s="40"/>
      <c r="AV223" s="28"/>
      <c r="AW223" s="27"/>
      <c r="AX223" s="27"/>
      <c r="AY223" s="27"/>
      <c r="AZ223" s="40"/>
      <c r="BA223" s="27"/>
      <c r="BB223" s="27"/>
      <c r="BC223" s="27"/>
      <c r="BD223" s="27"/>
      <c r="BO223" s="19">
        <v>1</v>
      </c>
      <c r="CB223" s="3">
        <v>1</v>
      </c>
      <c r="CD223" s="3">
        <v>1</v>
      </c>
      <c r="CE223" s="20" t="s">
        <v>3</v>
      </c>
      <c r="DI223" s="3">
        <v>1</v>
      </c>
      <c r="DJ223" s="3">
        <v>1</v>
      </c>
      <c r="DL223" s="3" t="s">
        <v>24</v>
      </c>
    </row>
    <row r="224" spans="1:204">
      <c r="A224" s="3" t="s">
        <v>112</v>
      </c>
      <c r="B224" s="3" t="s">
        <v>110</v>
      </c>
      <c r="C224" s="6" t="s">
        <v>0</v>
      </c>
      <c r="D224" s="3" t="s">
        <v>111</v>
      </c>
      <c r="E224" s="5">
        <v>1819</v>
      </c>
      <c r="F224" s="18">
        <v>164</v>
      </c>
      <c r="H224" s="36" t="s">
        <v>1126</v>
      </c>
      <c r="I224" s="44"/>
      <c r="J224" s="36"/>
      <c r="K224" s="27"/>
      <c r="L224" s="27"/>
      <c r="M224" s="27"/>
      <c r="N224" s="27"/>
      <c r="O224" s="27" t="s">
        <v>529</v>
      </c>
      <c r="P224" s="27" t="s">
        <v>2</v>
      </c>
      <c r="Q224" s="31" t="s">
        <v>665</v>
      </c>
      <c r="R224" s="31"/>
      <c r="S224" s="31"/>
      <c r="T224" s="31" t="s">
        <v>989</v>
      </c>
      <c r="U224" s="31"/>
      <c r="V224" s="27"/>
      <c r="W224" s="27"/>
      <c r="X224" s="27"/>
      <c r="Y224" s="34" t="s">
        <v>653</v>
      </c>
      <c r="AP224" s="40"/>
      <c r="AQ224" s="28"/>
      <c r="AR224" s="27"/>
      <c r="AS224" s="27"/>
      <c r="AT224" s="27"/>
      <c r="AU224" s="40"/>
      <c r="AV224" s="28"/>
      <c r="AW224" s="27"/>
      <c r="AX224" s="27"/>
      <c r="AY224" s="27"/>
      <c r="AZ224" s="40"/>
      <c r="BA224" s="27"/>
      <c r="BB224" s="27"/>
      <c r="BC224" s="27"/>
      <c r="BD224" s="27"/>
      <c r="CZ224" s="3">
        <v>1</v>
      </c>
      <c r="DW224" s="21">
        <v>1</v>
      </c>
      <c r="DZ224" s="21">
        <v>1</v>
      </c>
      <c r="GE224" s="19">
        <v>2</v>
      </c>
      <c r="GF224" s="3">
        <v>1</v>
      </c>
      <c r="GH224" s="3">
        <v>1</v>
      </c>
      <c r="GI224" s="20" t="s">
        <v>23</v>
      </c>
    </row>
    <row r="225" spans="1:204">
      <c r="B225" s="3" t="s">
        <v>110</v>
      </c>
      <c r="C225" s="6" t="s">
        <v>0</v>
      </c>
      <c r="D225" s="3" t="s">
        <v>109</v>
      </c>
      <c r="E225" s="4">
        <v>1823</v>
      </c>
      <c r="F225" s="18">
        <v>165</v>
      </c>
      <c r="H225" s="36" t="s">
        <v>1227</v>
      </c>
      <c r="I225" s="44" t="s">
        <v>1263</v>
      </c>
      <c r="J225" s="36"/>
      <c r="K225" s="27"/>
      <c r="L225" s="27"/>
      <c r="M225" s="27"/>
      <c r="N225" s="27"/>
      <c r="O225" s="27" t="s">
        <v>528</v>
      </c>
      <c r="P225" s="27" t="s">
        <v>2</v>
      </c>
      <c r="Q225" s="31" t="s">
        <v>990</v>
      </c>
      <c r="R225" s="31"/>
      <c r="S225" s="31"/>
      <c r="T225" s="31" t="s">
        <v>991</v>
      </c>
      <c r="U225" s="31" t="s">
        <v>992</v>
      </c>
      <c r="V225" s="27"/>
      <c r="W225" s="27"/>
      <c r="X225" s="27"/>
      <c r="Y225" s="34" t="s">
        <v>597</v>
      </c>
      <c r="AP225" s="40"/>
      <c r="AQ225" s="28"/>
      <c r="AR225" s="27"/>
      <c r="AS225" s="27"/>
      <c r="AT225" s="27"/>
      <c r="AU225" s="40"/>
      <c r="AV225" s="28"/>
      <c r="AW225" s="27"/>
      <c r="AX225" s="27"/>
      <c r="AY225" s="27"/>
      <c r="AZ225" s="40"/>
      <c r="BA225" s="27"/>
      <c r="BB225" s="27"/>
      <c r="BC225" s="27"/>
      <c r="BD225" s="27"/>
      <c r="BO225" s="19">
        <v>1</v>
      </c>
      <c r="BV225" s="21">
        <v>1</v>
      </c>
      <c r="CB225" s="3">
        <v>1</v>
      </c>
      <c r="CD225" s="3">
        <v>1</v>
      </c>
      <c r="CE225" s="20" t="s">
        <v>3</v>
      </c>
      <c r="CK225" s="3">
        <v>1</v>
      </c>
      <c r="CO225" s="3">
        <v>1</v>
      </c>
      <c r="CP225" s="3">
        <v>1</v>
      </c>
      <c r="CS225" s="20" t="s">
        <v>58</v>
      </c>
      <c r="CZ225" s="3">
        <v>1</v>
      </c>
      <c r="DH225" s="21">
        <v>1</v>
      </c>
      <c r="DN225" s="3">
        <v>1</v>
      </c>
      <c r="DO225" s="3">
        <v>1</v>
      </c>
      <c r="DQ225" s="3" t="s">
        <v>31</v>
      </c>
      <c r="DR225" s="21">
        <v>1</v>
      </c>
      <c r="DX225" s="21">
        <v>1</v>
      </c>
      <c r="DZ225" s="21">
        <v>1</v>
      </c>
      <c r="EA225" s="3">
        <v>1</v>
      </c>
      <c r="EC225" s="3">
        <v>1</v>
      </c>
      <c r="ED225" s="3" t="s">
        <v>10</v>
      </c>
      <c r="EE225" s="21">
        <v>1</v>
      </c>
      <c r="EG225" s="22">
        <v>1</v>
      </c>
      <c r="EH225" s="3">
        <v>1</v>
      </c>
      <c r="EJ225" s="3" t="s">
        <v>9</v>
      </c>
      <c r="EK225" s="21">
        <v>1</v>
      </c>
      <c r="FD225" s="21">
        <v>1</v>
      </c>
      <c r="FF225" s="21">
        <v>1</v>
      </c>
      <c r="FX225" s="21">
        <v>1</v>
      </c>
      <c r="GD225" s="3">
        <v>1</v>
      </c>
      <c r="GJ225" s="3">
        <v>1</v>
      </c>
    </row>
    <row r="226" spans="1:204">
      <c r="B226" s="3" t="s">
        <v>107</v>
      </c>
      <c r="C226" s="6" t="s">
        <v>9</v>
      </c>
      <c r="D226" s="3" t="s">
        <v>108</v>
      </c>
      <c r="E226" s="4">
        <v>1811</v>
      </c>
      <c r="F226" s="18">
        <v>166</v>
      </c>
      <c r="H226" s="36" t="s">
        <v>1230</v>
      </c>
      <c r="I226" s="44" t="s">
        <v>1292</v>
      </c>
      <c r="J226" s="36"/>
      <c r="K226" s="27"/>
      <c r="L226" s="27"/>
      <c r="M226" s="27"/>
      <c r="N226" s="27"/>
      <c r="O226" s="27" t="s">
        <v>529</v>
      </c>
      <c r="P226" s="27" t="s">
        <v>2</v>
      </c>
      <c r="Q226" s="31" t="s">
        <v>665</v>
      </c>
      <c r="R226" s="31"/>
      <c r="S226" s="31"/>
      <c r="T226" s="31"/>
      <c r="U226" s="31"/>
      <c r="V226" s="27"/>
      <c r="W226" s="27"/>
      <c r="X226" s="27"/>
      <c r="Y226" s="34" t="s">
        <v>660</v>
      </c>
      <c r="AP226" s="40"/>
      <c r="AQ226" s="28"/>
      <c r="AR226" s="27"/>
      <c r="AS226" s="27"/>
      <c r="AT226" s="27"/>
      <c r="AU226" s="40"/>
      <c r="AV226" s="28"/>
      <c r="AW226" s="27"/>
      <c r="AX226" s="27"/>
      <c r="AY226" s="27"/>
      <c r="AZ226" s="40"/>
      <c r="BA226" s="27"/>
      <c r="BB226" s="27"/>
      <c r="BC226" s="27"/>
      <c r="BD226" s="27"/>
      <c r="BI226" s="19">
        <v>1</v>
      </c>
      <c r="BJ226" s="3">
        <v>1</v>
      </c>
      <c r="BL226" s="20" t="s">
        <v>31</v>
      </c>
      <c r="BN226" s="3">
        <v>1</v>
      </c>
      <c r="DB226" s="3">
        <v>1</v>
      </c>
      <c r="DD226" s="3">
        <v>1</v>
      </c>
      <c r="DF226" s="3" t="s">
        <v>17</v>
      </c>
      <c r="DN226" s="3">
        <v>2</v>
      </c>
      <c r="DO226" s="3">
        <v>1</v>
      </c>
      <c r="DP226" s="3">
        <v>1</v>
      </c>
      <c r="DQ226" s="3" t="s">
        <v>7</v>
      </c>
      <c r="DX226" s="21">
        <v>1</v>
      </c>
      <c r="DY226" s="3">
        <v>1</v>
      </c>
      <c r="FH226" s="3">
        <v>1</v>
      </c>
      <c r="FK226" s="21">
        <v>1</v>
      </c>
      <c r="FR226" s="3">
        <v>1</v>
      </c>
      <c r="FT226" s="3">
        <v>1</v>
      </c>
      <c r="FU226" s="3">
        <v>1</v>
      </c>
      <c r="FW226" s="3" t="s">
        <v>0</v>
      </c>
      <c r="GD226" s="3">
        <v>1</v>
      </c>
      <c r="GE226" s="19">
        <v>2</v>
      </c>
      <c r="GF226" s="3">
        <v>1</v>
      </c>
      <c r="GG226" s="3">
        <v>1</v>
      </c>
      <c r="GI226" s="20" t="s">
        <v>41</v>
      </c>
      <c r="GL226" s="21">
        <v>1</v>
      </c>
      <c r="GM226" s="3">
        <v>1</v>
      </c>
    </row>
    <row r="227" spans="1:204">
      <c r="B227" s="3" t="s">
        <v>107</v>
      </c>
      <c r="C227" s="6" t="s">
        <v>9</v>
      </c>
      <c r="D227" s="3" t="s">
        <v>106</v>
      </c>
      <c r="E227" s="4">
        <v>1810</v>
      </c>
      <c r="F227" s="18">
        <v>167</v>
      </c>
      <c r="H227" s="36" t="s">
        <v>1230</v>
      </c>
      <c r="I227" s="44" t="s">
        <v>1292</v>
      </c>
      <c r="J227" s="36"/>
      <c r="K227" s="27"/>
      <c r="L227" s="27"/>
      <c r="M227" s="27"/>
      <c r="N227" s="27"/>
      <c r="O227" s="27" t="s">
        <v>529</v>
      </c>
      <c r="P227" s="27" t="s">
        <v>2</v>
      </c>
      <c r="Q227" s="31" t="s">
        <v>665</v>
      </c>
      <c r="R227" s="31"/>
      <c r="S227" s="31"/>
      <c r="T227" s="31" t="s">
        <v>993</v>
      </c>
      <c r="U227" s="31"/>
      <c r="V227" s="27"/>
      <c r="W227" s="27"/>
      <c r="X227" s="27"/>
      <c r="Y227" s="34" t="s">
        <v>597</v>
      </c>
      <c r="AP227" s="40"/>
      <c r="AQ227" s="28"/>
      <c r="AR227" s="27"/>
      <c r="AS227" s="27"/>
      <c r="AT227" s="27"/>
      <c r="AU227" s="40"/>
      <c r="AV227" s="28"/>
      <c r="AW227" s="27"/>
      <c r="AX227" s="27"/>
      <c r="AY227" s="27"/>
      <c r="AZ227" s="40"/>
      <c r="BA227" s="27"/>
      <c r="BB227" s="27"/>
      <c r="BC227" s="27"/>
      <c r="BD227" s="27"/>
      <c r="BV227" s="21">
        <v>1</v>
      </c>
      <c r="CB227" s="3">
        <v>1</v>
      </c>
      <c r="CC227" s="3">
        <v>1</v>
      </c>
      <c r="CE227" s="20" t="s">
        <v>30</v>
      </c>
      <c r="CJ227" s="21">
        <v>1</v>
      </c>
      <c r="DH227" s="21">
        <v>1</v>
      </c>
      <c r="DM227" s="21">
        <v>1</v>
      </c>
      <c r="DY227" s="3">
        <v>1</v>
      </c>
      <c r="EE227" s="21">
        <v>1</v>
      </c>
      <c r="EO227" s="19">
        <v>1</v>
      </c>
      <c r="EU227" s="3">
        <v>1</v>
      </c>
      <c r="FH227" s="3">
        <v>1</v>
      </c>
      <c r="FT227" s="3">
        <v>1</v>
      </c>
      <c r="FU227" s="3">
        <v>1</v>
      </c>
      <c r="FW227" s="3" t="s">
        <v>0</v>
      </c>
      <c r="GD227" s="3">
        <v>1</v>
      </c>
      <c r="GE227" s="19">
        <v>2</v>
      </c>
      <c r="GF227" s="3">
        <v>1</v>
      </c>
      <c r="GG227" s="3">
        <v>1</v>
      </c>
      <c r="GI227" s="20" t="s">
        <v>41</v>
      </c>
      <c r="GJ227" s="3">
        <v>1</v>
      </c>
      <c r="GL227" s="21">
        <v>1</v>
      </c>
    </row>
    <row r="228" spans="1:204">
      <c r="B228" s="3" t="s">
        <v>105</v>
      </c>
      <c r="C228" s="6" t="s">
        <v>9</v>
      </c>
      <c r="D228" s="3" t="s">
        <v>104</v>
      </c>
      <c r="E228" s="4">
        <v>1800</v>
      </c>
      <c r="F228" s="18">
        <v>168</v>
      </c>
      <c r="H228" s="36" t="s">
        <v>1231</v>
      </c>
      <c r="I228" s="44" t="s">
        <v>1277</v>
      </c>
      <c r="J228" s="36"/>
      <c r="K228" s="27"/>
      <c r="L228" s="27"/>
      <c r="M228" s="27"/>
      <c r="N228" s="27"/>
      <c r="O228" s="27" t="s">
        <v>530</v>
      </c>
      <c r="P228" s="27" t="s">
        <v>2</v>
      </c>
      <c r="Q228" s="31" t="s">
        <v>665</v>
      </c>
      <c r="R228" s="31"/>
      <c r="S228" s="31"/>
      <c r="T228" s="31" t="s">
        <v>994</v>
      </c>
      <c r="U228" s="31"/>
      <c r="V228" s="27"/>
      <c r="W228" s="27"/>
      <c r="X228" s="27"/>
      <c r="Y228" s="34" t="s">
        <v>597</v>
      </c>
      <c r="AP228" s="40"/>
      <c r="AQ228" s="28"/>
      <c r="AR228" s="27"/>
      <c r="AS228" s="27"/>
      <c r="AT228" s="27"/>
      <c r="AU228" s="40"/>
      <c r="AV228" s="28"/>
      <c r="AW228" s="27"/>
      <c r="AX228" s="27"/>
      <c r="AY228" s="27"/>
      <c r="AZ228" s="40"/>
      <c r="BA228" s="27"/>
      <c r="BB228" s="27"/>
      <c r="BC228" s="27"/>
      <c r="BD228" s="27"/>
      <c r="BI228" s="19">
        <v>1</v>
      </c>
      <c r="BJ228" s="3">
        <v>1</v>
      </c>
      <c r="BL228" s="20" t="s">
        <v>31</v>
      </c>
      <c r="CB228" s="3">
        <v>1</v>
      </c>
      <c r="CD228" s="3">
        <v>1</v>
      </c>
      <c r="CE228" s="20" t="s">
        <v>3</v>
      </c>
      <c r="CJ228" s="21">
        <v>1</v>
      </c>
      <c r="CY228" s="21">
        <v>1</v>
      </c>
      <c r="DB228" s="3">
        <v>2</v>
      </c>
      <c r="DC228" s="3">
        <v>1</v>
      </c>
      <c r="DD228" s="3">
        <v>1</v>
      </c>
      <c r="DF228" s="3" t="s">
        <v>86</v>
      </c>
      <c r="DG228" s="21">
        <v>1</v>
      </c>
      <c r="DN228" s="3">
        <v>2</v>
      </c>
      <c r="DO228" s="3">
        <v>1</v>
      </c>
      <c r="DP228" s="3">
        <v>1</v>
      </c>
      <c r="DQ228" s="3" t="s">
        <v>7</v>
      </c>
      <c r="DS228" s="3">
        <v>1</v>
      </c>
      <c r="DZ228" s="21">
        <v>1</v>
      </c>
      <c r="EM228" s="21">
        <v>1</v>
      </c>
      <c r="FD228" s="21">
        <v>1</v>
      </c>
      <c r="FK228" s="21">
        <v>1</v>
      </c>
      <c r="FL228" s="3">
        <v>1</v>
      </c>
      <c r="FN228" s="3">
        <v>1</v>
      </c>
      <c r="FO228" s="3" t="s">
        <v>38</v>
      </c>
      <c r="FP228" s="19">
        <v>1</v>
      </c>
      <c r="FQ228" s="21">
        <v>1</v>
      </c>
      <c r="FT228" s="3">
        <v>1</v>
      </c>
      <c r="FU228" s="3">
        <v>1</v>
      </c>
      <c r="FW228" s="3" t="s">
        <v>0</v>
      </c>
      <c r="FX228" s="21">
        <v>1</v>
      </c>
      <c r="FY228" s="19">
        <v>1</v>
      </c>
      <c r="GA228" s="23">
        <v>1</v>
      </c>
      <c r="GE228" s="19">
        <v>1</v>
      </c>
      <c r="GF228" s="3">
        <v>1</v>
      </c>
      <c r="GI228" s="20" t="s">
        <v>6</v>
      </c>
      <c r="GP228" s="3">
        <v>1</v>
      </c>
      <c r="GR228" s="3">
        <v>1</v>
      </c>
      <c r="GV228" s="20" t="s">
        <v>53</v>
      </c>
    </row>
    <row r="229" spans="1:204">
      <c r="B229" s="3" t="s">
        <v>103</v>
      </c>
      <c r="C229" s="6" t="s">
        <v>9</v>
      </c>
      <c r="D229" s="3" t="s">
        <v>102</v>
      </c>
      <c r="E229" s="4">
        <v>1809</v>
      </c>
      <c r="F229" s="18">
        <v>169</v>
      </c>
      <c r="H229" s="36" t="s">
        <v>1232</v>
      </c>
      <c r="I229" s="44" t="s">
        <v>1268</v>
      </c>
      <c r="J229" s="36"/>
      <c r="K229" s="27"/>
      <c r="L229" s="27"/>
      <c r="M229" s="27"/>
      <c r="N229" s="27"/>
      <c r="O229" s="27" t="s">
        <v>531</v>
      </c>
      <c r="P229" s="27" t="s">
        <v>2</v>
      </c>
      <c r="Q229" s="31" t="s">
        <v>665</v>
      </c>
      <c r="R229" s="31"/>
      <c r="S229" s="31"/>
      <c r="T229" s="31" t="s">
        <v>995</v>
      </c>
      <c r="U229" s="31"/>
      <c r="V229" s="27"/>
      <c r="W229" s="27"/>
      <c r="X229" s="27"/>
      <c r="Y229" s="34" t="s">
        <v>597</v>
      </c>
      <c r="AP229" s="40"/>
      <c r="AQ229" s="28"/>
      <c r="AR229" s="27"/>
      <c r="AS229" s="27"/>
      <c r="AT229" s="27"/>
      <c r="AU229" s="40"/>
      <c r="AV229" s="28"/>
      <c r="AW229" s="27"/>
      <c r="AX229" s="27"/>
      <c r="AY229" s="27"/>
      <c r="AZ229" s="40"/>
      <c r="BA229" s="27"/>
      <c r="BB229" s="27"/>
      <c r="BC229" s="27"/>
      <c r="BD229" s="27"/>
      <c r="DB229" s="3">
        <v>1</v>
      </c>
      <c r="DD229" s="3">
        <v>1</v>
      </c>
      <c r="DF229" s="3" t="s">
        <v>17</v>
      </c>
      <c r="DN229" s="3">
        <v>1</v>
      </c>
      <c r="DP229" s="3">
        <v>1</v>
      </c>
      <c r="DQ229" s="3" t="s">
        <v>14</v>
      </c>
      <c r="DS229" s="3">
        <v>2</v>
      </c>
      <c r="EK229" s="21">
        <v>1</v>
      </c>
      <c r="FD229" s="21">
        <v>1</v>
      </c>
      <c r="GP229" s="3">
        <v>1</v>
      </c>
      <c r="GR229" s="3">
        <v>1</v>
      </c>
      <c r="GV229" s="20" t="s">
        <v>53</v>
      </c>
    </row>
    <row r="230" spans="1:204">
      <c r="B230" s="3" t="s">
        <v>98</v>
      </c>
      <c r="C230" s="6" t="s">
        <v>0</v>
      </c>
      <c r="D230" s="3" t="s">
        <v>101</v>
      </c>
      <c r="E230" s="4">
        <v>1810</v>
      </c>
      <c r="F230" s="18">
        <v>170</v>
      </c>
      <c r="H230" s="36" t="s">
        <v>1235</v>
      </c>
      <c r="I230" s="44" t="s">
        <v>1267</v>
      </c>
      <c r="J230" s="36"/>
      <c r="K230" s="27"/>
      <c r="L230" s="27"/>
      <c r="M230" s="27"/>
      <c r="N230" s="27"/>
      <c r="O230" s="27" t="s">
        <v>530</v>
      </c>
      <c r="P230" s="27" t="s">
        <v>2</v>
      </c>
      <c r="Q230" s="31" t="s">
        <v>996</v>
      </c>
      <c r="R230" s="31"/>
      <c r="S230" s="31"/>
      <c r="T230" s="31" t="s">
        <v>997</v>
      </c>
      <c r="U230" s="31"/>
      <c r="V230" s="27"/>
      <c r="W230" s="27"/>
      <c r="X230" s="27"/>
      <c r="Y230" s="34" t="s">
        <v>597</v>
      </c>
      <c r="AP230" s="40"/>
      <c r="AQ230" s="28"/>
      <c r="AR230" s="27"/>
      <c r="AS230" s="27"/>
      <c r="AT230" s="27"/>
      <c r="AU230" s="40"/>
      <c r="AV230" s="28"/>
      <c r="AW230" s="27"/>
      <c r="AX230" s="27"/>
      <c r="AY230" s="27"/>
      <c r="AZ230" s="40"/>
      <c r="BA230" s="27"/>
      <c r="BB230" s="27"/>
      <c r="BC230" s="27"/>
      <c r="BD230" s="27"/>
      <c r="BW230" s="21">
        <v>1</v>
      </c>
      <c r="CB230" s="3">
        <v>2</v>
      </c>
      <c r="CC230" s="3">
        <v>1</v>
      </c>
      <c r="CD230" s="3">
        <v>1</v>
      </c>
      <c r="CE230" s="20" t="s">
        <v>7</v>
      </c>
      <c r="CY230" s="21">
        <v>1</v>
      </c>
      <c r="DA230" s="21">
        <v>1</v>
      </c>
      <c r="DB230" s="3">
        <v>1</v>
      </c>
      <c r="DC230" s="3">
        <v>1</v>
      </c>
      <c r="DF230" s="3" t="s">
        <v>11</v>
      </c>
      <c r="DN230" s="3">
        <v>1</v>
      </c>
      <c r="DO230" s="3">
        <v>1</v>
      </c>
      <c r="DQ230" s="3" t="s">
        <v>31</v>
      </c>
      <c r="EN230" s="3">
        <v>1</v>
      </c>
      <c r="FA230" s="19">
        <v>1</v>
      </c>
      <c r="FE230" s="3">
        <v>1</v>
      </c>
      <c r="FF230" s="21">
        <v>1</v>
      </c>
      <c r="FS230" s="21">
        <v>1</v>
      </c>
      <c r="FT230" s="23"/>
      <c r="FX230" s="21">
        <v>1</v>
      </c>
      <c r="FY230" s="19">
        <v>1</v>
      </c>
      <c r="GA230" s="23">
        <v>1</v>
      </c>
      <c r="GM230" s="3">
        <v>1</v>
      </c>
      <c r="GN230" s="21">
        <v>1</v>
      </c>
    </row>
    <row r="231" spans="1:204">
      <c r="B231" s="3" t="s">
        <v>98</v>
      </c>
      <c r="C231" s="6" t="s">
        <v>0</v>
      </c>
      <c r="D231" s="3" t="s">
        <v>100</v>
      </c>
      <c r="E231" s="4">
        <v>1798</v>
      </c>
      <c r="F231" s="18">
        <v>171</v>
      </c>
      <c r="H231" s="36" t="s">
        <v>1234</v>
      </c>
      <c r="I231" s="44" t="s">
        <v>1264</v>
      </c>
      <c r="J231" s="36"/>
      <c r="K231" s="27"/>
      <c r="L231" s="27"/>
      <c r="M231" s="27"/>
      <c r="N231" s="27"/>
      <c r="O231" s="27" t="s">
        <v>531</v>
      </c>
      <c r="P231" s="27" t="s">
        <v>2</v>
      </c>
      <c r="Q231" s="31" t="s">
        <v>665</v>
      </c>
      <c r="R231" s="31"/>
      <c r="S231" s="31"/>
      <c r="T231" s="31"/>
      <c r="U231" s="31"/>
      <c r="V231" s="27"/>
      <c r="W231" s="27"/>
      <c r="X231" s="27"/>
      <c r="Y231" s="34" t="s">
        <v>660</v>
      </c>
      <c r="AP231" s="40"/>
      <c r="AQ231" s="28"/>
      <c r="AR231" s="27"/>
      <c r="AS231" s="27"/>
      <c r="AT231" s="27"/>
      <c r="AU231" s="40"/>
      <c r="AV231" s="28"/>
      <c r="AW231" s="27"/>
      <c r="AX231" s="27"/>
      <c r="AY231" s="27"/>
      <c r="AZ231" s="40"/>
      <c r="BA231" s="27"/>
      <c r="BB231" s="27"/>
      <c r="BC231" s="27"/>
      <c r="BD231" s="27"/>
      <c r="BE231" s="37">
        <v>1</v>
      </c>
      <c r="BG231" s="3">
        <v>1</v>
      </c>
      <c r="BH231" s="3" t="s">
        <v>20</v>
      </c>
      <c r="BI231" s="19">
        <v>1</v>
      </c>
      <c r="BJ231" s="3">
        <v>1</v>
      </c>
      <c r="BL231" s="20" t="s">
        <v>31</v>
      </c>
      <c r="BM231" s="21">
        <v>1</v>
      </c>
      <c r="CB231" s="3">
        <v>1</v>
      </c>
      <c r="CC231" s="3">
        <v>1</v>
      </c>
      <c r="CE231" s="20" t="s">
        <v>30</v>
      </c>
      <c r="CF231" s="3">
        <v>1</v>
      </c>
      <c r="CG231" s="3">
        <v>1</v>
      </c>
      <c r="CI231" s="20" t="s">
        <v>13</v>
      </c>
      <c r="DB231" s="3">
        <v>1</v>
      </c>
      <c r="DD231" s="3">
        <v>1</v>
      </c>
      <c r="DF231" s="3" t="s">
        <v>17</v>
      </c>
      <c r="DI231" s="3">
        <v>1</v>
      </c>
      <c r="DJ231" s="3">
        <v>1</v>
      </c>
      <c r="DL231" s="3" t="s">
        <v>24</v>
      </c>
      <c r="DW231" s="21">
        <v>1</v>
      </c>
      <c r="DY231" s="3">
        <v>1</v>
      </c>
      <c r="DZ231" s="21">
        <v>1</v>
      </c>
      <c r="EA231" s="26">
        <v>1</v>
      </c>
      <c r="EC231" s="3">
        <v>1</v>
      </c>
      <c r="ED231" s="3" t="s">
        <v>10</v>
      </c>
      <c r="EE231" s="21">
        <v>1</v>
      </c>
      <c r="EM231" s="21">
        <v>1</v>
      </c>
      <c r="FP231" s="19">
        <v>1</v>
      </c>
      <c r="GP231" s="3">
        <v>1</v>
      </c>
      <c r="GS231" s="3">
        <v>1</v>
      </c>
      <c r="GV231" s="20" t="s">
        <v>45</v>
      </c>
    </row>
    <row r="232" spans="1:204">
      <c r="B232" s="3" t="s">
        <v>98</v>
      </c>
      <c r="C232" s="6" t="s">
        <v>0</v>
      </c>
      <c r="D232" s="3" t="s">
        <v>99</v>
      </c>
      <c r="E232" s="4">
        <v>1811</v>
      </c>
      <c r="F232" s="18">
        <v>172</v>
      </c>
      <c r="H232" s="36" t="s">
        <v>1236</v>
      </c>
      <c r="I232" s="44" t="s">
        <v>1277</v>
      </c>
      <c r="J232" s="36"/>
      <c r="K232" s="27"/>
      <c r="L232" s="27"/>
      <c r="M232" s="27"/>
      <c r="N232" s="27"/>
      <c r="O232" s="27" t="s">
        <v>528</v>
      </c>
      <c r="P232" s="27" t="s">
        <v>2</v>
      </c>
      <c r="Q232" s="31" t="s">
        <v>665</v>
      </c>
      <c r="R232" s="31"/>
      <c r="S232" s="31"/>
      <c r="T232" s="31" t="s">
        <v>998</v>
      </c>
      <c r="U232" s="31"/>
      <c r="V232" s="27"/>
      <c r="W232" s="27"/>
      <c r="X232" s="27"/>
      <c r="Y232" s="34" t="s">
        <v>597</v>
      </c>
      <c r="AP232" s="40"/>
      <c r="AQ232" s="28"/>
      <c r="AR232" s="27"/>
      <c r="AS232" s="27"/>
      <c r="AT232" s="27"/>
      <c r="AU232" s="40"/>
      <c r="AV232" s="28"/>
      <c r="AW232" s="27"/>
      <c r="AX232" s="27"/>
      <c r="AY232" s="27"/>
      <c r="AZ232" s="40"/>
      <c r="BA232" s="27"/>
      <c r="BB232" s="27"/>
      <c r="BC232" s="27"/>
      <c r="BD232" s="27"/>
      <c r="BI232" s="19">
        <v>2</v>
      </c>
      <c r="BJ232" s="3">
        <v>1</v>
      </c>
      <c r="BK232" s="3">
        <v>1</v>
      </c>
      <c r="BL232" s="20" t="s">
        <v>7</v>
      </c>
      <c r="BN232" s="22">
        <v>1</v>
      </c>
      <c r="BU232" s="21">
        <v>1</v>
      </c>
      <c r="CB232" s="3">
        <v>2</v>
      </c>
      <c r="CC232" s="3">
        <v>1</v>
      </c>
      <c r="CD232" s="3">
        <v>1</v>
      </c>
      <c r="CE232" s="20" t="s">
        <v>7</v>
      </c>
      <c r="CY232" s="21">
        <v>1</v>
      </c>
      <c r="DB232" s="3">
        <v>1</v>
      </c>
      <c r="DD232" s="3">
        <v>1</v>
      </c>
      <c r="DF232" s="3" t="s">
        <v>17</v>
      </c>
      <c r="DN232" s="3">
        <v>1</v>
      </c>
      <c r="DO232" s="3">
        <v>1</v>
      </c>
      <c r="DQ232" s="3" t="s">
        <v>31</v>
      </c>
      <c r="EG232" s="3">
        <v>1</v>
      </c>
      <c r="EI232" s="3">
        <v>1</v>
      </c>
      <c r="EJ232" s="3" t="s">
        <v>0</v>
      </c>
      <c r="EK232" s="21">
        <v>1</v>
      </c>
      <c r="EM232" s="21">
        <v>1</v>
      </c>
      <c r="FD232" s="21">
        <v>1</v>
      </c>
      <c r="FE232" s="3">
        <v>1</v>
      </c>
      <c r="FH232" s="3">
        <v>1</v>
      </c>
      <c r="FL232" s="23"/>
      <c r="FQ232" s="21">
        <v>1</v>
      </c>
      <c r="GD232" s="3">
        <v>1</v>
      </c>
      <c r="GN232" s="21">
        <v>1</v>
      </c>
    </row>
    <row r="233" spans="1:204">
      <c r="B233" s="3" t="s">
        <v>98</v>
      </c>
      <c r="C233" s="6" t="s">
        <v>0</v>
      </c>
      <c r="D233" s="3" t="s">
        <v>97</v>
      </c>
      <c r="E233" s="4">
        <v>1802</v>
      </c>
      <c r="F233" s="18">
        <v>173</v>
      </c>
      <c r="H233" s="36" t="s">
        <v>1237</v>
      </c>
      <c r="I233" s="44" t="s">
        <v>1264</v>
      </c>
      <c r="J233" s="36"/>
      <c r="K233" s="27"/>
      <c r="L233" s="27"/>
      <c r="M233" s="27"/>
      <c r="N233" s="27"/>
      <c r="O233" s="27" t="s">
        <v>531</v>
      </c>
      <c r="P233" s="27" t="s">
        <v>2</v>
      </c>
      <c r="Q233" s="31" t="s">
        <v>665</v>
      </c>
      <c r="R233" s="31"/>
      <c r="S233" s="31"/>
      <c r="T233" s="31"/>
      <c r="U233" s="31"/>
      <c r="V233" s="27"/>
      <c r="W233" s="27"/>
      <c r="X233" s="27"/>
      <c r="Y233" s="34" t="s">
        <v>660</v>
      </c>
      <c r="AP233" s="40"/>
      <c r="AQ233" s="28"/>
      <c r="AR233" s="27"/>
      <c r="AS233" s="27"/>
      <c r="AT233" s="27"/>
      <c r="AU233" s="40"/>
      <c r="AV233" s="28"/>
      <c r="AW233" s="27"/>
      <c r="AX233" s="27"/>
      <c r="AY233" s="27"/>
      <c r="AZ233" s="40"/>
      <c r="BA233" s="27"/>
      <c r="BB233" s="27"/>
      <c r="BC233" s="27"/>
      <c r="BD233" s="27"/>
      <c r="BT233" s="3">
        <v>1</v>
      </c>
      <c r="CF233" s="3">
        <v>1</v>
      </c>
      <c r="CJ233" s="21">
        <v>1</v>
      </c>
      <c r="DB233" s="3">
        <v>1</v>
      </c>
      <c r="DD233" s="3">
        <v>1</v>
      </c>
      <c r="DF233" s="3" t="s">
        <v>17</v>
      </c>
      <c r="DN233" s="3">
        <v>1</v>
      </c>
      <c r="DO233" s="3">
        <v>1</v>
      </c>
      <c r="DQ233" s="3" t="s">
        <v>31</v>
      </c>
      <c r="DS233" s="3">
        <v>1</v>
      </c>
      <c r="EE233" s="21">
        <v>1</v>
      </c>
      <c r="EM233" s="21">
        <v>1</v>
      </c>
      <c r="FP233" s="19">
        <v>1</v>
      </c>
      <c r="GD233" s="3">
        <v>1</v>
      </c>
      <c r="GJ233" s="3">
        <v>1</v>
      </c>
    </row>
    <row r="234" spans="1:204">
      <c r="B234" s="3" t="s">
        <v>96</v>
      </c>
      <c r="C234" s="6" t="s">
        <v>0</v>
      </c>
      <c r="D234" s="3" t="s">
        <v>95</v>
      </c>
      <c r="E234" s="4">
        <v>1815</v>
      </c>
      <c r="F234" s="18">
        <v>174</v>
      </c>
      <c r="H234" s="36" t="s">
        <v>1137</v>
      </c>
      <c r="I234" s="44" t="s">
        <v>1261</v>
      </c>
      <c r="J234" s="36"/>
      <c r="K234" s="27"/>
      <c r="L234" s="27"/>
      <c r="M234" s="27"/>
      <c r="N234" s="27"/>
      <c r="O234" s="27" t="s">
        <v>530</v>
      </c>
      <c r="P234" s="27" t="s">
        <v>2</v>
      </c>
      <c r="Q234" s="31" t="s">
        <v>665</v>
      </c>
      <c r="R234" s="31"/>
      <c r="S234" s="31"/>
      <c r="T234" s="31" t="s">
        <v>999</v>
      </c>
      <c r="U234" s="31"/>
      <c r="V234" s="27"/>
      <c r="W234" s="27"/>
      <c r="X234" s="27"/>
      <c r="Y234" s="34" t="s">
        <v>597</v>
      </c>
      <c r="AP234" s="40"/>
      <c r="AQ234" s="28"/>
      <c r="AR234" s="27"/>
      <c r="AS234" s="27"/>
      <c r="AT234" s="27"/>
      <c r="AU234" s="40"/>
      <c r="AV234" s="28"/>
      <c r="AW234" s="27"/>
      <c r="AX234" s="27"/>
      <c r="AY234" s="27"/>
      <c r="AZ234" s="40"/>
      <c r="BA234" s="27"/>
      <c r="BB234" s="27"/>
      <c r="BC234" s="27"/>
      <c r="BD234" s="27"/>
      <c r="BN234" s="3">
        <v>1</v>
      </c>
      <c r="BO234" s="19">
        <v>1</v>
      </c>
      <c r="BU234" s="21">
        <v>1</v>
      </c>
      <c r="BW234" s="21">
        <v>1</v>
      </c>
      <c r="CB234" s="3">
        <v>1</v>
      </c>
      <c r="CC234" s="3">
        <v>1</v>
      </c>
      <c r="CE234" s="20" t="s">
        <v>30</v>
      </c>
      <c r="CO234" s="3">
        <v>2</v>
      </c>
      <c r="CP234" s="3">
        <v>1</v>
      </c>
      <c r="CR234" s="3">
        <v>1</v>
      </c>
      <c r="CS234" s="20" t="s">
        <v>94</v>
      </c>
      <c r="CY234" s="21">
        <v>1</v>
      </c>
      <c r="DA234" s="21">
        <v>1</v>
      </c>
      <c r="DB234" s="3">
        <v>1</v>
      </c>
      <c r="DD234" s="3">
        <v>1</v>
      </c>
      <c r="DF234" s="3" t="s">
        <v>17</v>
      </c>
      <c r="DI234" s="3">
        <v>1</v>
      </c>
      <c r="DK234" s="3">
        <v>1</v>
      </c>
      <c r="DL234" s="3" t="s">
        <v>77</v>
      </c>
      <c r="DM234" s="21">
        <v>1</v>
      </c>
      <c r="DN234" s="22">
        <v>2</v>
      </c>
      <c r="DO234" s="3">
        <v>1</v>
      </c>
      <c r="DP234" s="3">
        <v>1</v>
      </c>
      <c r="DQ234" s="3" t="s">
        <v>7</v>
      </c>
      <c r="DS234" s="3">
        <v>1</v>
      </c>
      <c r="DX234" s="21">
        <v>1</v>
      </c>
      <c r="DZ234" s="21">
        <v>1</v>
      </c>
      <c r="EE234" s="21">
        <v>1</v>
      </c>
      <c r="EF234" s="21">
        <v>2</v>
      </c>
      <c r="EG234" s="3">
        <v>1</v>
      </c>
      <c r="EH234" s="3">
        <v>1</v>
      </c>
      <c r="EJ234" s="3" t="s">
        <v>9</v>
      </c>
      <c r="EK234" s="21">
        <v>1</v>
      </c>
      <c r="EL234" s="22">
        <v>1</v>
      </c>
      <c r="EO234" s="19">
        <v>1</v>
      </c>
      <c r="EQ234" s="3">
        <v>1</v>
      </c>
      <c r="FF234" s="21">
        <v>1</v>
      </c>
      <c r="FG234" s="21">
        <v>1</v>
      </c>
      <c r="FP234" s="19">
        <v>1</v>
      </c>
      <c r="FT234" s="3">
        <v>1</v>
      </c>
      <c r="FU234" s="3">
        <v>1</v>
      </c>
      <c r="FW234" s="3" t="s">
        <v>0</v>
      </c>
      <c r="GD234" s="3">
        <v>1</v>
      </c>
      <c r="GE234" s="19">
        <v>1</v>
      </c>
      <c r="GF234" s="3">
        <v>1</v>
      </c>
      <c r="GI234" s="20" t="s">
        <v>6</v>
      </c>
      <c r="GJ234" s="3">
        <v>1</v>
      </c>
      <c r="GK234" s="21">
        <v>1</v>
      </c>
      <c r="GN234" s="21">
        <v>1</v>
      </c>
      <c r="GP234" s="24">
        <v>1</v>
      </c>
      <c r="GR234" s="3">
        <v>1</v>
      </c>
      <c r="GV234" s="20" t="s">
        <v>53</v>
      </c>
    </row>
    <row r="235" spans="1:204">
      <c r="B235" s="3" t="s">
        <v>92</v>
      </c>
      <c r="C235" s="6" t="s">
        <v>0</v>
      </c>
      <c r="D235" s="3" t="s">
        <v>93</v>
      </c>
      <c r="E235" s="4">
        <v>1796</v>
      </c>
      <c r="F235" s="18">
        <v>175</v>
      </c>
      <c r="H235" s="36" t="s">
        <v>1238</v>
      </c>
      <c r="I235" s="44" t="s">
        <v>1265</v>
      </c>
      <c r="J235" s="36"/>
      <c r="K235" s="27"/>
      <c r="L235" s="27"/>
      <c r="M235" s="27"/>
      <c r="N235" s="27"/>
      <c r="O235" s="27" t="s">
        <v>531</v>
      </c>
      <c r="P235" s="27" t="s">
        <v>2</v>
      </c>
      <c r="Q235" s="31" t="s">
        <v>1069</v>
      </c>
      <c r="R235" s="31"/>
      <c r="S235" s="31"/>
      <c r="T235" s="31" t="s">
        <v>1000</v>
      </c>
      <c r="U235" s="31" t="s">
        <v>1001</v>
      </c>
      <c r="V235" s="27"/>
      <c r="W235" s="27"/>
      <c r="X235" s="27"/>
      <c r="Y235" s="34" t="s">
        <v>597</v>
      </c>
      <c r="AP235" s="40"/>
      <c r="AQ235" s="28"/>
      <c r="AR235" s="27"/>
      <c r="AS235" s="27"/>
      <c r="AT235" s="27"/>
      <c r="AU235" s="40"/>
      <c r="AV235" s="28"/>
      <c r="AW235" s="27"/>
      <c r="AX235" s="27"/>
      <c r="AY235" s="27"/>
      <c r="AZ235" s="40"/>
      <c r="BA235" s="27"/>
      <c r="BB235" s="27"/>
      <c r="BC235" s="27"/>
      <c r="BD235" s="27"/>
      <c r="BO235" s="19">
        <v>1</v>
      </c>
      <c r="BW235" s="21">
        <v>1</v>
      </c>
      <c r="CO235" s="3">
        <v>1</v>
      </c>
      <c r="CP235" s="3">
        <v>1</v>
      </c>
      <c r="CS235" s="20" t="s">
        <v>58</v>
      </c>
      <c r="DB235" s="3">
        <v>1</v>
      </c>
      <c r="DC235" s="3">
        <v>1</v>
      </c>
      <c r="DF235" s="3" t="s">
        <v>11</v>
      </c>
      <c r="DN235" s="22">
        <v>1</v>
      </c>
      <c r="DO235" s="3">
        <v>1</v>
      </c>
      <c r="DQ235" s="3" t="s">
        <v>31</v>
      </c>
      <c r="DZ235" s="21">
        <v>1</v>
      </c>
      <c r="EG235" s="3">
        <v>1</v>
      </c>
      <c r="EH235" s="3">
        <v>1</v>
      </c>
      <c r="EJ235" s="3" t="s">
        <v>9</v>
      </c>
      <c r="EK235" s="21">
        <v>1</v>
      </c>
      <c r="EL235" s="22">
        <v>1</v>
      </c>
      <c r="FQ235" s="21">
        <v>1</v>
      </c>
      <c r="FX235" s="21">
        <v>1</v>
      </c>
      <c r="GD235" s="3">
        <v>1</v>
      </c>
    </row>
    <row r="236" spans="1:204">
      <c r="B236" s="3" t="s">
        <v>92</v>
      </c>
      <c r="C236" s="6" t="s">
        <v>0</v>
      </c>
      <c r="D236" s="3" t="s">
        <v>91</v>
      </c>
      <c r="E236" s="4">
        <v>1794</v>
      </c>
      <c r="F236" s="18">
        <v>176</v>
      </c>
      <c r="H236" s="36" t="s">
        <v>1126</v>
      </c>
      <c r="I236" s="44"/>
      <c r="J236" s="36"/>
      <c r="K236" s="27"/>
      <c r="L236" s="27"/>
      <c r="M236" s="27"/>
      <c r="N236" s="27"/>
      <c r="O236" s="27" t="s">
        <v>529</v>
      </c>
      <c r="P236" s="27" t="s">
        <v>2</v>
      </c>
      <c r="Q236" s="31" t="s">
        <v>1070</v>
      </c>
      <c r="R236" s="31" t="s">
        <v>1071</v>
      </c>
      <c r="S236" s="31"/>
      <c r="T236" s="31" t="s">
        <v>1002</v>
      </c>
      <c r="U236" s="31"/>
      <c r="V236" s="27"/>
      <c r="W236" s="27"/>
      <c r="X236" s="27"/>
      <c r="Y236" s="34" t="s">
        <v>653</v>
      </c>
      <c r="AP236" s="40"/>
      <c r="AQ236" s="28"/>
      <c r="AR236" s="27"/>
      <c r="AS236" s="27"/>
      <c r="AT236" s="27"/>
      <c r="AU236" s="40"/>
      <c r="AV236" s="28"/>
      <c r="AW236" s="27"/>
      <c r="AX236" s="27"/>
      <c r="AY236" s="27"/>
      <c r="AZ236" s="40"/>
      <c r="BA236" s="27"/>
      <c r="BB236" s="27"/>
      <c r="BC236" s="27"/>
      <c r="BD236" s="27"/>
      <c r="CF236" s="3">
        <v>1</v>
      </c>
      <c r="CH236" s="3">
        <v>1</v>
      </c>
      <c r="CI236" s="20" t="s">
        <v>90</v>
      </c>
      <c r="DB236" s="3">
        <v>1</v>
      </c>
      <c r="DD236" s="3">
        <v>1</v>
      </c>
      <c r="DF236" s="3" t="s">
        <v>17</v>
      </c>
      <c r="DG236" s="21">
        <v>1</v>
      </c>
      <c r="DT236" s="21">
        <v>1</v>
      </c>
      <c r="FG236" s="21">
        <v>1</v>
      </c>
      <c r="FX236" s="21">
        <v>1</v>
      </c>
    </row>
    <row r="237" spans="1:204">
      <c r="A237" s="3" t="s">
        <v>89</v>
      </c>
      <c r="B237" s="3" t="s">
        <v>88</v>
      </c>
      <c r="C237" s="6" t="s">
        <v>9</v>
      </c>
      <c r="D237" s="3" t="s">
        <v>87</v>
      </c>
      <c r="E237" s="4">
        <v>1753</v>
      </c>
      <c r="F237" s="18">
        <v>177</v>
      </c>
      <c r="H237" s="36" t="s">
        <v>1239</v>
      </c>
      <c r="I237" s="44" t="s">
        <v>1291</v>
      </c>
      <c r="J237" s="36"/>
      <c r="K237" s="27"/>
      <c r="L237" s="27"/>
      <c r="M237" s="27"/>
      <c r="N237" s="27"/>
      <c r="O237" s="27" t="s">
        <v>530</v>
      </c>
      <c r="P237" s="27" t="s">
        <v>2</v>
      </c>
      <c r="Q237" s="31" t="s">
        <v>1003</v>
      </c>
      <c r="R237" s="31" t="s">
        <v>1004</v>
      </c>
      <c r="S237" s="31" t="s">
        <v>1005</v>
      </c>
      <c r="T237" s="31"/>
      <c r="U237" s="31"/>
      <c r="V237" s="27"/>
      <c r="W237" s="27"/>
      <c r="X237" s="27"/>
      <c r="Y237" s="34" t="s">
        <v>653</v>
      </c>
      <c r="AP237" s="40"/>
      <c r="AQ237" s="28"/>
      <c r="AR237" s="27"/>
      <c r="AS237" s="27"/>
      <c r="AT237" s="27"/>
      <c r="AU237" s="40"/>
      <c r="AV237" s="28"/>
      <c r="AW237" s="27"/>
      <c r="AX237" s="27"/>
      <c r="AY237" s="27"/>
      <c r="AZ237" s="40"/>
      <c r="BA237" s="27"/>
      <c r="BB237" s="27"/>
      <c r="BC237" s="27"/>
      <c r="BD237" s="27"/>
      <c r="BM237" s="21">
        <v>1</v>
      </c>
      <c r="BN237" s="3">
        <v>1</v>
      </c>
      <c r="CB237" s="3">
        <v>1</v>
      </c>
      <c r="CD237" s="3">
        <v>1</v>
      </c>
      <c r="CE237" s="20" t="s">
        <v>3</v>
      </c>
      <c r="CJ237" s="21">
        <v>3</v>
      </c>
      <c r="DB237" s="3">
        <v>2</v>
      </c>
      <c r="DC237" s="3">
        <v>1</v>
      </c>
      <c r="DD237" s="3">
        <v>1</v>
      </c>
      <c r="DF237" s="3" t="s">
        <v>86</v>
      </c>
      <c r="DG237" s="21">
        <v>1</v>
      </c>
      <c r="DH237" s="21">
        <v>1</v>
      </c>
      <c r="DI237" s="3">
        <v>1</v>
      </c>
      <c r="DK237" s="3">
        <v>1</v>
      </c>
      <c r="DL237" s="3" t="s">
        <v>85</v>
      </c>
      <c r="DN237" s="3">
        <v>2</v>
      </c>
      <c r="DO237" s="3">
        <v>1</v>
      </c>
      <c r="DP237" s="3">
        <v>1</v>
      </c>
      <c r="DQ237" s="3" t="s">
        <v>7</v>
      </c>
      <c r="DU237" s="21">
        <v>1</v>
      </c>
      <c r="DY237" s="3">
        <v>1</v>
      </c>
      <c r="DZ237" s="21">
        <v>1</v>
      </c>
      <c r="EA237" s="23"/>
      <c r="EF237" s="21">
        <v>1</v>
      </c>
      <c r="EG237" s="3">
        <v>1</v>
      </c>
      <c r="EI237" s="3">
        <v>1</v>
      </c>
      <c r="EJ237" s="3" t="s">
        <v>0</v>
      </c>
      <c r="EK237" s="21">
        <v>1</v>
      </c>
      <c r="EL237" s="3">
        <v>1</v>
      </c>
      <c r="EN237" s="3">
        <v>1</v>
      </c>
      <c r="EO237" s="19">
        <v>1</v>
      </c>
      <c r="EP237" s="3">
        <v>1</v>
      </c>
      <c r="EX237" s="3">
        <v>1</v>
      </c>
      <c r="FD237" s="21">
        <v>1</v>
      </c>
      <c r="FL237" s="3">
        <v>1</v>
      </c>
      <c r="FN237" s="3">
        <v>1</v>
      </c>
      <c r="FO237" s="3" t="s">
        <v>38</v>
      </c>
      <c r="FQ237" s="21">
        <v>1</v>
      </c>
      <c r="FT237" s="3">
        <v>1</v>
      </c>
      <c r="FU237" s="3">
        <v>1</v>
      </c>
      <c r="FW237" s="3" t="s">
        <v>0</v>
      </c>
      <c r="GD237" s="3">
        <v>1</v>
      </c>
      <c r="GE237" s="19">
        <v>1</v>
      </c>
      <c r="GF237" s="3">
        <v>1</v>
      </c>
      <c r="GI237" s="20" t="s">
        <v>6</v>
      </c>
      <c r="GL237" s="21">
        <v>1</v>
      </c>
    </row>
    <row r="238" spans="1:204">
      <c r="B238" s="3" t="s">
        <v>73</v>
      </c>
      <c r="C238" s="6" t="s">
        <v>0</v>
      </c>
      <c r="D238" s="3" t="s">
        <v>84</v>
      </c>
      <c r="E238" s="4">
        <v>1812</v>
      </c>
      <c r="F238" s="18">
        <v>178</v>
      </c>
      <c r="H238" s="36" t="s">
        <v>1240</v>
      </c>
      <c r="I238" s="44" t="s">
        <v>1277</v>
      </c>
      <c r="J238" s="36"/>
      <c r="K238" s="27"/>
      <c r="L238" s="27"/>
      <c r="M238" s="27"/>
      <c r="N238" s="27"/>
      <c r="O238" s="27" t="s">
        <v>531</v>
      </c>
      <c r="P238" s="27" t="s">
        <v>2</v>
      </c>
      <c r="Q238" s="31" t="s">
        <v>1006</v>
      </c>
      <c r="R238" s="31" t="s">
        <v>1007</v>
      </c>
      <c r="S238" s="31"/>
      <c r="T238" s="31" t="s">
        <v>1008</v>
      </c>
      <c r="U238" s="31" t="s">
        <v>1009</v>
      </c>
      <c r="V238" s="27"/>
      <c r="W238" s="27"/>
      <c r="X238" s="27"/>
      <c r="Y238" s="34" t="s">
        <v>597</v>
      </c>
      <c r="AP238" s="40"/>
      <c r="AQ238" s="28"/>
      <c r="AR238" s="27"/>
      <c r="AS238" s="27"/>
      <c r="AT238" s="27"/>
      <c r="AU238" s="40"/>
      <c r="AV238" s="28"/>
      <c r="AW238" s="27"/>
      <c r="AX238" s="27"/>
      <c r="AY238" s="27"/>
      <c r="AZ238" s="40"/>
      <c r="BA238" s="27"/>
      <c r="BB238" s="27"/>
      <c r="BC238" s="27"/>
      <c r="BD238" s="27"/>
      <c r="BI238" s="19">
        <v>1</v>
      </c>
      <c r="BJ238" s="3">
        <v>1</v>
      </c>
      <c r="BL238" s="20" t="s">
        <v>31</v>
      </c>
      <c r="BN238" s="3">
        <v>1</v>
      </c>
      <c r="BV238" s="21">
        <v>1</v>
      </c>
      <c r="CB238" s="3">
        <v>1</v>
      </c>
      <c r="CC238" s="3">
        <v>1</v>
      </c>
      <c r="CE238" s="20" t="s">
        <v>30</v>
      </c>
      <c r="DH238" s="21">
        <v>1</v>
      </c>
      <c r="DN238" s="3">
        <v>1</v>
      </c>
      <c r="DO238" s="3">
        <v>1</v>
      </c>
      <c r="DQ238" s="3" t="s">
        <v>31</v>
      </c>
      <c r="DR238" s="21">
        <v>2</v>
      </c>
      <c r="DU238" s="21">
        <v>1</v>
      </c>
      <c r="EM238" s="21">
        <v>1</v>
      </c>
      <c r="EO238" s="19">
        <v>1</v>
      </c>
      <c r="EZ238" s="21">
        <v>1</v>
      </c>
      <c r="FP238" s="19">
        <v>1</v>
      </c>
      <c r="GE238" s="19">
        <v>1</v>
      </c>
      <c r="GF238" s="3">
        <v>1</v>
      </c>
      <c r="GI238" s="20" t="s">
        <v>6</v>
      </c>
      <c r="GK238" s="21">
        <v>1</v>
      </c>
      <c r="GN238" s="21">
        <v>1</v>
      </c>
      <c r="GP238" s="3">
        <v>1</v>
      </c>
      <c r="GU238" s="3">
        <v>1</v>
      </c>
      <c r="GV238" s="20" t="s">
        <v>66</v>
      </c>
    </row>
    <row r="239" spans="1:204">
      <c r="B239" s="3" t="s">
        <v>73</v>
      </c>
      <c r="C239" s="6" t="s">
        <v>0</v>
      </c>
      <c r="D239" s="3" t="s">
        <v>83</v>
      </c>
      <c r="E239" s="4">
        <v>1830</v>
      </c>
      <c r="F239" s="18">
        <v>179</v>
      </c>
      <c r="H239" s="36" t="s">
        <v>1247</v>
      </c>
      <c r="I239" s="44" t="s">
        <v>1260</v>
      </c>
      <c r="J239" s="36"/>
      <c r="K239" s="27"/>
      <c r="L239" s="27"/>
      <c r="M239" s="27"/>
      <c r="N239" s="27"/>
      <c r="O239" s="27" t="s">
        <v>528</v>
      </c>
      <c r="P239" s="27" t="s">
        <v>2</v>
      </c>
      <c r="Q239" s="31" t="s">
        <v>1010</v>
      </c>
      <c r="R239" s="31"/>
      <c r="S239" s="31"/>
      <c r="T239" s="31" t="s">
        <v>1011</v>
      </c>
      <c r="U239" s="31"/>
      <c r="V239" s="27"/>
      <c r="W239" s="27"/>
      <c r="X239" s="27"/>
      <c r="Y239" s="34" t="s">
        <v>597</v>
      </c>
      <c r="AP239" s="40"/>
      <c r="AQ239" s="28"/>
      <c r="AR239" s="27"/>
      <c r="AS239" s="27"/>
      <c r="AT239" s="27"/>
      <c r="AU239" s="40"/>
      <c r="AV239" s="28"/>
      <c r="AW239" s="27"/>
      <c r="AX239" s="27"/>
      <c r="AY239" s="27"/>
      <c r="AZ239" s="40"/>
      <c r="BA239" s="27"/>
      <c r="BB239" s="27"/>
      <c r="BC239" s="27"/>
      <c r="BD239" s="27"/>
      <c r="BI239" s="19">
        <v>1</v>
      </c>
      <c r="BJ239" s="3">
        <v>1</v>
      </c>
      <c r="BL239" s="20" t="s">
        <v>31</v>
      </c>
      <c r="BX239" s="3">
        <v>1</v>
      </c>
      <c r="BY239" s="3">
        <v>1</v>
      </c>
      <c r="CA239" s="20" t="s">
        <v>26</v>
      </c>
      <c r="DM239" s="21">
        <v>1</v>
      </c>
      <c r="DW239" s="21">
        <v>1</v>
      </c>
      <c r="FG239" s="21">
        <v>1</v>
      </c>
      <c r="FP239" s="19">
        <v>1</v>
      </c>
      <c r="FX239" s="21">
        <v>1</v>
      </c>
      <c r="GP239" s="3">
        <v>1</v>
      </c>
      <c r="GT239" s="3">
        <v>1</v>
      </c>
      <c r="GV239" s="20" t="s">
        <v>71</v>
      </c>
    </row>
    <row r="240" spans="1:204">
      <c r="B240" s="3" t="s">
        <v>73</v>
      </c>
      <c r="C240" s="6" t="s">
        <v>0</v>
      </c>
      <c r="D240" s="3" t="s">
        <v>82</v>
      </c>
      <c r="E240" s="4">
        <v>1810</v>
      </c>
      <c r="F240" s="18">
        <v>180</v>
      </c>
      <c r="H240" s="36" t="s">
        <v>1242</v>
      </c>
      <c r="I240" s="44" t="s">
        <v>1277</v>
      </c>
      <c r="J240" s="36"/>
      <c r="K240" s="27"/>
      <c r="L240" s="27"/>
      <c r="M240" s="27"/>
      <c r="N240" s="27"/>
      <c r="O240" s="27" t="s">
        <v>531</v>
      </c>
      <c r="P240" s="27" t="s">
        <v>2</v>
      </c>
      <c r="Q240" s="31" t="s">
        <v>1012</v>
      </c>
      <c r="R240" s="31" t="s">
        <v>1013</v>
      </c>
      <c r="S240" s="31"/>
      <c r="T240" s="31" t="s">
        <v>1014</v>
      </c>
      <c r="U240" s="31"/>
      <c r="V240" s="27"/>
      <c r="W240" s="27"/>
      <c r="X240" s="27"/>
      <c r="Y240" s="34" t="s">
        <v>597</v>
      </c>
      <c r="AP240" s="40"/>
      <c r="AQ240" s="28"/>
      <c r="AR240" s="27"/>
      <c r="AS240" s="27"/>
      <c r="AT240" s="27"/>
      <c r="AU240" s="40"/>
      <c r="AV240" s="28"/>
      <c r="AW240" s="27"/>
      <c r="AX240" s="27"/>
      <c r="AY240" s="27"/>
      <c r="AZ240" s="40"/>
      <c r="BA240" s="27"/>
      <c r="BB240" s="27"/>
      <c r="BC240" s="27"/>
      <c r="BD240" s="27"/>
      <c r="BN240" s="3">
        <v>1</v>
      </c>
      <c r="BW240" s="21">
        <v>1</v>
      </c>
      <c r="BX240" s="3">
        <v>2</v>
      </c>
      <c r="BY240" s="3">
        <v>1</v>
      </c>
      <c r="BZ240" s="3">
        <v>1</v>
      </c>
      <c r="CA240" s="20" t="s">
        <v>7</v>
      </c>
      <c r="CB240" s="22">
        <v>1</v>
      </c>
      <c r="CC240" s="3">
        <v>1</v>
      </c>
      <c r="CE240" s="20" t="s">
        <v>30</v>
      </c>
      <c r="CK240" s="3">
        <v>1</v>
      </c>
      <c r="CO240" s="3">
        <v>1</v>
      </c>
      <c r="CR240" s="3">
        <v>1</v>
      </c>
      <c r="CS240" s="20" t="s">
        <v>81</v>
      </c>
      <c r="CZ240" s="3">
        <v>1</v>
      </c>
      <c r="DB240" s="3">
        <v>1</v>
      </c>
      <c r="DC240" s="3">
        <v>1</v>
      </c>
      <c r="DF240" s="3" t="s">
        <v>11</v>
      </c>
      <c r="DH240" s="21">
        <v>1</v>
      </c>
      <c r="DN240" s="3">
        <v>1</v>
      </c>
      <c r="DP240" s="3">
        <v>1</v>
      </c>
      <c r="DQ240" s="3" t="s">
        <v>14</v>
      </c>
      <c r="DZ240" s="21">
        <v>1</v>
      </c>
      <c r="EE240" s="21">
        <v>1</v>
      </c>
      <c r="EG240" s="3">
        <v>1</v>
      </c>
      <c r="EH240" s="3">
        <v>1</v>
      </c>
      <c r="EJ240" s="3" t="s">
        <v>9</v>
      </c>
      <c r="EK240" s="21">
        <v>1</v>
      </c>
      <c r="EM240" s="21">
        <v>1</v>
      </c>
      <c r="EO240" s="19">
        <v>1</v>
      </c>
      <c r="EQ240" s="3">
        <v>1</v>
      </c>
      <c r="EZ240" s="21">
        <v>2</v>
      </c>
      <c r="FH240" s="3">
        <v>1</v>
      </c>
      <c r="FS240" s="21">
        <v>1</v>
      </c>
      <c r="GD240" s="3">
        <v>1</v>
      </c>
      <c r="GE240" s="19">
        <v>1</v>
      </c>
      <c r="GF240" s="3">
        <v>1</v>
      </c>
      <c r="GI240" s="20" t="s">
        <v>6</v>
      </c>
      <c r="GJ240" s="3">
        <v>1</v>
      </c>
      <c r="GK240" s="21">
        <v>1</v>
      </c>
      <c r="GL240" s="21">
        <v>1</v>
      </c>
      <c r="GP240" s="24">
        <v>1</v>
      </c>
      <c r="GR240" s="3">
        <v>1</v>
      </c>
      <c r="GV240" s="20" t="s">
        <v>53</v>
      </c>
    </row>
    <row r="241" spans="1:204">
      <c r="B241" s="3" t="s">
        <v>73</v>
      </c>
      <c r="C241" s="6" t="s">
        <v>0</v>
      </c>
      <c r="D241" s="3" t="s">
        <v>80</v>
      </c>
      <c r="E241" s="4">
        <v>1814</v>
      </c>
      <c r="F241" s="18">
        <v>181</v>
      </c>
      <c r="H241" s="36" t="s">
        <v>1243</v>
      </c>
      <c r="I241" s="44" t="s">
        <v>1265</v>
      </c>
      <c r="J241" s="36"/>
      <c r="K241" s="27"/>
      <c r="L241" s="27"/>
      <c r="M241" s="27"/>
      <c r="N241" s="27"/>
      <c r="O241" s="27" t="s">
        <v>531</v>
      </c>
      <c r="P241" s="27" t="s">
        <v>2</v>
      </c>
      <c r="Q241" s="31" t="s">
        <v>1015</v>
      </c>
      <c r="R241" s="31"/>
      <c r="S241" s="31"/>
      <c r="T241" s="31" t="s">
        <v>1016</v>
      </c>
      <c r="U241" s="31"/>
      <c r="V241" s="27"/>
      <c r="W241" s="27"/>
      <c r="X241" s="27"/>
      <c r="Y241" s="34" t="s">
        <v>597</v>
      </c>
      <c r="AP241" s="40"/>
      <c r="AQ241" s="28"/>
      <c r="AR241" s="27"/>
      <c r="AS241" s="27"/>
      <c r="AT241" s="27"/>
      <c r="AU241" s="40"/>
      <c r="AV241" s="28"/>
      <c r="AW241" s="27"/>
      <c r="AX241" s="27"/>
      <c r="AY241" s="27"/>
      <c r="AZ241" s="40"/>
      <c r="BA241" s="27"/>
      <c r="BB241" s="27"/>
      <c r="BC241" s="27"/>
      <c r="BD241" s="27"/>
      <c r="CO241" s="3">
        <v>1</v>
      </c>
      <c r="CQ241" s="3">
        <v>1</v>
      </c>
      <c r="CS241" s="20" t="s">
        <v>74</v>
      </c>
      <c r="EK241" s="21">
        <v>1</v>
      </c>
      <c r="FD241" s="21">
        <v>1</v>
      </c>
      <c r="FT241" s="3">
        <v>1</v>
      </c>
      <c r="FU241" s="3">
        <v>1</v>
      </c>
      <c r="FW241" s="3" t="s">
        <v>0</v>
      </c>
      <c r="GN241" s="21">
        <v>1</v>
      </c>
      <c r="GP241" s="22">
        <v>1</v>
      </c>
      <c r="GT241" s="3">
        <v>1</v>
      </c>
      <c r="GV241" s="20" t="s">
        <v>71</v>
      </c>
    </row>
    <row r="242" spans="1:204">
      <c r="B242" s="3" t="s">
        <v>73</v>
      </c>
      <c r="C242" s="6" t="s">
        <v>0</v>
      </c>
      <c r="D242" s="3" t="s">
        <v>79</v>
      </c>
      <c r="E242" s="4">
        <v>1806</v>
      </c>
      <c r="F242" s="18">
        <v>182</v>
      </c>
      <c r="H242" s="36" t="s">
        <v>1241</v>
      </c>
      <c r="I242" s="44" t="s">
        <v>1265</v>
      </c>
      <c r="J242" s="36"/>
      <c r="K242" s="27"/>
      <c r="L242" s="27"/>
      <c r="M242" s="27"/>
      <c r="N242" s="27"/>
      <c r="O242" s="27" t="s">
        <v>530</v>
      </c>
      <c r="P242" s="27" t="s">
        <v>2</v>
      </c>
      <c r="Q242" s="31" t="s">
        <v>665</v>
      </c>
      <c r="R242" s="31"/>
      <c r="S242" s="31"/>
      <c r="T242" s="31"/>
      <c r="U242" s="31"/>
      <c r="V242" s="27"/>
      <c r="W242" s="27"/>
      <c r="X242" s="27"/>
      <c r="Y242" s="34" t="s">
        <v>660</v>
      </c>
      <c r="AP242" s="40"/>
      <c r="AQ242" s="28"/>
      <c r="AR242" s="27"/>
      <c r="AS242" s="27"/>
      <c r="AT242" s="27"/>
      <c r="AU242" s="40"/>
      <c r="AV242" s="28"/>
      <c r="AW242" s="27"/>
      <c r="AX242" s="27"/>
      <c r="AY242" s="27"/>
      <c r="AZ242" s="40"/>
      <c r="BA242" s="27"/>
      <c r="BB242" s="27"/>
      <c r="BC242" s="27"/>
      <c r="BD242" s="27"/>
      <c r="BM242" s="21">
        <v>1</v>
      </c>
      <c r="BO242" s="19">
        <v>1</v>
      </c>
      <c r="BW242" s="21">
        <v>1</v>
      </c>
      <c r="CO242" s="3">
        <v>1</v>
      </c>
      <c r="CP242" s="3">
        <v>1</v>
      </c>
      <c r="CS242" s="20" t="s">
        <v>58</v>
      </c>
      <c r="DB242" s="3">
        <v>1</v>
      </c>
      <c r="DD242" s="3">
        <v>1</v>
      </c>
      <c r="DF242" s="3" t="s">
        <v>17</v>
      </c>
      <c r="DG242" s="21">
        <v>1</v>
      </c>
      <c r="DI242" s="3">
        <v>1</v>
      </c>
      <c r="DJ242" s="3">
        <v>1</v>
      </c>
      <c r="DL242" s="3" t="s">
        <v>24</v>
      </c>
      <c r="DN242" s="3">
        <v>2</v>
      </c>
      <c r="DO242" s="3">
        <v>1</v>
      </c>
      <c r="DP242" s="3">
        <v>1</v>
      </c>
      <c r="DQ242" s="3" t="s">
        <v>7</v>
      </c>
      <c r="DZ242" s="21">
        <v>1</v>
      </c>
      <c r="EL242" s="3">
        <v>1</v>
      </c>
      <c r="FT242" s="23">
        <v>1</v>
      </c>
      <c r="FU242" s="3">
        <v>1</v>
      </c>
      <c r="FW242" s="3" t="s">
        <v>0</v>
      </c>
      <c r="GD242" s="3">
        <v>1</v>
      </c>
    </row>
    <row r="243" spans="1:204">
      <c r="B243" s="3" t="s">
        <v>73</v>
      </c>
      <c r="C243" s="6" t="s">
        <v>0</v>
      </c>
      <c r="D243" s="3" t="s">
        <v>78</v>
      </c>
      <c r="E243" s="4">
        <v>1818</v>
      </c>
      <c r="F243" s="18">
        <v>183</v>
      </c>
      <c r="H243" s="36" t="s">
        <v>1245</v>
      </c>
      <c r="I243" s="44" t="s">
        <v>1265</v>
      </c>
      <c r="J243" s="36"/>
      <c r="K243" s="27"/>
      <c r="L243" s="27"/>
      <c r="M243" s="27"/>
      <c r="N243" s="27"/>
      <c r="O243" s="27" t="s">
        <v>528</v>
      </c>
      <c r="P243" s="27" t="s">
        <v>2</v>
      </c>
      <c r="Q243" s="31" t="s">
        <v>1017</v>
      </c>
      <c r="R243" s="31"/>
      <c r="S243" s="31"/>
      <c r="T243" s="31" t="s">
        <v>1018</v>
      </c>
      <c r="U243" s="31"/>
      <c r="V243" s="27"/>
      <c r="W243" s="27"/>
      <c r="X243" s="27"/>
      <c r="Y243" s="34" t="s">
        <v>597</v>
      </c>
      <c r="AP243" s="40"/>
      <c r="AQ243" s="28"/>
      <c r="AR243" s="27"/>
      <c r="AS243" s="27"/>
      <c r="AT243" s="27"/>
      <c r="AU243" s="40"/>
      <c r="AV243" s="28"/>
      <c r="AW243" s="27"/>
      <c r="AX243" s="27"/>
      <c r="AY243" s="27"/>
      <c r="AZ243" s="40"/>
      <c r="BA243" s="27"/>
      <c r="BB243" s="27"/>
      <c r="BC243" s="27"/>
      <c r="BD243" s="27"/>
      <c r="CB243" s="3">
        <v>2</v>
      </c>
      <c r="CC243" s="3">
        <v>1</v>
      </c>
      <c r="CD243" s="3">
        <v>1</v>
      </c>
      <c r="CE243" s="20" t="s">
        <v>7</v>
      </c>
      <c r="CF243" s="22">
        <v>1</v>
      </c>
      <c r="CG243" s="3">
        <v>1</v>
      </c>
      <c r="CI243" s="20" t="s">
        <v>13</v>
      </c>
      <c r="CK243" s="3">
        <v>1</v>
      </c>
      <c r="CO243" s="3">
        <v>1</v>
      </c>
      <c r="CP243" s="3">
        <v>1</v>
      </c>
      <c r="CS243" s="20" t="s">
        <v>58</v>
      </c>
      <c r="CZ243" s="3">
        <v>1</v>
      </c>
      <c r="DI243" s="3">
        <v>1</v>
      </c>
      <c r="DK243" s="3">
        <v>1</v>
      </c>
      <c r="DL243" s="3" t="s">
        <v>77</v>
      </c>
      <c r="DN243" s="3">
        <v>1</v>
      </c>
      <c r="DO243" s="3">
        <v>1</v>
      </c>
      <c r="DQ243" s="3" t="s">
        <v>31</v>
      </c>
      <c r="DZ243" s="21">
        <v>1</v>
      </c>
      <c r="EM243" s="21">
        <v>1</v>
      </c>
      <c r="FD243" s="21">
        <v>1</v>
      </c>
      <c r="FP243" s="19">
        <v>1</v>
      </c>
      <c r="GP243" s="3">
        <v>2</v>
      </c>
      <c r="GR243" s="3">
        <v>1</v>
      </c>
      <c r="GS243" s="3">
        <v>1</v>
      </c>
      <c r="GV243" s="20" t="s">
        <v>76</v>
      </c>
    </row>
    <row r="244" spans="1:204">
      <c r="B244" s="3" t="s">
        <v>73</v>
      </c>
      <c r="C244" s="6" t="s">
        <v>0</v>
      </c>
      <c r="D244" s="3" t="s">
        <v>75</v>
      </c>
      <c r="E244" s="4">
        <v>1824</v>
      </c>
      <c r="F244" s="18">
        <v>184</v>
      </c>
      <c r="H244" s="36" t="s">
        <v>1246</v>
      </c>
      <c r="I244" s="44" t="s">
        <v>1263</v>
      </c>
      <c r="J244" s="36"/>
      <c r="K244" s="27"/>
      <c r="L244" s="27"/>
      <c r="M244" s="27"/>
      <c r="N244" s="27"/>
      <c r="O244" s="27" t="s">
        <v>531</v>
      </c>
      <c r="P244" s="27" t="s">
        <v>2</v>
      </c>
      <c r="Q244" s="31" t="s">
        <v>1019</v>
      </c>
      <c r="R244" s="31" t="s">
        <v>1020</v>
      </c>
      <c r="S244" s="31"/>
      <c r="T244" s="31" t="s">
        <v>1021</v>
      </c>
      <c r="U244" s="31"/>
      <c r="V244" s="27"/>
      <c r="W244" s="27"/>
      <c r="X244" s="27"/>
      <c r="Y244" s="34" t="s">
        <v>597</v>
      </c>
      <c r="AP244" s="40"/>
      <c r="AQ244" s="28"/>
      <c r="AR244" s="27"/>
      <c r="AS244" s="27"/>
      <c r="AT244" s="27"/>
      <c r="AU244" s="40"/>
      <c r="AV244" s="28"/>
      <c r="AW244" s="27"/>
      <c r="AX244" s="27"/>
      <c r="AY244" s="27"/>
      <c r="AZ244" s="40"/>
      <c r="BA244" s="27"/>
      <c r="BB244" s="27"/>
      <c r="BC244" s="27"/>
      <c r="BD244" s="27"/>
      <c r="BI244" s="19">
        <v>1</v>
      </c>
      <c r="BK244" s="3">
        <v>1</v>
      </c>
      <c r="BL244" s="20" t="s">
        <v>14</v>
      </c>
      <c r="BW244" s="21">
        <v>1</v>
      </c>
      <c r="CF244" s="3">
        <v>1</v>
      </c>
      <c r="CO244" s="3">
        <v>1</v>
      </c>
      <c r="CQ244" s="3">
        <v>1</v>
      </c>
      <c r="CS244" s="20" t="s">
        <v>74</v>
      </c>
      <c r="DR244" s="21">
        <v>1</v>
      </c>
      <c r="FA244" s="19">
        <v>1</v>
      </c>
      <c r="FB244" s="3">
        <v>1</v>
      </c>
      <c r="GM244" s="3">
        <v>1</v>
      </c>
      <c r="GN244" s="21">
        <v>1</v>
      </c>
      <c r="GO244" s="21">
        <v>1</v>
      </c>
    </row>
    <row r="245" spans="1:204">
      <c r="B245" s="3" t="s">
        <v>73</v>
      </c>
      <c r="C245" s="6" t="s">
        <v>0</v>
      </c>
      <c r="D245" s="3" t="s">
        <v>72</v>
      </c>
      <c r="E245" s="4">
        <v>1815</v>
      </c>
      <c r="F245" s="18">
        <v>185</v>
      </c>
      <c r="H245" s="36" t="s">
        <v>1244</v>
      </c>
      <c r="I245" s="44" t="s">
        <v>1275</v>
      </c>
      <c r="J245" s="36"/>
      <c r="K245" s="27"/>
      <c r="L245" s="27"/>
      <c r="M245" s="27"/>
      <c r="N245" s="27"/>
      <c r="O245" s="27" t="s">
        <v>531</v>
      </c>
      <c r="P245" s="27" t="s">
        <v>2</v>
      </c>
      <c r="Q245" s="31" t="s">
        <v>1022</v>
      </c>
      <c r="R245" s="31" t="s">
        <v>1023</v>
      </c>
      <c r="S245" s="31"/>
      <c r="T245" s="31" t="s">
        <v>1024</v>
      </c>
      <c r="U245" s="31"/>
      <c r="V245" s="27"/>
      <c r="W245" s="27"/>
      <c r="X245" s="27"/>
      <c r="Y245" s="34" t="s">
        <v>597</v>
      </c>
      <c r="AP245" s="40"/>
      <c r="AQ245" s="28"/>
      <c r="AR245" s="27"/>
      <c r="AS245" s="27"/>
      <c r="AT245" s="27"/>
      <c r="AU245" s="40"/>
      <c r="AV245" s="28"/>
      <c r="AW245" s="27"/>
      <c r="AX245" s="27"/>
      <c r="AY245" s="27"/>
      <c r="AZ245" s="40"/>
      <c r="BA245" s="27"/>
      <c r="BB245" s="27"/>
      <c r="BC245" s="27"/>
      <c r="BD245" s="27"/>
      <c r="BP245" s="19">
        <v>1</v>
      </c>
      <c r="BQ245" s="23">
        <v>1</v>
      </c>
      <c r="BS245" s="20" t="s">
        <v>36</v>
      </c>
      <c r="BU245" s="21">
        <v>1</v>
      </c>
      <c r="BX245" s="3">
        <v>1</v>
      </c>
      <c r="BY245" s="3">
        <v>1</v>
      </c>
      <c r="CA245" s="20" t="s">
        <v>26</v>
      </c>
      <c r="CB245" s="3">
        <v>1</v>
      </c>
      <c r="CC245" s="3">
        <v>1</v>
      </c>
      <c r="CE245" s="20" t="s">
        <v>30</v>
      </c>
      <c r="CF245" s="3">
        <v>1</v>
      </c>
      <c r="CG245" s="3">
        <v>1</v>
      </c>
      <c r="CI245" s="20" t="s">
        <v>13</v>
      </c>
      <c r="DI245" s="3">
        <v>1</v>
      </c>
      <c r="DJ245" s="3">
        <v>1</v>
      </c>
      <c r="DL245" s="3" t="s">
        <v>24</v>
      </c>
      <c r="DR245" s="21">
        <v>1</v>
      </c>
      <c r="DW245" s="21">
        <v>1</v>
      </c>
      <c r="EG245" s="3">
        <v>1</v>
      </c>
      <c r="EH245" s="3">
        <v>1</v>
      </c>
      <c r="EJ245" s="3" t="s">
        <v>9</v>
      </c>
      <c r="EN245" s="3">
        <v>1</v>
      </c>
      <c r="EO245" s="19">
        <v>1</v>
      </c>
      <c r="EW245" s="3">
        <v>1</v>
      </c>
      <c r="FT245" s="3">
        <v>1</v>
      </c>
      <c r="FU245" s="3">
        <v>1</v>
      </c>
      <c r="FW245" s="3" t="s">
        <v>0</v>
      </c>
      <c r="GN245" s="21">
        <v>1</v>
      </c>
      <c r="GP245" s="3">
        <v>1</v>
      </c>
      <c r="GT245" s="3">
        <v>1</v>
      </c>
      <c r="GV245" s="20" t="s">
        <v>71</v>
      </c>
    </row>
    <row r="246" spans="1:204">
      <c r="B246" s="3" t="s">
        <v>70</v>
      </c>
      <c r="C246" s="6" t="s">
        <v>0</v>
      </c>
      <c r="D246" s="3" t="s">
        <v>69</v>
      </c>
      <c r="E246" s="4">
        <v>1808</v>
      </c>
      <c r="F246" s="18">
        <v>186</v>
      </c>
      <c r="H246" s="36" t="s">
        <v>1134</v>
      </c>
      <c r="I246" s="44" t="s">
        <v>1263</v>
      </c>
      <c r="J246" s="36"/>
      <c r="K246" s="27"/>
      <c r="L246" s="27"/>
      <c r="M246" s="27"/>
      <c r="N246" s="27"/>
      <c r="O246" s="27" t="s">
        <v>538</v>
      </c>
      <c r="P246" s="27" t="s">
        <v>2</v>
      </c>
      <c r="Q246" s="31" t="s">
        <v>1025</v>
      </c>
      <c r="R246" s="31" t="s">
        <v>1026</v>
      </c>
      <c r="S246" s="31"/>
      <c r="T246" s="31" t="s">
        <v>1027</v>
      </c>
      <c r="U246" s="31"/>
      <c r="V246" s="27"/>
      <c r="W246" s="27"/>
      <c r="X246" s="27"/>
      <c r="Y246" s="34" t="s">
        <v>597</v>
      </c>
      <c r="AP246" s="40"/>
      <c r="AQ246" s="28"/>
      <c r="AR246" s="27"/>
      <c r="AS246" s="27"/>
      <c r="AT246" s="27"/>
      <c r="AU246" s="40"/>
      <c r="AV246" s="28"/>
      <c r="AW246" s="27"/>
      <c r="AX246" s="27"/>
      <c r="AY246" s="27"/>
      <c r="AZ246" s="40"/>
      <c r="BA246" s="27"/>
      <c r="BB246" s="27"/>
      <c r="BC246" s="27"/>
      <c r="BD246" s="27"/>
      <c r="BU246" s="21">
        <v>1</v>
      </c>
      <c r="CB246" s="3">
        <v>1</v>
      </c>
      <c r="CC246" s="3">
        <v>1</v>
      </c>
      <c r="CE246" s="20" t="s">
        <v>30</v>
      </c>
      <c r="CK246" s="3">
        <v>1</v>
      </c>
      <c r="CO246" s="3">
        <v>1</v>
      </c>
      <c r="CP246" s="3">
        <v>1</v>
      </c>
      <c r="CS246" s="20" t="s">
        <v>58</v>
      </c>
      <c r="CY246" s="21">
        <v>1</v>
      </c>
      <c r="DA246" s="21">
        <v>1</v>
      </c>
      <c r="EA246" s="3">
        <v>1</v>
      </c>
      <c r="EC246" s="3">
        <v>1</v>
      </c>
      <c r="ED246" s="3" t="s">
        <v>10</v>
      </c>
      <c r="EL246" s="3">
        <v>1</v>
      </c>
      <c r="EO246" s="19">
        <v>1</v>
      </c>
      <c r="EQ246" s="3">
        <v>1</v>
      </c>
      <c r="FP246" s="19">
        <v>1</v>
      </c>
      <c r="GC246" s="21">
        <v>1</v>
      </c>
      <c r="GE246" s="19">
        <v>1</v>
      </c>
      <c r="GF246" s="3">
        <v>1</v>
      </c>
      <c r="GI246" s="20" t="s">
        <v>6</v>
      </c>
      <c r="GJ246" s="3">
        <v>1</v>
      </c>
      <c r="GK246" s="21">
        <v>1</v>
      </c>
      <c r="GP246" s="3">
        <v>1</v>
      </c>
      <c r="GR246" s="3">
        <v>1</v>
      </c>
      <c r="GV246" s="20" t="s">
        <v>53</v>
      </c>
    </row>
    <row r="247" spans="1:204">
      <c r="A247" s="3" t="s">
        <v>545</v>
      </c>
      <c r="B247" s="3" t="s">
        <v>68</v>
      </c>
      <c r="C247" s="6" t="s">
        <v>0</v>
      </c>
      <c r="D247" s="3" t="s">
        <v>67</v>
      </c>
      <c r="E247" s="4">
        <v>1813</v>
      </c>
      <c r="F247" s="18">
        <v>187</v>
      </c>
      <c r="H247" s="36" t="s">
        <v>1126</v>
      </c>
      <c r="I247" s="44"/>
      <c r="J247" s="36"/>
      <c r="K247" s="27"/>
      <c r="L247" s="27"/>
      <c r="M247" s="27"/>
      <c r="N247" s="27"/>
      <c r="O247" s="27" t="s">
        <v>529</v>
      </c>
      <c r="P247" s="27" t="s">
        <v>2</v>
      </c>
      <c r="Q247" s="31" t="s">
        <v>665</v>
      </c>
      <c r="R247" s="31"/>
      <c r="S247" s="31"/>
      <c r="T247" s="31" t="s">
        <v>1028</v>
      </c>
      <c r="U247" s="31"/>
      <c r="V247" s="27"/>
      <c r="W247" s="27"/>
      <c r="X247" s="27"/>
      <c r="Y247" s="34" t="s">
        <v>653</v>
      </c>
      <c r="AP247" s="40"/>
      <c r="AQ247" s="28"/>
      <c r="AR247" s="27"/>
      <c r="AS247" s="27"/>
      <c r="AT247" s="27"/>
      <c r="AU247" s="40"/>
      <c r="AV247" s="28"/>
      <c r="AW247" s="27"/>
      <c r="AX247" s="27"/>
      <c r="AY247" s="27"/>
      <c r="AZ247" s="40"/>
      <c r="BA247" s="27"/>
      <c r="BB247" s="27"/>
      <c r="BC247" s="27"/>
      <c r="BD247" s="27"/>
      <c r="BI247" s="19">
        <v>1</v>
      </c>
      <c r="BK247" s="3">
        <v>1</v>
      </c>
      <c r="BL247" s="20" t="s">
        <v>14</v>
      </c>
      <c r="BP247" s="19">
        <v>1</v>
      </c>
      <c r="BQ247" s="23">
        <v>1</v>
      </c>
      <c r="BS247" s="20" t="s">
        <v>36</v>
      </c>
      <c r="BT247" s="3">
        <v>1</v>
      </c>
      <c r="BV247" s="21">
        <v>1</v>
      </c>
      <c r="BW247" s="21">
        <v>1</v>
      </c>
      <c r="CB247" s="3">
        <v>1</v>
      </c>
      <c r="CD247" s="3">
        <v>1</v>
      </c>
      <c r="CE247" s="20" t="s">
        <v>3</v>
      </c>
      <c r="CJ247" s="21">
        <v>1</v>
      </c>
      <c r="DB247" s="3">
        <v>1</v>
      </c>
      <c r="DD247" s="3">
        <v>1</v>
      </c>
      <c r="DF247" s="3" t="s">
        <v>17</v>
      </c>
      <c r="DG247" s="21">
        <v>1</v>
      </c>
      <c r="DN247" s="3">
        <v>2</v>
      </c>
      <c r="DO247" s="3">
        <v>1</v>
      </c>
      <c r="DP247" s="3">
        <v>1</v>
      </c>
      <c r="DQ247" s="3" t="s">
        <v>7</v>
      </c>
      <c r="DT247" s="21">
        <v>1</v>
      </c>
      <c r="DU247" s="21">
        <v>3</v>
      </c>
      <c r="DZ247" s="21">
        <v>1</v>
      </c>
      <c r="EK247" s="21">
        <v>1</v>
      </c>
      <c r="EL247" s="3">
        <v>1</v>
      </c>
      <c r="EO247" s="19">
        <v>1</v>
      </c>
      <c r="EU247" s="3">
        <v>1</v>
      </c>
      <c r="FH247" s="3">
        <v>1</v>
      </c>
      <c r="FI247" s="21">
        <v>5</v>
      </c>
      <c r="FY247" s="19">
        <v>2</v>
      </c>
      <c r="GA247" s="23">
        <v>2</v>
      </c>
      <c r="GD247" s="3">
        <v>1</v>
      </c>
      <c r="GN247" s="21">
        <v>1</v>
      </c>
      <c r="GO247" s="21">
        <v>1</v>
      </c>
      <c r="GP247" s="3">
        <v>1</v>
      </c>
      <c r="GU247" s="3">
        <v>1</v>
      </c>
      <c r="GV247" s="20" t="s">
        <v>66</v>
      </c>
    </row>
    <row r="248" spans="1:204">
      <c r="B248" s="2" t="s">
        <v>65</v>
      </c>
      <c r="C248" s="1" t="s">
        <v>64</v>
      </c>
      <c r="D248" s="3" t="s">
        <v>63</v>
      </c>
      <c r="E248" s="4">
        <v>1803</v>
      </c>
      <c r="F248" s="18">
        <v>188</v>
      </c>
      <c r="H248" s="36" t="s">
        <v>1126</v>
      </c>
      <c r="I248" s="44"/>
      <c r="J248" s="36"/>
      <c r="K248" s="27"/>
      <c r="L248" s="27"/>
      <c r="M248" s="27"/>
      <c r="N248" s="27"/>
      <c r="O248" s="27" t="s">
        <v>534</v>
      </c>
      <c r="P248" s="27" t="s">
        <v>35</v>
      </c>
      <c r="Q248" s="31" t="s">
        <v>1029</v>
      </c>
      <c r="R248" s="31" t="s">
        <v>1030</v>
      </c>
      <c r="S248" s="31" t="s">
        <v>1031</v>
      </c>
      <c r="T248" s="31"/>
      <c r="U248" s="31"/>
      <c r="V248" s="27"/>
      <c r="W248" s="27"/>
      <c r="X248" s="27"/>
      <c r="Y248" s="34" t="s">
        <v>653</v>
      </c>
      <c r="AP248" s="40"/>
      <c r="AQ248" s="28"/>
      <c r="AR248" s="27"/>
      <c r="AS248" s="27"/>
      <c r="AT248" s="27"/>
      <c r="AU248" s="40"/>
      <c r="AV248" s="28"/>
      <c r="AW248" s="27"/>
      <c r="AX248" s="27"/>
      <c r="AY248" s="27"/>
      <c r="AZ248" s="40"/>
      <c r="BA248" s="27"/>
      <c r="BB248" s="27"/>
      <c r="BC248" s="27"/>
      <c r="BD248" s="27"/>
      <c r="BI248" s="19">
        <v>1</v>
      </c>
      <c r="BJ248" s="3">
        <v>1</v>
      </c>
      <c r="BL248" s="20" t="s">
        <v>31</v>
      </c>
      <c r="CB248" s="3">
        <v>1</v>
      </c>
      <c r="CC248" s="3">
        <v>1</v>
      </c>
      <c r="CE248" s="20" t="s">
        <v>30</v>
      </c>
      <c r="DB248" s="3">
        <v>1</v>
      </c>
      <c r="DD248" s="3">
        <v>1</v>
      </c>
      <c r="DF248" s="3" t="s">
        <v>17</v>
      </c>
      <c r="DN248" s="3">
        <v>1</v>
      </c>
      <c r="DO248" s="3">
        <v>1</v>
      </c>
      <c r="DQ248" s="3" t="s">
        <v>31</v>
      </c>
      <c r="DU248" s="21">
        <v>2</v>
      </c>
      <c r="DZ248" s="21">
        <v>1</v>
      </c>
      <c r="EG248" s="3">
        <v>1</v>
      </c>
      <c r="EH248" s="3">
        <v>1</v>
      </c>
      <c r="EJ248" s="3" t="s">
        <v>9</v>
      </c>
      <c r="EO248" s="19">
        <v>1</v>
      </c>
      <c r="ES248" s="3">
        <v>1</v>
      </c>
      <c r="FJ248" s="21">
        <v>1</v>
      </c>
      <c r="GD248" s="3">
        <v>1</v>
      </c>
      <c r="GM248" s="3">
        <v>1</v>
      </c>
    </row>
    <row r="249" spans="1:204">
      <c r="B249" s="3" t="s">
        <v>62</v>
      </c>
      <c r="C249" s="6" t="s">
        <v>0</v>
      </c>
      <c r="D249" s="3" t="s">
        <v>61</v>
      </c>
      <c r="E249" s="4">
        <v>1798</v>
      </c>
      <c r="F249" s="18">
        <v>189</v>
      </c>
      <c r="H249" s="36" t="s">
        <v>1125</v>
      </c>
      <c r="I249" s="44" t="s">
        <v>1264</v>
      </c>
      <c r="J249" s="36"/>
      <c r="K249" s="27"/>
      <c r="L249" s="27"/>
      <c r="M249" s="27"/>
      <c r="N249" s="27"/>
      <c r="O249" s="27" t="s">
        <v>528</v>
      </c>
      <c r="P249" s="27" t="s">
        <v>2</v>
      </c>
      <c r="Q249" s="31" t="s">
        <v>665</v>
      </c>
      <c r="R249" s="31"/>
      <c r="S249" s="31"/>
      <c r="T249" s="31"/>
      <c r="U249" s="31"/>
      <c r="V249" s="27"/>
      <c r="W249" s="27"/>
      <c r="X249" s="27"/>
      <c r="Y249" s="34" t="s">
        <v>660</v>
      </c>
      <c r="AP249" s="40"/>
      <c r="AQ249" s="28"/>
      <c r="AR249" s="27"/>
      <c r="AS249" s="27"/>
      <c r="AT249" s="27"/>
      <c r="AU249" s="40"/>
      <c r="AV249" s="28"/>
      <c r="AW249" s="27"/>
      <c r="AX249" s="27"/>
      <c r="AY249" s="27"/>
      <c r="AZ249" s="40"/>
      <c r="BA249" s="27"/>
      <c r="BB249" s="27"/>
      <c r="BC249" s="27"/>
      <c r="BD249" s="27"/>
      <c r="CO249" s="3">
        <v>1</v>
      </c>
      <c r="CP249" s="3">
        <v>1</v>
      </c>
      <c r="CS249" s="20" t="s">
        <v>58</v>
      </c>
      <c r="DB249" s="3">
        <v>1</v>
      </c>
      <c r="DC249" s="3">
        <v>1</v>
      </c>
      <c r="DF249" s="3" t="s">
        <v>11</v>
      </c>
      <c r="DN249" s="3">
        <v>1</v>
      </c>
      <c r="DO249" s="3">
        <v>1</v>
      </c>
      <c r="DQ249" s="3" t="s">
        <v>31</v>
      </c>
      <c r="EA249" s="23">
        <v>1</v>
      </c>
      <c r="EC249" s="3">
        <v>1</v>
      </c>
      <c r="ED249" s="3" t="s">
        <v>10</v>
      </c>
      <c r="EK249" s="21">
        <v>1</v>
      </c>
      <c r="EM249" s="21">
        <v>1</v>
      </c>
      <c r="FD249" s="21">
        <v>1</v>
      </c>
      <c r="FE249" s="3">
        <v>1</v>
      </c>
      <c r="FT249" s="3">
        <v>1</v>
      </c>
      <c r="FU249" s="3">
        <v>1</v>
      </c>
      <c r="FW249" s="3" t="s">
        <v>0</v>
      </c>
      <c r="GD249" s="3">
        <v>1</v>
      </c>
    </row>
    <row r="250" spans="1:204">
      <c r="B250" s="3" t="s">
        <v>57</v>
      </c>
      <c r="C250" s="6" t="s">
        <v>9</v>
      </c>
      <c r="D250" s="3" t="s">
        <v>60</v>
      </c>
      <c r="E250" s="4">
        <v>1803</v>
      </c>
      <c r="F250" s="18">
        <v>190</v>
      </c>
      <c r="H250" s="36" t="s">
        <v>1250</v>
      </c>
      <c r="I250" s="44" t="s">
        <v>1277</v>
      </c>
      <c r="J250" s="36"/>
      <c r="K250" s="27"/>
      <c r="L250" s="27"/>
      <c r="M250" s="27"/>
      <c r="N250" s="27"/>
      <c r="O250" s="27" t="s">
        <v>528</v>
      </c>
      <c r="P250" s="27" t="s">
        <v>2</v>
      </c>
      <c r="Q250" s="31" t="s">
        <v>1032</v>
      </c>
      <c r="R250" s="31" t="s">
        <v>1033</v>
      </c>
      <c r="S250" s="31" t="s">
        <v>1034</v>
      </c>
      <c r="T250" s="31" t="s">
        <v>1035</v>
      </c>
      <c r="U250" s="31" t="s">
        <v>1036</v>
      </c>
      <c r="V250" s="27"/>
      <c r="W250" s="27"/>
      <c r="X250" s="27"/>
      <c r="Y250" s="34" t="s">
        <v>597</v>
      </c>
      <c r="AP250" s="40"/>
      <c r="AQ250" s="28"/>
      <c r="AR250" s="27"/>
      <c r="AS250" s="27"/>
      <c r="AT250" s="27"/>
      <c r="AU250" s="40"/>
      <c r="AV250" s="28"/>
      <c r="AW250" s="27"/>
      <c r="AX250" s="27"/>
      <c r="AY250" s="27"/>
      <c r="AZ250" s="40"/>
      <c r="BA250" s="27"/>
      <c r="BB250" s="27"/>
      <c r="BC250" s="27"/>
      <c r="BD250" s="27"/>
      <c r="BI250" s="19">
        <v>2</v>
      </c>
      <c r="BJ250" s="3">
        <v>1</v>
      </c>
      <c r="BK250" s="3">
        <v>1</v>
      </c>
      <c r="BL250" s="20" t="s">
        <v>7</v>
      </c>
      <c r="BM250" s="21">
        <v>1</v>
      </c>
      <c r="CB250" s="3">
        <v>1</v>
      </c>
      <c r="CC250" s="3">
        <v>1</v>
      </c>
      <c r="CE250" s="20" t="s">
        <v>30</v>
      </c>
      <c r="CY250" s="21">
        <v>1</v>
      </c>
      <c r="CZ250" s="3">
        <v>1</v>
      </c>
      <c r="DA250" s="21">
        <v>1</v>
      </c>
      <c r="DB250" s="22">
        <v>1</v>
      </c>
      <c r="DD250" s="3">
        <v>1</v>
      </c>
      <c r="DF250" s="3" t="s">
        <v>17</v>
      </c>
      <c r="DG250" s="21">
        <v>1</v>
      </c>
      <c r="DN250" s="3">
        <v>1</v>
      </c>
      <c r="DO250" s="3">
        <v>1</v>
      </c>
      <c r="DQ250" s="3" t="s">
        <v>31</v>
      </c>
      <c r="DR250" s="21">
        <v>1</v>
      </c>
      <c r="DS250" s="3">
        <v>1</v>
      </c>
      <c r="EA250" s="23">
        <v>1</v>
      </c>
      <c r="EC250" s="3">
        <v>1</v>
      </c>
      <c r="ED250" s="3" t="s">
        <v>10</v>
      </c>
      <c r="EZ250" s="21">
        <v>1</v>
      </c>
      <c r="FH250" s="3">
        <v>1</v>
      </c>
      <c r="GD250" s="3">
        <v>1</v>
      </c>
      <c r="GE250" s="19">
        <v>1</v>
      </c>
      <c r="GF250" s="3">
        <v>1</v>
      </c>
      <c r="GI250" s="20" t="s">
        <v>6</v>
      </c>
    </row>
    <row r="251" spans="1:204">
      <c r="B251" s="3" t="s">
        <v>57</v>
      </c>
      <c r="C251" s="6" t="s">
        <v>9</v>
      </c>
      <c r="D251" s="3" t="s">
        <v>59</v>
      </c>
      <c r="E251" s="4">
        <v>1794</v>
      </c>
      <c r="F251" s="18">
        <v>191</v>
      </c>
      <c r="H251" s="36" t="s">
        <v>1248</v>
      </c>
      <c r="I251" s="44" t="s">
        <v>1277</v>
      </c>
      <c r="J251" s="36"/>
      <c r="K251" s="27"/>
      <c r="L251" s="27"/>
      <c r="M251" s="27"/>
      <c r="N251" s="27"/>
      <c r="O251" s="27" t="s">
        <v>530</v>
      </c>
      <c r="P251" s="27" t="s">
        <v>2</v>
      </c>
      <c r="Q251" s="31" t="s">
        <v>1037</v>
      </c>
      <c r="R251" s="31"/>
      <c r="S251" s="31"/>
      <c r="T251" s="31"/>
      <c r="U251" s="31"/>
      <c r="V251" s="27"/>
      <c r="W251" s="27"/>
      <c r="X251" s="27"/>
      <c r="Y251" s="34" t="s">
        <v>653</v>
      </c>
      <c r="AP251" s="40"/>
      <c r="AQ251" s="28"/>
      <c r="AR251" s="27"/>
      <c r="AS251" s="27"/>
      <c r="AT251" s="27"/>
      <c r="AU251" s="40"/>
      <c r="AV251" s="28"/>
      <c r="AW251" s="27"/>
      <c r="AX251" s="27"/>
      <c r="AY251" s="27"/>
      <c r="AZ251" s="40"/>
      <c r="BA251" s="27"/>
      <c r="BB251" s="27"/>
      <c r="BC251" s="27"/>
      <c r="BD251" s="27"/>
      <c r="CB251" s="3">
        <v>1</v>
      </c>
      <c r="CC251" s="3">
        <v>1</v>
      </c>
      <c r="CE251" s="20" t="s">
        <v>30</v>
      </c>
      <c r="CJ251" s="21">
        <v>2</v>
      </c>
      <c r="CO251" s="3">
        <v>1</v>
      </c>
      <c r="CP251" s="3">
        <v>1</v>
      </c>
      <c r="CS251" s="20" t="s">
        <v>58</v>
      </c>
      <c r="CY251" s="21">
        <v>1</v>
      </c>
      <c r="DB251" s="22">
        <v>1</v>
      </c>
      <c r="DC251" s="3">
        <v>1</v>
      </c>
      <c r="DF251" s="3" t="s">
        <v>11</v>
      </c>
      <c r="DG251" s="21">
        <v>1</v>
      </c>
      <c r="DH251" s="21">
        <v>1</v>
      </c>
      <c r="DN251" s="3">
        <v>1</v>
      </c>
      <c r="DO251" s="3">
        <v>1</v>
      </c>
      <c r="DQ251" s="3" t="s">
        <v>31</v>
      </c>
      <c r="DU251" s="21">
        <v>1</v>
      </c>
      <c r="DW251" s="21">
        <v>1</v>
      </c>
      <c r="DZ251" s="21">
        <v>1</v>
      </c>
      <c r="EA251" s="26">
        <v>1</v>
      </c>
      <c r="EC251" s="3">
        <v>1</v>
      </c>
      <c r="ED251" s="3" t="s">
        <v>10</v>
      </c>
      <c r="EK251" s="21">
        <v>1</v>
      </c>
      <c r="EM251" s="21">
        <v>1</v>
      </c>
      <c r="EO251" s="19">
        <v>1</v>
      </c>
      <c r="EQ251" s="3">
        <v>1</v>
      </c>
      <c r="EZ251" s="21">
        <v>2</v>
      </c>
      <c r="FD251" s="21">
        <v>1</v>
      </c>
      <c r="FE251" s="3">
        <v>1</v>
      </c>
      <c r="FI251" s="21">
        <v>1</v>
      </c>
      <c r="FL251" s="3">
        <v>1</v>
      </c>
      <c r="FM251" s="3">
        <v>1</v>
      </c>
      <c r="FO251" s="3" t="s">
        <v>8</v>
      </c>
      <c r="FP251" s="19">
        <v>1</v>
      </c>
      <c r="FY251" s="19">
        <v>1</v>
      </c>
      <c r="FZ251" s="23">
        <v>1</v>
      </c>
      <c r="GD251" s="3">
        <v>1</v>
      </c>
    </row>
    <row r="252" spans="1:204">
      <c r="B252" s="3" t="s">
        <v>57</v>
      </c>
      <c r="C252" s="6" t="s">
        <v>9</v>
      </c>
      <c r="D252" s="3" t="s">
        <v>56</v>
      </c>
      <c r="E252" s="4">
        <v>1796</v>
      </c>
      <c r="F252" s="18">
        <v>192</v>
      </c>
      <c r="H252" s="36" t="s">
        <v>1249</v>
      </c>
      <c r="I252" s="44" t="s">
        <v>1290</v>
      </c>
      <c r="J252" s="36"/>
      <c r="K252" s="27"/>
      <c r="L252" s="27"/>
      <c r="M252" s="27"/>
      <c r="N252" s="27"/>
      <c r="O252" s="27" t="s">
        <v>528</v>
      </c>
      <c r="P252" s="27" t="s">
        <v>2</v>
      </c>
      <c r="Q252" s="31" t="s">
        <v>1038</v>
      </c>
      <c r="R252" s="31" t="s">
        <v>1039</v>
      </c>
      <c r="S252" s="31"/>
      <c r="T252" s="31" t="s">
        <v>1040</v>
      </c>
      <c r="U252" s="31"/>
      <c r="V252" s="27"/>
      <c r="W252" s="27"/>
      <c r="X252" s="27"/>
      <c r="Y252" s="34" t="s">
        <v>597</v>
      </c>
      <c r="AP252" s="40"/>
      <c r="AQ252" s="28"/>
      <c r="AR252" s="27"/>
      <c r="AS252" s="27"/>
      <c r="AT252" s="27"/>
      <c r="AU252" s="40"/>
      <c r="AV252" s="28"/>
      <c r="AW252" s="27"/>
      <c r="AX252" s="27"/>
      <c r="AY252" s="27"/>
      <c r="AZ252" s="40"/>
      <c r="BA252" s="27"/>
      <c r="BB252" s="27"/>
      <c r="BC252" s="27"/>
      <c r="BD252" s="27"/>
      <c r="BI252" s="19">
        <v>1</v>
      </c>
      <c r="BJ252" s="3">
        <v>1</v>
      </c>
      <c r="BL252" s="20" t="s">
        <v>31</v>
      </c>
      <c r="BM252" s="21">
        <v>1</v>
      </c>
      <c r="CB252" s="3">
        <v>2</v>
      </c>
      <c r="CC252" s="3">
        <v>1</v>
      </c>
      <c r="CD252" s="3">
        <v>1</v>
      </c>
      <c r="CE252" s="20" t="s">
        <v>7</v>
      </c>
      <c r="DA252" s="21">
        <v>1</v>
      </c>
      <c r="DB252" s="22"/>
      <c r="DM252" s="21">
        <v>1</v>
      </c>
      <c r="EA252" s="25">
        <v>1</v>
      </c>
      <c r="EC252" s="3">
        <v>1</v>
      </c>
      <c r="ED252" s="3" t="s">
        <v>10</v>
      </c>
      <c r="EG252" s="3">
        <v>1</v>
      </c>
      <c r="EI252" s="3">
        <v>1</v>
      </c>
      <c r="EJ252" s="3" t="s">
        <v>0</v>
      </c>
      <c r="EM252" s="21">
        <v>1</v>
      </c>
      <c r="FL252" s="3">
        <v>1</v>
      </c>
      <c r="FM252" s="3">
        <v>1</v>
      </c>
      <c r="FO252" s="3" t="s">
        <v>8</v>
      </c>
      <c r="GD252" s="3">
        <v>1</v>
      </c>
      <c r="GE252" s="19">
        <v>1</v>
      </c>
      <c r="GF252" s="3">
        <v>1</v>
      </c>
      <c r="GI252" s="20" t="s">
        <v>6</v>
      </c>
    </row>
    <row r="253" spans="1:204">
      <c r="B253" s="3" t="s">
        <v>55</v>
      </c>
      <c r="C253" s="6" t="s">
        <v>9</v>
      </c>
      <c r="D253" s="3" t="s">
        <v>54</v>
      </c>
      <c r="E253" s="4">
        <v>1764</v>
      </c>
      <c r="F253" s="18">
        <v>193</v>
      </c>
      <c r="H253" s="36" t="s">
        <v>1251</v>
      </c>
      <c r="I253" s="44" t="s">
        <v>1277</v>
      </c>
      <c r="J253" s="36"/>
      <c r="K253" s="27"/>
      <c r="L253" s="27"/>
      <c r="M253" s="27"/>
      <c r="N253" s="27"/>
      <c r="O253" s="27" t="s">
        <v>529</v>
      </c>
      <c r="P253" s="27" t="s">
        <v>2</v>
      </c>
      <c r="Q253" s="31" t="s">
        <v>1041</v>
      </c>
      <c r="R253" s="31" t="s">
        <v>1042</v>
      </c>
      <c r="S253" s="31" t="s">
        <v>1043</v>
      </c>
      <c r="T253" s="31" t="s">
        <v>1044</v>
      </c>
      <c r="U253" s="31"/>
      <c r="V253" s="27"/>
      <c r="W253" s="27"/>
      <c r="X253" s="27"/>
      <c r="Y253" s="34" t="s">
        <v>597</v>
      </c>
      <c r="AP253" s="40"/>
      <c r="AQ253" s="28"/>
      <c r="AR253" s="27"/>
      <c r="AS253" s="27"/>
      <c r="AT253" s="27"/>
      <c r="AU253" s="40"/>
      <c r="AV253" s="28"/>
      <c r="AW253" s="27"/>
      <c r="AX253" s="27"/>
      <c r="AY253" s="27"/>
      <c r="AZ253" s="40"/>
      <c r="BA253" s="27"/>
      <c r="BB253" s="27"/>
      <c r="BC253" s="27"/>
      <c r="BD253" s="27"/>
      <c r="BP253" s="19">
        <v>1</v>
      </c>
      <c r="BQ253" s="23">
        <v>1</v>
      </c>
      <c r="BS253" s="20" t="s">
        <v>36</v>
      </c>
      <c r="BV253" s="21">
        <v>1</v>
      </c>
      <c r="CJ253" s="21">
        <v>1</v>
      </c>
      <c r="CO253" s="3">
        <v>3</v>
      </c>
      <c r="CP253" s="3">
        <v>1</v>
      </c>
      <c r="CQ253" s="3">
        <v>1</v>
      </c>
      <c r="CR253" s="3">
        <v>1</v>
      </c>
      <c r="CS253" s="20" t="s">
        <v>12</v>
      </c>
      <c r="CT253" s="3">
        <v>1</v>
      </c>
      <c r="CW253" s="3">
        <v>1</v>
      </c>
      <c r="CX253" s="3" t="s">
        <v>42</v>
      </c>
      <c r="CY253" s="21">
        <v>1</v>
      </c>
      <c r="CZ253" s="3">
        <v>1</v>
      </c>
      <c r="DG253" s="21">
        <v>1</v>
      </c>
      <c r="DN253" s="3">
        <v>1</v>
      </c>
      <c r="DO253" s="3">
        <v>1</v>
      </c>
      <c r="DQ253" s="3" t="s">
        <v>31</v>
      </c>
      <c r="DU253" s="21">
        <v>1</v>
      </c>
      <c r="DW253" s="21">
        <v>1</v>
      </c>
      <c r="EA253" s="3">
        <v>1</v>
      </c>
      <c r="EC253" s="3">
        <v>1</v>
      </c>
      <c r="ED253" s="3" t="s">
        <v>10</v>
      </c>
      <c r="EO253" s="19">
        <v>1</v>
      </c>
      <c r="EP253" s="3">
        <v>1</v>
      </c>
      <c r="EZ253" s="21">
        <v>1</v>
      </c>
      <c r="FE253" s="3">
        <v>1</v>
      </c>
      <c r="FF253" s="21">
        <v>1</v>
      </c>
      <c r="FG253" s="21">
        <v>1</v>
      </c>
      <c r="FH253" s="3">
        <v>1</v>
      </c>
      <c r="FI253" s="21">
        <v>2</v>
      </c>
      <c r="FP253" s="19">
        <v>1</v>
      </c>
      <c r="FY253" s="19">
        <v>1</v>
      </c>
      <c r="FZ253" s="23">
        <v>1</v>
      </c>
      <c r="GD253" s="3">
        <v>1</v>
      </c>
      <c r="GK253" s="21">
        <v>1</v>
      </c>
      <c r="GP253" s="3">
        <v>1</v>
      </c>
      <c r="GR253" s="3">
        <v>1</v>
      </c>
      <c r="GV253" s="20" t="s">
        <v>53</v>
      </c>
    </row>
    <row r="254" spans="1:204">
      <c r="B254" s="3" t="s">
        <v>52</v>
      </c>
      <c r="C254" s="6" t="s">
        <v>9</v>
      </c>
      <c r="D254" s="3" t="s">
        <v>51</v>
      </c>
      <c r="E254" s="4">
        <v>1795</v>
      </c>
      <c r="F254" s="18">
        <v>194</v>
      </c>
      <c r="H254" s="36" t="s">
        <v>1252</v>
      </c>
      <c r="I254" s="44" t="s">
        <v>1277</v>
      </c>
      <c r="J254" s="36"/>
      <c r="K254" s="27"/>
      <c r="L254" s="27"/>
      <c r="M254" s="27"/>
      <c r="N254" s="27"/>
      <c r="O254" s="27" t="s">
        <v>530</v>
      </c>
      <c r="P254" s="27" t="s">
        <v>2</v>
      </c>
      <c r="Q254" s="31" t="s">
        <v>1045</v>
      </c>
      <c r="R254" s="31" t="s">
        <v>1046</v>
      </c>
      <c r="S254" s="31" t="s">
        <v>1047</v>
      </c>
      <c r="T254" s="31" t="s">
        <v>1048</v>
      </c>
      <c r="U254" s="31"/>
      <c r="V254" s="27"/>
      <c r="W254" s="27"/>
      <c r="X254" s="27"/>
      <c r="Y254" s="34" t="s">
        <v>597</v>
      </c>
      <c r="AP254" s="40"/>
      <c r="AQ254" s="28"/>
      <c r="AR254" s="27"/>
      <c r="AS254" s="27"/>
      <c r="AT254" s="27"/>
      <c r="AU254" s="40"/>
      <c r="AV254" s="28"/>
      <c r="AW254" s="27"/>
      <c r="AX254" s="27"/>
      <c r="AY254" s="27"/>
      <c r="AZ254" s="40"/>
      <c r="BA254" s="27"/>
      <c r="BB254" s="27"/>
      <c r="BC254" s="27"/>
      <c r="BD254" s="27"/>
      <c r="BI254" s="19">
        <v>2</v>
      </c>
      <c r="BJ254" s="3">
        <v>1</v>
      </c>
      <c r="BK254" s="3">
        <v>1</v>
      </c>
      <c r="BL254" s="20" t="s">
        <v>7</v>
      </c>
      <c r="CB254" s="3">
        <v>1</v>
      </c>
      <c r="CC254" s="3">
        <v>1</v>
      </c>
      <c r="CE254" s="20" t="s">
        <v>30</v>
      </c>
      <c r="CK254" s="3">
        <v>1</v>
      </c>
      <c r="CZ254" s="3">
        <v>1</v>
      </c>
      <c r="DB254" s="22">
        <v>1</v>
      </c>
      <c r="DC254" s="3">
        <v>1</v>
      </c>
      <c r="DF254" s="3" t="s">
        <v>11</v>
      </c>
      <c r="DU254" s="21">
        <v>2</v>
      </c>
      <c r="EZ254" s="21">
        <v>1</v>
      </c>
      <c r="FH254" s="3">
        <v>1</v>
      </c>
      <c r="GC254" s="21">
        <v>1</v>
      </c>
      <c r="GK254" s="21">
        <v>1</v>
      </c>
    </row>
    <row r="255" spans="1:204">
      <c r="B255" s="3" t="s">
        <v>48</v>
      </c>
      <c r="C255" s="6" t="s">
        <v>0</v>
      </c>
      <c r="D255" s="3" t="s">
        <v>50</v>
      </c>
      <c r="E255" s="4">
        <v>1793</v>
      </c>
      <c r="F255" s="18">
        <v>195</v>
      </c>
      <c r="H255" s="36" t="s">
        <v>1126</v>
      </c>
      <c r="I255" s="44"/>
      <c r="J255" s="36"/>
      <c r="K255" s="27"/>
      <c r="L255" s="27"/>
      <c r="M255" s="27"/>
      <c r="N255" s="27"/>
      <c r="O255" s="27" t="s">
        <v>530</v>
      </c>
      <c r="P255" s="27" t="s">
        <v>2</v>
      </c>
      <c r="Q255" s="31" t="s">
        <v>665</v>
      </c>
      <c r="R255" s="31"/>
      <c r="S255" s="31"/>
      <c r="T255" s="31" t="s">
        <v>1049</v>
      </c>
      <c r="U255" s="31"/>
      <c r="V255" s="27"/>
      <c r="W255" s="27"/>
      <c r="X255" s="27"/>
      <c r="Y255" s="34" t="s">
        <v>653</v>
      </c>
      <c r="AP255" s="40"/>
      <c r="AQ255" s="28"/>
      <c r="AR255" s="27"/>
      <c r="AS255" s="27"/>
      <c r="AT255" s="27"/>
      <c r="AU255" s="40"/>
      <c r="AV255" s="28"/>
      <c r="AW255" s="27"/>
      <c r="AX255" s="27"/>
      <c r="AY255" s="27"/>
      <c r="AZ255" s="40"/>
      <c r="BA255" s="27"/>
      <c r="BB255" s="27"/>
      <c r="BC255" s="27"/>
      <c r="BD255" s="27"/>
      <c r="CJ255" s="21">
        <v>1</v>
      </c>
      <c r="CT255" s="3">
        <v>1</v>
      </c>
      <c r="CU255" s="3">
        <v>1</v>
      </c>
      <c r="CX255" s="3" t="s">
        <v>18</v>
      </c>
      <c r="DN255" s="3">
        <v>1</v>
      </c>
      <c r="DO255" s="3">
        <v>1</v>
      </c>
      <c r="DQ255" s="3" t="s">
        <v>31</v>
      </c>
      <c r="GE255" s="19">
        <v>1</v>
      </c>
      <c r="GF255" s="3">
        <v>1</v>
      </c>
      <c r="GI255" s="20" t="s">
        <v>6</v>
      </c>
    </row>
    <row r="256" spans="1:204">
      <c r="B256" s="3" t="s">
        <v>48</v>
      </c>
      <c r="C256" s="6" t="s">
        <v>0</v>
      </c>
      <c r="D256" s="3" t="s">
        <v>49</v>
      </c>
      <c r="E256" s="4">
        <v>1810</v>
      </c>
      <c r="F256" s="18">
        <v>196</v>
      </c>
      <c r="H256" s="36" t="s">
        <v>1126</v>
      </c>
      <c r="I256" s="44"/>
      <c r="J256" s="36"/>
      <c r="K256" s="27"/>
      <c r="L256" s="27"/>
      <c r="M256" s="27"/>
      <c r="N256" s="27"/>
      <c r="O256" s="27" t="s">
        <v>528</v>
      </c>
      <c r="P256" s="27" t="s">
        <v>2</v>
      </c>
      <c r="Q256" s="31" t="s">
        <v>665</v>
      </c>
      <c r="R256" s="31"/>
      <c r="S256" s="31"/>
      <c r="T256" s="31"/>
      <c r="U256" s="31"/>
      <c r="V256" s="27"/>
      <c r="W256" s="27"/>
      <c r="X256" s="27"/>
      <c r="Y256" s="34" t="s">
        <v>660</v>
      </c>
      <c r="AP256" s="40"/>
      <c r="AQ256" s="28"/>
      <c r="AR256" s="27"/>
      <c r="AS256" s="27"/>
      <c r="AT256" s="27"/>
      <c r="AU256" s="40"/>
      <c r="AV256" s="28"/>
      <c r="AW256" s="27"/>
      <c r="AX256" s="27"/>
      <c r="AY256" s="27"/>
      <c r="AZ256" s="40"/>
      <c r="BA256" s="27"/>
      <c r="BB256" s="27"/>
      <c r="BC256" s="27"/>
      <c r="BD256" s="27"/>
      <c r="DG256" s="21">
        <v>1</v>
      </c>
      <c r="EM256" s="21">
        <v>1</v>
      </c>
      <c r="GM256" s="3">
        <v>1</v>
      </c>
    </row>
    <row r="257" spans="1:204">
      <c r="B257" s="3" t="s">
        <v>48</v>
      </c>
      <c r="C257" s="6" t="s">
        <v>0</v>
      </c>
      <c r="D257" s="3" t="s">
        <v>47</v>
      </c>
      <c r="E257" s="4">
        <v>1827</v>
      </c>
      <c r="F257" s="18">
        <v>197</v>
      </c>
      <c r="H257" s="36" t="s">
        <v>1253</v>
      </c>
      <c r="I257" s="44" t="s">
        <v>1268</v>
      </c>
      <c r="J257" s="36"/>
      <c r="K257" s="27"/>
      <c r="L257" s="27"/>
      <c r="M257" s="27"/>
      <c r="N257" s="27"/>
      <c r="O257" s="27" t="s">
        <v>530</v>
      </c>
      <c r="P257" s="27" t="s">
        <v>2</v>
      </c>
      <c r="Q257" s="31" t="s">
        <v>1050</v>
      </c>
      <c r="R257" s="31"/>
      <c r="S257" s="31"/>
      <c r="T257" s="31" t="s">
        <v>1051</v>
      </c>
      <c r="U257" s="31" t="s">
        <v>1052</v>
      </c>
      <c r="V257" s="27" t="s">
        <v>1053</v>
      </c>
      <c r="W257" s="27"/>
      <c r="X257" s="27"/>
      <c r="Y257" s="34" t="s">
        <v>597</v>
      </c>
      <c r="AP257" s="40"/>
      <c r="AQ257" s="28"/>
      <c r="AR257" s="27"/>
      <c r="AS257" s="27"/>
      <c r="AT257" s="27"/>
      <c r="AU257" s="40"/>
      <c r="AV257" s="28"/>
      <c r="AW257" s="27"/>
      <c r="AX257" s="27"/>
      <c r="AY257" s="27"/>
      <c r="AZ257" s="40"/>
      <c r="BA257" s="27"/>
      <c r="BB257" s="27"/>
      <c r="BC257" s="27"/>
      <c r="BD257" s="27"/>
      <c r="BW257" s="21">
        <v>1</v>
      </c>
    </row>
    <row r="258" spans="1:204">
      <c r="B258" s="3" t="s">
        <v>34</v>
      </c>
      <c r="C258" s="6" t="s">
        <v>0</v>
      </c>
      <c r="D258" s="3" t="s">
        <v>46</v>
      </c>
      <c r="E258" s="4">
        <v>1804</v>
      </c>
      <c r="F258" s="18">
        <v>198</v>
      </c>
      <c r="H258" s="36" t="s">
        <v>1254</v>
      </c>
      <c r="I258" s="44" t="s">
        <v>1262</v>
      </c>
      <c r="J258" s="36"/>
      <c r="K258" s="27"/>
      <c r="L258" s="27"/>
      <c r="M258" s="27"/>
      <c r="N258" s="27"/>
      <c r="O258" s="27" t="s">
        <v>546</v>
      </c>
      <c r="P258" s="27" t="s">
        <v>35</v>
      </c>
      <c r="Q258" s="31" t="s">
        <v>665</v>
      </c>
      <c r="R258" s="31"/>
      <c r="S258" s="31"/>
      <c r="T258" s="31"/>
      <c r="U258" s="31"/>
      <c r="V258" s="27"/>
      <c r="W258" s="27"/>
      <c r="X258" s="27"/>
      <c r="Y258" s="34" t="s">
        <v>660</v>
      </c>
      <c r="AP258" s="40"/>
      <c r="AQ258" s="28"/>
      <c r="AR258" s="27"/>
      <c r="AS258" s="27"/>
      <c r="AT258" s="27"/>
      <c r="AU258" s="40"/>
      <c r="AV258" s="28"/>
      <c r="AW258" s="27"/>
      <c r="AX258" s="27"/>
      <c r="AY258" s="27"/>
      <c r="AZ258" s="40"/>
      <c r="BA258" s="27"/>
      <c r="BB258" s="27"/>
      <c r="BC258" s="27"/>
      <c r="BD258" s="27"/>
      <c r="BU258" s="21">
        <v>1</v>
      </c>
      <c r="GP258" s="3">
        <v>1</v>
      </c>
      <c r="GS258" s="3">
        <v>1</v>
      </c>
      <c r="GV258" s="20" t="s">
        <v>45</v>
      </c>
    </row>
    <row r="259" spans="1:204">
      <c r="B259" s="3" t="s">
        <v>34</v>
      </c>
      <c r="C259" s="6" t="s">
        <v>0</v>
      </c>
      <c r="D259" s="3" t="s">
        <v>44</v>
      </c>
      <c r="E259" s="4">
        <v>1820</v>
      </c>
      <c r="F259" s="18">
        <v>199</v>
      </c>
      <c r="H259" s="36" t="s">
        <v>1125</v>
      </c>
      <c r="I259" s="44" t="s">
        <v>1264</v>
      </c>
      <c r="J259" s="36"/>
      <c r="K259" s="27"/>
      <c r="L259" s="27"/>
      <c r="M259" s="27"/>
      <c r="N259" s="27"/>
      <c r="O259" s="27" t="s">
        <v>530</v>
      </c>
      <c r="P259" s="27" t="s">
        <v>2</v>
      </c>
      <c r="Q259" s="31" t="s">
        <v>1054</v>
      </c>
      <c r="R259" s="31" t="s">
        <v>1055</v>
      </c>
      <c r="S259" s="31" t="s">
        <v>1056</v>
      </c>
      <c r="T259" s="31"/>
      <c r="U259" s="31"/>
      <c r="V259" s="27"/>
      <c r="W259" s="27"/>
      <c r="X259" s="27"/>
      <c r="Y259" s="34" t="s">
        <v>653</v>
      </c>
      <c r="AP259" s="40"/>
      <c r="AQ259" s="28"/>
      <c r="AR259" s="27"/>
      <c r="AS259" s="27"/>
      <c r="AT259" s="27"/>
      <c r="AU259" s="40"/>
      <c r="AV259" s="28"/>
      <c r="AW259" s="27"/>
      <c r="AX259" s="27"/>
      <c r="AY259" s="27"/>
      <c r="AZ259" s="40"/>
      <c r="BA259" s="27"/>
      <c r="BB259" s="27"/>
      <c r="BC259" s="27"/>
      <c r="BD259" s="27"/>
      <c r="BI259" s="19">
        <v>1</v>
      </c>
      <c r="BJ259" s="3">
        <v>1</v>
      </c>
      <c r="BL259" s="20" t="s">
        <v>31</v>
      </c>
      <c r="BM259" s="21">
        <v>1</v>
      </c>
      <c r="BW259" s="21">
        <v>1</v>
      </c>
      <c r="CB259" s="3">
        <v>1</v>
      </c>
      <c r="CC259" s="3">
        <v>1</v>
      </c>
      <c r="CE259" s="20" t="s">
        <v>30</v>
      </c>
      <c r="CO259" s="3">
        <v>2</v>
      </c>
      <c r="CP259" s="3">
        <v>1</v>
      </c>
      <c r="CQ259" s="3">
        <v>1</v>
      </c>
      <c r="CS259" s="20" t="s">
        <v>43</v>
      </c>
      <c r="CT259" s="22">
        <v>1</v>
      </c>
      <c r="CW259" s="3">
        <v>1</v>
      </c>
      <c r="CX259" s="3" t="s">
        <v>42</v>
      </c>
      <c r="CY259" s="21">
        <v>1</v>
      </c>
      <c r="DB259" s="3">
        <v>1</v>
      </c>
      <c r="DD259" s="3">
        <v>1</v>
      </c>
      <c r="DF259" s="3" t="s">
        <v>17</v>
      </c>
      <c r="DI259" s="3">
        <v>1</v>
      </c>
      <c r="DJ259" s="3">
        <v>1</v>
      </c>
      <c r="DL259" s="3" t="s">
        <v>24</v>
      </c>
      <c r="DN259" s="3">
        <v>1</v>
      </c>
      <c r="DO259" s="3">
        <v>1</v>
      </c>
      <c r="DQ259" s="3" t="s">
        <v>31</v>
      </c>
      <c r="DR259" s="21">
        <v>2</v>
      </c>
      <c r="DU259" s="21">
        <v>1</v>
      </c>
      <c r="DZ259" s="21">
        <v>1</v>
      </c>
      <c r="EK259" s="21">
        <v>1</v>
      </c>
      <c r="EM259" s="21">
        <v>1</v>
      </c>
      <c r="FP259" s="19">
        <v>1</v>
      </c>
      <c r="GE259" s="19">
        <v>2</v>
      </c>
      <c r="GF259" s="3">
        <v>1</v>
      </c>
      <c r="GG259" s="3">
        <v>1</v>
      </c>
      <c r="GI259" s="20" t="s">
        <v>41</v>
      </c>
      <c r="GP259" s="3">
        <v>2</v>
      </c>
      <c r="GQ259" s="3">
        <v>1</v>
      </c>
      <c r="GR259" s="3">
        <v>1</v>
      </c>
      <c r="GV259" s="20" t="s">
        <v>40</v>
      </c>
    </row>
    <row r="260" spans="1:204">
      <c r="A260" s="3" t="s">
        <v>1256</v>
      </c>
      <c r="B260" s="3" t="s">
        <v>34</v>
      </c>
      <c r="C260" s="6" t="s">
        <v>0</v>
      </c>
      <c r="D260" s="3" t="s">
        <v>39</v>
      </c>
      <c r="E260" s="4">
        <v>1820</v>
      </c>
      <c r="F260" s="18">
        <v>200</v>
      </c>
      <c r="H260" s="36" t="s">
        <v>1132</v>
      </c>
      <c r="I260" s="44" t="s">
        <v>1262</v>
      </c>
      <c r="J260" s="36"/>
      <c r="K260" s="27"/>
      <c r="L260" s="27"/>
      <c r="M260" s="27"/>
      <c r="N260" s="27"/>
      <c r="O260" s="27" t="s">
        <v>547</v>
      </c>
      <c r="P260" s="27" t="s">
        <v>35</v>
      </c>
      <c r="Q260" s="31" t="s">
        <v>665</v>
      </c>
      <c r="R260" s="31"/>
      <c r="S260" s="31"/>
      <c r="T260" s="31"/>
      <c r="U260" s="31"/>
      <c r="V260" s="27"/>
      <c r="W260" s="27"/>
      <c r="X260" s="27"/>
      <c r="Y260" s="34" t="s">
        <v>660</v>
      </c>
      <c r="AP260" s="40"/>
      <c r="AQ260" s="28"/>
      <c r="AR260" s="27"/>
      <c r="AS260" s="27"/>
      <c r="AT260" s="27"/>
      <c r="AU260" s="40"/>
      <c r="AV260" s="28"/>
      <c r="AW260" s="27"/>
      <c r="AX260" s="27"/>
      <c r="AY260" s="27"/>
      <c r="AZ260" s="40"/>
      <c r="BA260" s="27"/>
      <c r="BB260" s="27"/>
      <c r="BC260" s="27"/>
      <c r="BD260" s="27"/>
      <c r="BI260" s="19">
        <v>1</v>
      </c>
      <c r="BJ260" s="3">
        <v>1</v>
      </c>
      <c r="BL260" s="20" t="s">
        <v>31</v>
      </c>
      <c r="BU260" s="21">
        <v>1</v>
      </c>
      <c r="CB260" s="3">
        <v>1</v>
      </c>
      <c r="CC260" s="3">
        <v>1</v>
      </c>
      <c r="CE260" s="20" t="s">
        <v>30</v>
      </c>
      <c r="CF260" s="3">
        <v>1</v>
      </c>
      <c r="CY260" s="21">
        <v>1</v>
      </c>
      <c r="DH260" s="21">
        <v>1</v>
      </c>
      <c r="DU260" s="21">
        <v>1</v>
      </c>
      <c r="EA260" s="3">
        <v>1</v>
      </c>
      <c r="EC260" s="3">
        <v>1</v>
      </c>
      <c r="ED260" s="3" t="s">
        <v>10</v>
      </c>
      <c r="EO260" s="19">
        <v>1</v>
      </c>
      <c r="EQ260" s="3">
        <v>1</v>
      </c>
      <c r="FH260" s="3">
        <v>1</v>
      </c>
      <c r="FL260" s="3">
        <v>1</v>
      </c>
      <c r="FN260" s="3">
        <v>1</v>
      </c>
      <c r="FO260" s="3" t="s">
        <v>38</v>
      </c>
      <c r="FP260" s="19">
        <v>1</v>
      </c>
      <c r="GD260" s="3">
        <v>1</v>
      </c>
      <c r="GK260" s="21">
        <v>1</v>
      </c>
    </row>
    <row r="261" spans="1:204">
      <c r="B261" s="3" t="s">
        <v>34</v>
      </c>
      <c r="C261" s="6" t="s">
        <v>0</v>
      </c>
      <c r="D261" s="3" t="s">
        <v>37</v>
      </c>
      <c r="E261" s="4">
        <v>1805</v>
      </c>
      <c r="F261" s="18">
        <v>201</v>
      </c>
      <c r="H261" s="36" t="s">
        <v>1255</v>
      </c>
      <c r="I261" s="44" t="s">
        <v>1262</v>
      </c>
      <c r="J261" s="36"/>
      <c r="K261" s="27"/>
      <c r="L261" s="27"/>
      <c r="M261" s="27"/>
      <c r="N261" s="27"/>
      <c r="O261" s="27" t="s">
        <v>534</v>
      </c>
      <c r="P261" s="27" t="s">
        <v>35</v>
      </c>
      <c r="Q261" s="31" t="s">
        <v>665</v>
      </c>
      <c r="R261" s="31"/>
      <c r="S261" s="31"/>
      <c r="T261" s="31"/>
      <c r="U261" s="31"/>
      <c r="V261" s="27"/>
      <c r="W261" s="27"/>
      <c r="X261" s="27"/>
      <c r="Y261" s="34" t="s">
        <v>660</v>
      </c>
      <c r="AP261" s="40"/>
      <c r="AQ261" s="28"/>
      <c r="AR261" s="27"/>
      <c r="AS261" s="27"/>
      <c r="AT261" s="27"/>
      <c r="AU261" s="40"/>
      <c r="AV261" s="28"/>
      <c r="AW261" s="27"/>
      <c r="AX261" s="27"/>
      <c r="AY261" s="27"/>
      <c r="AZ261" s="40"/>
      <c r="BA261" s="27"/>
      <c r="BB261" s="27"/>
      <c r="BC261" s="27"/>
      <c r="BD261" s="27"/>
      <c r="BI261" s="19">
        <v>1</v>
      </c>
      <c r="BK261" s="3">
        <v>1</v>
      </c>
      <c r="BL261" s="20" t="s">
        <v>14</v>
      </c>
      <c r="BP261" s="19">
        <v>1</v>
      </c>
      <c r="BQ261" s="23">
        <v>1</v>
      </c>
      <c r="BS261" s="20" t="s">
        <v>36</v>
      </c>
      <c r="BV261" s="21">
        <v>1</v>
      </c>
      <c r="BW261" s="21">
        <v>1</v>
      </c>
      <c r="DB261" s="3">
        <v>1</v>
      </c>
      <c r="DC261" s="3">
        <v>1</v>
      </c>
      <c r="DF261" s="3" t="s">
        <v>11</v>
      </c>
      <c r="DH261" s="21">
        <v>1</v>
      </c>
      <c r="DN261" s="3">
        <v>1</v>
      </c>
      <c r="DP261" s="3">
        <v>1</v>
      </c>
      <c r="DQ261" s="3" t="s">
        <v>14</v>
      </c>
      <c r="DU261" s="21">
        <v>1</v>
      </c>
      <c r="EM261" s="21">
        <v>1</v>
      </c>
      <c r="FD261" s="21">
        <v>1</v>
      </c>
      <c r="FE261" s="3">
        <v>1</v>
      </c>
      <c r="FF261" s="21">
        <v>1</v>
      </c>
      <c r="GD261" s="3">
        <v>1</v>
      </c>
      <c r="GK261" s="21">
        <v>1</v>
      </c>
    </row>
    <row r="262" spans="1:204">
      <c r="B262" s="3" t="s">
        <v>34</v>
      </c>
      <c r="C262" s="6" t="s">
        <v>0</v>
      </c>
      <c r="D262" s="3" t="s">
        <v>33</v>
      </c>
      <c r="E262" s="5" t="s">
        <v>32</v>
      </c>
      <c r="F262" s="18">
        <v>202</v>
      </c>
      <c r="H262" s="36" t="s">
        <v>1123</v>
      </c>
      <c r="I262" s="44" t="s">
        <v>1262</v>
      </c>
      <c r="J262" s="36"/>
      <c r="K262" s="27"/>
      <c r="L262" s="27"/>
      <c r="M262" s="27"/>
      <c r="N262" s="27"/>
      <c r="O262" s="27" t="s">
        <v>534</v>
      </c>
      <c r="P262" s="27" t="s">
        <v>35</v>
      </c>
      <c r="Q262" s="31" t="s">
        <v>1057</v>
      </c>
      <c r="R262" s="31" t="s">
        <v>1056</v>
      </c>
      <c r="S262" s="31"/>
      <c r="T262" s="31"/>
      <c r="U262" s="31"/>
      <c r="V262" s="27"/>
      <c r="W262" s="27"/>
      <c r="X262" s="27"/>
      <c r="Y262" s="34" t="s">
        <v>653</v>
      </c>
      <c r="AP262" s="40"/>
      <c r="AQ262" s="28"/>
      <c r="AR262" s="27"/>
      <c r="AS262" s="27"/>
      <c r="AT262" s="27"/>
      <c r="AU262" s="40"/>
      <c r="AV262" s="28"/>
      <c r="AW262" s="27"/>
      <c r="AX262" s="27"/>
      <c r="AY262" s="27"/>
      <c r="AZ262" s="40"/>
      <c r="BA262" s="27"/>
      <c r="BB262" s="27"/>
      <c r="BC262" s="27"/>
      <c r="BD262" s="27"/>
      <c r="BI262" s="19">
        <v>1</v>
      </c>
      <c r="BJ262" s="3">
        <v>1</v>
      </c>
      <c r="BL262" s="20" t="s">
        <v>31</v>
      </c>
      <c r="CB262" s="3">
        <v>1</v>
      </c>
      <c r="CC262" s="3">
        <v>1</v>
      </c>
      <c r="CE262" s="20" t="s">
        <v>30</v>
      </c>
      <c r="DA262" s="21">
        <v>1</v>
      </c>
      <c r="DB262" s="3">
        <v>1</v>
      </c>
      <c r="DC262" s="3">
        <v>1</v>
      </c>
      <c r="DF262" s="3" t="s">
        <v>11</v>
      </c>
      <c r="DU262" s="21">
        <v>1</v>
      </c>
      <c r="FL262" s="3">
        <v>1</v>
      </c>
      <c r="FM262" s="3">
        <v>1</v>
      </c>
      <c r="FO262" s="3" t="s">
        <v>8</v>
      </c>
    </row>
    <row r="263" spans="1:204">
      <c r="B263" s="3" t="s">
        <v>29</v>
      </c>
      <c r="C263" s="6" t="s">
        <v>0</v>
      </c>
      <c r="D263" s="3" t="s">
        <v>28</v>
      </c>
      <c r="E263" s="4">
        <v>1790</v>
      </c>
      <c r="F263" s="18">
        <v>203</v>
      </c>
      <c r="H263" s="36" t="s">
        <v>1126</v>
      </c>
      <c r="I263" s="44"/>
      <c r="J263" s="36"/>
      <c r="K263" s="27"/>
      <c r="L263" s="27"/>
      <c r="M263" s="27"/>
      <c r="N263" s="27"/>
      <c r="O263" s="27" t="s">
        <v>530</v>
      </c>
      <c r="P263" s="27" t="s">
        <v>2</v>
      </c>
      <c r="Q263" s="31" t="s">
        <v>1072</v>
      </c>
      <c r="R263" s="31" t="s">
        <v>1073</v>
      </c>
      <c r="S263" s="31" t="s">
        <v>1074</v>
      </c>
      <c r="T263" s="31"/>
      <c r="U263" s="31"/>
      <c r="V263" s="27"/>
      <c r="W263" s="27"/>
      <c r="X263" s="27"/>
      <c r="Y263" s="34" t="s">
        <v>653</v>
      </c>
      <c r="AP263" s="40"/>
      <c r="AQ263" s="28"/>
      <c r="AR263" s="27"/>
      <c r="AS263" s="27"/>
      <c r="AT263" s="27"/>
      <c r="AU263" s="40"/>
      <c r="AV263" s="28"/>
      <c r="AW263" s="27"/>
      <c r="AX263" s="27"/>
      <c r="AY263" s="27"/>
      <c r="AZ263" s="40"/>
      <c r="BA263" s="27"/>
      <c r="BB263" s="27"/>
      <c r="BC263" s="27"/>
      <c r="BD263" s="27"/>
      <c r="BT263" s="3">
        <v>1</v>
      </c>
      <c r="CO263" s="3">
        <v>2</v>
      </c>
      <c r="CQ263" s="3">
        <v>1</v>
      </c>
      <c r="CR263" s="3">
        <v>1</v>
      </c>
      <c r="CS263" s="20" t="s">
        <v>25</v>
      </c>
      <c r="CT263" s="22">
        <v>1</v>
      </c>
      <c r="CU263" s="3">
        <v>1</v>
      </c>
      <c r="CX263" s="3" t="s">
        <v>18</v>
      </c>
      <c r="CZ263" s="3">
        <v>1</v>
      </c>
      <c r="DN263" s="3">
        <v>1</v>
      </c>
      <c r="DP263" s="3">
        <v>1</v>
      </c>
      <c r="DQ263" s="3" t="s">
        <v>14</v>
      </c>
      <c r="EA263" s="23"/>
      <c r="FL263" s="23"/>
    </row>
    <row r="264" spans="1:204">
      <c r="B264" s="3" t="s">
        <v>22</v>
      </c>
      <c r="C264" s="6" t="s">
        <v>9</v>
      </c>
      <c r="D264" s="3" t="s">
        <v>27</v>
      </c>
      <c r="E264" s="4">
        <v>1800</v>
      </c>
      <c r="F264" s="18">
        <v>204</v>
      </c>
      <c r="H264" s="36" t="s">
        <v>1126</v>
      </c>
      <c r="I264" s="44"/>
      <c r="J264" s="36"/>
      <c r="K264" s="27"/>
      <c r="L264" s="27"/>
      <c r="M264" s="27"/>
      <c r="N264" s="27"/>
      <c r="O264" s="27" t="s">
        <v>530</v>
      </c>
      <c r="P264" s="27" t="s">
        <v>2</v>
      </c>
      <c r="Q264" s="31" t="s">
        <v>665</v>
      </c>
      <c r="R264" s="31"/>
      <c r="S264" s="31"/>
      <c r="T264" s="31" t="s">
        <v>1058</v>
      </c>
      <c r="U264" s="31"/>
      <c r="V264" s="27"/>
      <c r="W264" s="27"/>
      <c r="X264" s="27"/>
      <c r="Y264" s="34" t="s">
        <v>653</v>
      </c>
      <c r="AP264" s="40"/>
      <c r="AQ264" s="28"/>
      <c r="AR264" s="27"/>
      <c r="AS264" s="27"/>
      <c r="AT264" s="27"/>
      <c r="AU264" s="40"/>
      <c r="AV264" s="28"/>
      <c r="AW264" s="27"/>
      <c r="AX264" s="27"/>
      <c r="AY264" s="27"/>
      <c r="AZ264" s="40"/>
      <c r="BA264" s="27"/>
      <c r="BB264" s="27"/>
      <c r="BC264" s="27"/>
      <c r="BD264" s="27"/>
      <c r="BN264" s="3">
        <v>1</v>
      </c>
      <c r="BU264" s="21">
        <v>1</v>
      </c>
      <c r="BX264" s="3">
        <v>1</v>
      </c>
      <c r="BY264" s="3">
        <v>1</v>
      </c>
      <c r="CA264" s="20" t="s">
        <v>26</v>
      </c>
      <c r="CB264" s="3">
        <v>2</v>
      </c>
      <c r="CC264" s="3">
        <v>1</v>
      </c>
      <c r="CD264" s="3">
        <v>1</v>
      </c>
      <c r="CE264" s="20" t="s">
        <v>7</v>
      </c>
      <c r="CJ264" s="21">
        <v>1</v>
      </c>
      <c r="CO264" s="3">
        <v>2</v>
      </c>
      <c r="CQ264" s="3">
        <v>1</v>
      </c>
      <c r="CR264" s="3">
        <v>1</v>
      </c>
      <c r="CS264" s="20" t="s">
        <v>25</v>
      </c>
      <c r="CT264" s="22">
        <v>1</v>
      </c>
      <c r="CU264" s="3">
        <v>1</v>
      </c>
      <c r="CX264" s="3" t="s">
        <v>18</v>
      </c>
      <c r="DB264" s="3">
        <v>1</v>
      </c>
      <c r="DC264" s="3">
        <v>1</v>
      </c>
      <c r="DF264" s="3" t="s">
        <v>11</v>
      </c>
      <c r="DI264" s="3">
        <v>1</v>
      </c>
      <c r="DJ264" s="3">
        <v>1</v>
      </c>
      <c r="DL264" s="3" t="s">
        <v>24</v>
      </c>
      <c r="DN264" s="3">
        <v>2</v>
      </c>
      <c r="DO264" s="3">
        <v>1</v>
      </c>
      <c r="DP264" s="3">
        <v>1</v>
      </c>
      <c r="DQ264" s="3" t="s">
        <v>7</v>
      </c>
      <c r="DZ264" s="21">
        <v>1</v>
      </c>
      <c r="EF264" s="21">
        <v>1</v>
      </c>
      <c r="EG264" s="3">
        <v>1</v>
      </c>
      <c r="EI264" s="3">
        <v>1</v>
      </c>
      <c r="EJ264" s="3" t="s">
        <v>0</v>
      </c>
      <c r="EK264" s="21">
        <v>1</v>
      </c>
      <c r="EM264" s="21">
        <v>1</v>
      </c>
      <c r="FP264" s="19">
        <v>1</v>
      </c>
      <c r="FT264" s="3">
        <v>1</v>
      </c>
      <c r="FU264" s="3">
        <v>1</v>
      </c>
      <c r="FW264" s="3" t="s">
        <v>0</v>
      </c>
      <c r="GE264" s="19">
        <v>2</v>
      </c>
      <c r="GF264" s="3">
        <v>1</v>
      </c>
      <c r="GH264" s="3">
        <v>1</v>
      </c>
      <c r="GI264" s="20" t="s">
        <v>23</v>
      </c>
    </row>
    <row r="265" spans="1:204">
      <c r="B265" s="3" t="s">
        <v>22</v>
      </c>
      <c r="C265" s="6" t="s">
        <v>9</v>
      </c>
      <c r="D265" s="3" t="s">
        <v>21</v>
      </c>
      <c r="E265" s="4">
        <v>1804</v>
      </c>
      <c r="F265" s="18">
        <v>205</v>
      </c>
      <c r="H265" s="36" t="s">
        <v>1257</v>
      </c>
      <c r="I265" s="44" t="s">
        <v>1268</v>
      </c>
      <c r="J265" s="36"/>
      <c r="K265" s="27"/>
      <c r="L265" s="27"/>
      <c r="M265" s="27"/>
      <c r="N265" s="27"/>
      <c r="O265" s="27" t="s">
        <v>528</v>
      </c>
      <c r="P265" s="27" t="s">
        <v>2</v>
      </c>
      <c r="Q265" s="31" t="s">
        <v>665</v>
      </c>
      <c r="R265" s="31"/>
      <c r="S265" s="31"/>
      <c r="T265" s="31" t="s">
        <v>1059</v>
      </c>
      <c r="U265" s="31"/>
      <c r="V265" s="27"/>
      <c r="W265" s="27"/>
      <c r="X265" s="27"/>
      <c r="Y265" s="34" t="s">
        <v>597</v>
      </c>
      <c r="AP265" s="40"/>
      <c r="AQ265" s="28"/>
      <c r="AR265" s="27"/>
      <c r="AS265" s="27"/>
      <c r="AT265" s="27"/>
      <c r="AU265" s="40"/>
      <c r="AV265" s="28"/>
      <c r="AW265" s="27"/>
      <c r="AX265" s="27"/>
      <c r="AY265" s="27"/>
      <c r="AZ265" s="40"/>
      <c r="BA265" s="27"/>
      <c r="BB265" s="27"/>
      <c r="BC265" s="27"/>
      <c r="BD265" s="27"/>
      <c r="BU265" s="21">
        <v>1</v>
      </c>
      <c r="BX265" s="3">
        <v>1</v>
      </c>
      <c r="BZ265" s="3">
        <v>1</v>
      </c>
      <c r="CA265" s="20" t="s">
        <v>20</v>
      </c>
      <c r="CJ265" s="21">
        <v>1</v>
      </c>
      <c r="DG265" s="21">
        <v>1</v>
      </c>
      <c r="DY265" s="3">
        <v>1</v>
      </c>
      <c r="EK265" s="21">
        <v>1</v>
      </c>
      <c r="EL265" s="3">
        <v>1</v>
      </c>
      <c r="FR265" s="3">
        <v>1</v>
      </c>
      <c r="FY265" s="19">
        <v>1</v>
      </c>
      <c r="FZ265" s="23">
        <v>1</v>
      </c>
      <c r="GD265" s="3">
        <v>1</v>
      </c>
      <c r="GE265" s="19">
        <v>1</v>
      </c>
      <c r="GF265" s="3">
        <v>1</v>
      </c>
      <c r="GI265" s="20" t="s">
        <v>6</v>
      </c>
    </row>
    <row r="266" spans="1:204">
      <c r="B266" s="3" t="s">
        <v>16</v>
      </c>
      <c r="C266" s="6" t="s">
        <v>0</v>
      </c>
      <c r="D266" s="3" t="s">
        <v>19</v>
      </c>
      <c r="E266" s="4">
        <v>1801</v>
      </c>
      <c r="F266" s="18">
        <v>206</v>
      </c>
      <c r="H266" s="36" t="s">
        <v>1130</v>
      </c>
      <c r="I266" s="44" t="s">
        <v>1267</v>
      </c>
      <c r="J266" s="36"/>
      <c r="K266" s="27"/>
      <c r="L266" s="27"/>
      <c r="M266" s="27"/>
      <c r="N266" s="27"/>
      <c r="O266" s="27" t="s">
        <v>528</v>
      </c>
      <c r="P266" s="27" t="s">
        <v>2</v>
      </c>
      <c r="Q266" s="31" t="s">
        <v>1060</v>
      </c>
      <c r="R266" s="31" t="s">
        <v>1061</v>
      </c>
      <c r="S266" s="31" t="s">
        <v>1062</v>
      </c>
      <c r="T266" s="31" t="s">
        <v>1063</v>
      </c>
      <c r="U266" s="31"/>
      <c r="V266" s="27"/>
      <c r="W266" s="27"/>
      <c r="X266" s="27"/>
      <c r="Y266" s="34" t="s">
        <v>597</v>
      </c>
      <c r="AP266" s="40"/>
      <c r="AQ266" s="28"/>
      <c r="AR266" s="27"/>
      <c r="AS266" s="27"/>
      <c r="AT266" s="27"/>
      <c r="AU266" s="40"/>
      <c r="AV266" s="28"/>
      <c r="AW266" s="27"/>
      <c r="AX266" s="27"/>
      <c r="AY266" s="27"/>
      <c r="AZ266" s="40"/>
      <c r="BA266" s="27"/>
      <c r="BB266" s="27"/>
      <c r="BC266" s="27"/>
      <c r="BD266" s="27"/>
      <c r="BM266" s="21">
        <v>1</v>
      </c>
      <c r="BT266" s="3">
        <v>1</v>
      </c>
      <c r="CJ266" s="21">
        <v>1</v>
      </c>
      <c r="CT266" s="3">
        <v>1</v>
      </c>
      <c r="CU266" s="3">
        <v>1</v>
      </c>
      <c r="CX266" s="3" t="s">
        <v>18</v>
      </c>
      <c r="DB266" s="3">
        <v>1</v>
      </c>
      <c r="DD266" s="3">
        <v>1</v>
      </c>
      <c r="DF266" s="3" t="s">
        <v>17</v>
      </c>
      <c r="DR266" s="21">
        <v>1</v>
      </c>
      <c r="DS266" s="3">
        <v>1</v>
      </c>
      <c r="DU266" s="21">
        <v>3</v>
      </c>
      <c r="DW266" s="21">
        <v>1</v>
      </c>
      <c r="DX266" s="21">
        <v>1</v>
      </c>
      <c r="DZ266" s="21">
        <v>1</v>
      </c>
      <c r="EF266" s="21">
        <v>1</v>
      </c>
      <c r="EG266" s="3">
        <v>1</v>
      </c>
      <c r="EI266" s="3">
        <v>1</v>
      </c>
      <c r="EJ266" s="3" t="s">
        <v>0</v>
      </c>
      <c r="EL266" s="3">
        <v>1</v>
      </c>
      <c r="EM266" s="21">
        <v>1</v>
      </c>
      <c r="EN266" s="22">
        <v>1</v>
      </c>
      <c r="EO266" s="25">
        <v>2</v>
      </c>
      <c r="EP266" s="22"/>
      <c r="EQ266" s="22"/>
      <c r="ER266" s="22"/>
      <c r="ES266" s="22"/>
      <c r="ET266" s="22"/>
      <c r="EU266" s="22">
        <v>1</v>
      </c>
      <c r="EV266" s="22"/>
      <c r="EW266" s="22">
        <v>1</v>
      </c>
      <c r="EX266" s="22"/>
      <c r="EY266" s="22"/>
      <c r="EZ266" s="26"/>
      <c r="FA266" s="25"/>
      <c r="FB266" s="22"/>
      <c r="FC266" s="22"/>
      <c r="FF266" s="21">
        <v>1</v>
      </c>
      <c r="FG266" s="21">
        <v>1</v>
      </c>
      <c r="FH266" s="25">
        <v>2</v>
      </c>
      <c r="FI266" s="26"/>
      <c r="FJ266" s="26"/>
      <c r="FS266" s="21">
        <v>1</v>
      </c>
      <c r="FY266" s="19">
        <v>1</v>
      </c>
      <c r="FZ266" s="23">
        <v>1</v>
      </c>
      <c r="GD266" s="3">
        <v>1</v>
      </c>
      <c r="GE266" s="19">
        <v>1</v>
      </c>
      <c r="GF266" s="3">
        <v>1</v>
      </c>
      <c r="GI266" s="20" t="s">
        <v>6</v>
      </c>
      <c r="GJ266" s="3">
        <v>1</v>
      </c>
      <c r="GM266" s="3">
        <v>1</v>
      </c>
    </row>
    <row r="267" spans="1:204">
      <c r="B267" s="3" t="s">
        <v>16</v>
      </c>
      <c r="C267" s="6" t="s">
        <v>0</v>
      </c>
      <c r="D267" s="3" t="s">
        <v>15</v>
      </c>
      <c r="E267" s="4">
        <v>1801</v>
      </c>
      <c r="F267" s="18">
        <v>207</v>
      </c>
      <c r="H267" s="36" t="s">
        <v>1130</v>
      </c>
      <c r="I267" s="44" t="s">
        <v>1267</v>
      </c>
      <c r="J267" s="36"/>
      <c r="K267" s="27"/>
      <c r="L267" s="27"/>
      <c r="M267" s="27"/>
      <c r="N267" s="27"/>
      <c r="O267" s="27" t="s">
        <v>531</v>
      </c>
      <c r="P267" s="27" t="s">
        <v>2</v>
      </c>
      <c r="Q267" s="31" t="s">
        <v>1064</v>
      </c>
      <c r="R267" s="31" t="s">
        <v>1065</v>
      </c>
      <c r="S267" s="31" t="s">
        <v>1066</v>
      </c>
      <c r="T267" s="31" t="s">
        <v>1067</v>
      </c>
      <c r="U267" s="31"/>
      <c r="V267" s="27"/>
      <c r="W267" s="27"/>
      <c r="X267" s="27"/>
      <c r="Y267" s="34" t="s">
        <v>597</v>
      </c>
      <c r="AP267" s="40"/>
      <c r="AQ267" s="28"/>
      <c r="AR267" s="27"/>
      <c r="AS267" s="27"/>
      <c r="AT267" s="27"/>
      <c r="AU267" s="40"/>
      <c r="AV267" s="28"/>
      <c r="AW267" s="27"/>
      <c r="AX267" s="27"/>
      <c r="AY267" s="27"/>
      <c r="AZ267" s="40"/>
      <c r="BA267" s="27"/>
      <c r="BB267" s="27"/>
      <c r="BC267" s="27"/>
      <c r="BD267" s="27"/>
      <c r="BI267" s="19">
        <v>1</v>
      </c>
      <c r="BK267" s="3">
        <v>1</v>
      </c>
      <c r="BL267" s="20" t="s">
        <v>14</v>
      </c>
      <c r="BO267" s="19">
        <v>1</v>
      </c>
      <c r="CB267" s="3">
        <v>1</v>
      </c>
      <c r="CD267" s="3">
        <v>1</v>
      </c>
      <c r="CE267" s="20" t="s">
        <v>3</v>
      </c>
      <c r="CF267" s="3">
        <v>2</v>
      </c>
      <c r="CG267" s="3">
        <v>1</v>
      </c>
      <c r="CI267" s="20" t="s">
        <v>13</v>
      </c>
      <c r="CO267" s="3">
        <v>3</v>
      </c>
      <c r="CP267" s="3">
        <v>1</v>
      </c>
      <c r="CQ267" s="3">
        <v>1</v>
      </c>
      <c r="CR267" s="3">
        <v>1</v>
      </c>
      <c r="CS267" s="20" t="s">
        <v>12</v>
      </c>
      <c r="DA267" s="21">
        <v>1</v>
      </c>
      <c r="DB267" s="3">
        <v>1</v>
      </c>
      <c r="DC267" s="3">
        <v>1</v>
      </c>
      <c r="DF267" s="3" t="s">
        <v>11</v>
      </c>
      <c r="DG267" s="21">
        <v>1</v>
      </c>
      <c r="DN267" s="3">
        <v>2</v>
      </c>
      <c r="DO267" s="3">
        <v>1</v>
      </c>
      <c r="DP267" s="3">
        <v>1</v>
      </c>
      <c r="DQ267" s="3" t="s">
        <v>7</v>
      </c>
      <c r="DR267" s="21">
        <v>1</v>
      </c>
      <c r="DS267" s="3">
        <v>1</v>
      </c>
      <c r="DU267" s="21">
        <v>1</v>
      </c>
      <c r="DZ267" s="21">
        <v>1</v>
      </c>
      <c r="EA267" s="3">
        <v>1</v>
      </c>
      <c r="EC267" s="3">
        <v>1</v>
      </c>
      <c r="ED267" s="3" t="s">
        <v>10</v>
      </c>
      <c r="EE267" s="21">
        <v>1</v>
      </c>
      <c r="EG267" s="22">
        <v>1</v>
      </c>
      <c r="EH267" s="3">
        <v>1</v>
      </c>
      <c r="EJ267" s="3" t="s">
        <v>9</v>
      </c>
      <c r="EK267" s="21">
        <v>1</v>
      </c>
      <c r="EL267" s="22">
        <v>1</v>
      </c>
      <c r="EM267" s="21">
        <v>1</v>
      </c>
      <c r="EO267" s="19">
        <v>1</v>
      </c>
      <c r="EQ267" s="3">
        <v>1</v>
      </c>
      <c r="FA267" s="19">
        <v>1</v>
      </c>
      <c r="FD267" s="21">
        <v>1</v>
      </c>
      <c r="FE267" s="3">
        <v>1</v>
      </c>
      <c r="FK267" s="21">
        <v>1</v>
      </c>
      <c r="FL267" s="3">
        <v>1</v>
      </c>
      <c r="FM267" s="3">
        <v>1</v>
      </c>
      <c r="FO267" s="3" t="s">
        <v>8</v>
      </c>
      <c r="FP267" s="19">
        <v>1</v>
      </c>
      <c r="FS267" s="21">
        <v>1</v>
      </c>
      <c r="FT267" s="3">
        <v>2</v>
      </c>
      <c r="FU267" s="3">
        <v>1</v>
      </c>
      <c r="FV267" s="3">
        <v>1</v>
      </c>
      <c r="FW267" s="3" t="s">
        <v>7</v>
      </c>
      <c r="FX267" s="21">
        <v>1</v>
      </c>
      <c r="GD267" s="22">
        <v>1</v>
      </c>
      <c r="GE267" s="19">
        <v>1</v>
      </c>
      <c r="GF267" s="22">
        <v>1</v>
      </c>
      <c r="GI267" s="20" t="s">
        <v>6</v>
      </c>
      <c r="GN267" s="21">
        <v>1</v>
      </c>
      <c r="GO267" s="21">
        <v>1</v>
      </c>
      <c r="GV267" s="3"/>
    </row>
    <row r="268" spans="1:204">
      <c r="B268" s="3" t="s">
        <v>5</v>
      </c>
      <c r="C268" s="6" t="s">
        <v>0</v>
      </c>
      <c r="D268" s="3" t="s">
        <v>4</v>
      </c>
      <c r="E268" s="4">
        <v>1799</v>
      </c>
      <c r="F268" s="18">
        <v>208</v>
      </c>
      <c r="H268" s="36" t="s">
        <v>1258</v>
      </c>
      <c r="I268" s="44" t="s">
        <v>1277</v>
      </c>
      <c r="J268" s="36"/>
      <c r="K268" s="27"/>
      <c r="L268" s="27"/>
      <c r="M268" s="27"/>
      <c r="N268" s="27"/>
      <c r="O268" s="27" t="s">
        <v>531</v>
      </c>
      <c r="P268" s="27" t="s">
        <v>2</v>
      </c>
      <c r="Q268" s="27" t="s">
        <v>665</v>
      </c>
      <c r="R268" s="27"/>
      <c r="S268" s="27"/>
      <c r="T268" s="27"/>
      <c r="U268" s="27"/>
      <c r="V268" s="27"/>
      <c r="W268" s="27"/>
      <c r="X268" s="27"/>
      <c r="Y268" s="34" t="s">
        <v>660</v>
      </c>
      <c r="AP268" s="40"/>
      <c r="AQ268" s="28"/>
      <c r="AR268" s="27"/>
      <c r="AS268" s="27"/>
      <c r="AT268" s="27"/>
      <c r="AU268" s="40"/>
      <c r="AV268" s="28"/>
      <c r="AW268" s="27"/>
      <c r="AX268" s="27"/>
      <c r="AY268" s="27"/>
      <c r="AZ268" s="40"/>
      <c r="BA268" s="27"/>
      <c r="BB268" s="27"/>
      <c r="BC268" s="27"/>
      <c r="BD268" s="27"/>
      <c r="CB268" s="3">
        <v>1</v>
      </c>
      <c r="CD268" s="3">
        <v>1</v>
      </c>
      <c r="CE268" s="20" t="s">
        <v>3</v>
      </c>
      <c r="CJ268" s="21">
        <v>1</v>
      </c>
      <c r="EM268" s="21">
        <v>1</v>
      </c>
      <c r="FI268" s="21">
        <v>1</v>
      </c>
      <c r="FP268" s="19">
        <v>1</v>
      </c>
      <c r="FY268" s="19">
        <v>1</v>
      </c>
      <c r="FZ268" s="23">
        <v>1</v>
      </c>
      <c r="GV268" s="3"/>
    </row>
  </sheetData>
  <phoneticPr fontId="5" type="noConversion"/>
  <hyperlinks>
    <hyperlink ref="T11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"/>
  <sheetViews>
    <sheetView topLeftCell="A9" workbookViewId="0">
      <selection activeCell="A17" sqref="A17"/>
    </sheetView>
  </sheetViews>
  <sheetFormatPr baseColWidth="10" defaultRowHeight="15" x14ac:dyDescent="0"/>
  <cols>
    <col min="1" max="1" width="97.1640625" customWidth="1"/>
    <col min="2" max="2" width="5.33203125" customWidth="1"/>
    <col min="3" max="3" width="2.83203125" customWidth="1"/>
    <col min="4" max="4" width="8.83203125" customWidth="1"/>
    <col min="5" max="5" width="26.1640625" customWidth="1"/>
    <col min="6" max="6" width="5.33203125" customWidth="1"/>
    <col min="7" max="7" width="3.1640625" customWidth="1"/>
    <col min="8" max="8" width="8.83203125" customWidth="1"/>
    <col min="9" max="10" width="10.83203125" customWidth="1"/>
    <col min="11" max="11" width="40" bestFit="1" customWidth="1"/>
    <col min="12" max="12" width="34.33203125" bestFit="1" customWidth="1"/>
    <col min="13" max="13" width="34.1640625" bestFit="1" customWidth="1"/>
    <col min="14" max="14" width="48.1640625" bestFit="1" customWidth="1"/>
    <col min="15" max="15" width="44.83203125" bestFit="1" customWidth="1"/>
    <col min="16" max="16" width="35.83203125" bestFit="1" customWidth="1"/>
    <col min="17" max="17" width="14.6640625" bestFit="1" customWidth="1"/>
    <col min="18" max="18" width="34.83203125" bestFit="1" customWidth="1"/>
    <col min="19" max="19" width="30.6640625" bestFit="1" customWidth="1"/>
    <col min="20" max="20" width="57.1640625" bestFit="1" customWidth="1"/>
    <col min="21" max="21" width="42.83203125" bestFit="1" customWidth="1"/>
    <col min="22" max="22" width="33.1640625" bestFit="1" customWidth="1"/>
    <col min="23" max="23" width="29.1640625" bestFit="1" customWidth="1"/>
    <col min="24" max="24" width="26.33203125" bestFit="1" customWidth="1"/>
    <col min="25" max="25" width="41.33203125" bestFit="1" customWidth="1"/>
    <col min="26" max="26" width="35.5" bestFit="1" customWidth="1"/>
    <col min="27" max="27" width="44.1640625" bestFit="1" customWidth="1"/>
    <col min="28" max="28" width="53.1640625" bestFit="1" customWidth="1"/>
    <col min="29" max="29" width="65.1640625" bestFit="1" customWidth="1"/>
    <col min="30" max="30" width="97.1640625" bestFit="1" customWidth="1"/>
    <col min="31" max="31" width="14.6640625" bestFit="1" customWidth="1"/>
    <col min="32" max="32" width="47.5" bestFit="1" customWidth="1"/>
    <col min="33" max="33" width="15" bestFit="1" customWidth="1"/>
    <col min="34" max="34" width="33.5" bestFit="1" customWidth="1"/>
    <col min="35" max="35" width="40.6640625" bestFit="1" customWidth="1"/>
    <col min="36" max="36" width="40.83203125" bestFit="1" customWidth="1"/>
    <col min="37" max="37" width="37.6640625" bestFit="1" customWidth="1"/>
    <col min="38" max="38" width="63.5" bestFit="1" customWidth="1"/>
    <col min="39" max="39" width="52.1640625" bestFit="1" customWidth="1"/>
    <col min="40" max="40" width="47.33203125" bestFit="1" customWidth="1"/>
    <col min="41" max="41" width="28.83203125" bestFit="1" customWidth="1"/>
    <col min="42" max="42" width="15.1640625" bestFit="1" customWidth="1"/>
    <col min="43" max="43" width="34" bestFit="1" customWidth="1"/>
    <col min="44" max="44" width="43.1640625" bestFit="1" customWidth="1"/>
    <col min="45" max="45" width="31" bestFit="1" customWidth="1"/>
    <col min="46" max="46" width="52.1640625" bestFit="1" customWidth="1"/>
    <col min="47" max="47" width="39.83203125" bestFit="1" customWidth="1"/>
    <col min="48" max="48" width="28.1640625" bestFit="1" customWidth="1"/>
    <col min="49" max="49" width="31" bestFit="1" customWidth="1"/>
    <col min="50" max="50" width="33.5" bestFit="1" customWidth="1"/>
    <col min="51" max="51" width="41" bestFit="1" customWidth="1"/>
    <col min="52" max="52" width="55.33203125" bestFit="1" customWidth="1"/>
    <col min="53" max="53" width="43" bestFit="1" customWidth="1"/>
    <col min="54" max="54" width="26.6640625" bestFit="1" customWidth="1"/>
    <col min="55" max="55" width="33.1640625" bestFit="1" customWidth="1"/>
    <col min="56" max="56" width="51.1640625" bestFit="1" customWidth="1"/>
    <col min="57" max="57" width="35.1640625" bestFit="1" customWidth="1"/>
    <col min="58" max="58" width="49.1640625" bestFit="1" customWidth="1"/>
    <col min="59" max="59" width="53.83203125" bestFit="1" customWidth="1"/>
    <col min="60" max="60" width="41.1640625" bestFit="1" customWidth="1"/>
    <col min="61" max="61" width="34.1640625" bestFit="1" customWidth="1"/>
    <col min="62" max="62" width="47.1640625" bestFit="1" customWidth="1"/>
    <col min="63" max="63" width="61.33203125" bestFit="1" customWidth="1"/>
    <col min="64" max="64" width="45.6640625" bestFit="1" customWidth="1"/>
    <col min="65" max="65" width="17" bestFit="1" customWidth="1"/>
    <col min="66" max="66" width="56" bestFit="1" customWidth="1"/>
    <col min="67" max="67" width="23.33203125" bestFit="1" customWidth="1"/>
    <col min="68" max="68" width="27.83203125" bestFit="1" customWidth="1"/>
    <col min="69" max="69" width="34.83203125" bestFit="1" customWidth="1"/>
    <col min="70" max="70" width="60.1640625" bestFit="1" customWidth="1"/>
    <col min="71" max="71" width="46.1640625" bestFit="1" customWidth="1"/>
    <col min="72" max="72" width="38.5" bestFit="1" customWidth="1"/>
    <col min="73" max="73" width="86" bestFit="1" customWidth="1"/>
    <col min="74" max="74" width="53.1640625" bestFit="1" customWidth="1"/>
    <col min="75" max="75" width="17" bestFit="1" customWidth="1"/>
    <col min="76" max="76" width="48.5" bestFit="1" customWidth="1"/>
    <col min="77" max="77" width="61.83203125" bestFit="1" customWidth="1"/>
    <col min="78" max="78" width="57.83203125" bestFit="1" customWidth="1"/>
    <col min="79" max="79" width="68.1640625" bestFit="1" customWidth="1"/>
    <col min="80" max="80" width="58.33203125" bestFit="1" customWidth="1"/>
    <col min="81" max="81" width="57.33203125" bestFit="1" customWidth="1"/>
    <col min="82" max="82" width="67" bestFit="1" customWidth="1"/>
    <col min="83" max="83" width="64.6640625" bestFit="1" customWidth="1"/>
    <col min="84" max="84" width="29" bestFit="1" customWidth="1"/>
    <col min="85" max="85" width="35.1640625" bestFit="1" customWidth="1"/>
    <col min="86" max="86" width="69.1640625" bestFit="1" customWidth="1"/>
    <col min="87" max="87" width="48.1640625" bestFit="1" customWidth="1"/>
    <col min="88" max="88" width="49.5" bestFit="1" customWidth="1"/>
    <col min="89" max="89" width="67.1640625" bestFit="1" customWidth="1"/>
    <col min="90" max="90" width="51.5" bestFit="1" customWidth="1"/>
    <col min="91" max="91" width="71.6640625" bestFit="1" customWidth="1"/>
    <col min="92" max="92" width="40.83203125" bestFit="1" customWidth="1"/>
    <col min="93" max="93" width="71.83203125" bestFit="1" customWidth="1"/>
    <col min="94" max="94" width="67.83203125" bestFit="1" customWidth="1"/>
    <col min="95" max="95" width="29.6640625" bestFit="1" customWidth="1"/>
    <col min="96" max="96" width="39.6640625" bestFit="1" customWidth="1"/>
    <col min="97" max="97" width="45.5" bestFit="1" customWidth="1"/>
    <col min="98" max="98" width="35.6640625" bestFit="1" customWidth="1"/>
    <col min="99" max="99" width="35.5" bestFit="1" customWidth="1"/>
    <col min="100" max="100" width="40.5" bestFit="1" customWidth="1"/>
    <col min="101" max="101" width="52.1640625" bestFit="1" customWidth="1"/>
    <col min="102" max="102" width="62" bestFit="1" customWidth="1"/>
    <col min="103" max="103" width="38.6640625" bestFit="1" customWidth="1"/>
    <col min="104" max="104" width="69.83203125" bestFit="1" customWidth="1"/>
    <col min="105" max="105" width="31.5" bestFit="1" customWidth="1"/>
    <col min="106" max="106" width="48.33203125" bestFit="1" customWidth="1"/>
    <col min="107" max="107" width="43.1640625" bestFit="1" customWidth="1"/>
    <col min="108" max="108" width="43.5" bestFit="1" customWidth="1"/>
    <col min="109" max="109" width="50.6640625" bestFit="1" customWidth="1"/>
    <col min="110" max="110" width="28.6640625" bestFit="1" customWidth="1"/>
    <col min="111" max="111" width="35.1640625" bestFit="1" customWidth="1"/>
    <col min="112" max="112" width="39.33203125" bestFit="1" customWidth="1"/>
    <col min="113" max="113" width="49.83203125" bestFit="1" customWidth="1"/>
    <col min="114" max="114" width="49.6640625" bestFit="1" customWidth="1"/>
    <col min="115" max="115" width="82" bestFit="1" customWidth="1"/>
    <col min="116" max="116" width="47.5" bestFit="1" customWidth="1"/>
    <col min="117" max="117" width="24" bestFit="1" customWidth="1"/>
    <col min="118" max="118" width="31" bestFit="1" customWidth="1"/>
    <col min="119" max="119" width="48.1640625" bestFit="1" customWidth="1"/>
    <col min="120" max="120" width="42.1640625" bestFit="1" customWidth="1"/>
    <col min="121" max="121" width="40.6640625" bestFit="1" customWidth="1"/>
    <col min="122" max="122" width="49.5" bestFit="1" customWidth="1"/>
    <col min="123" max="123" width="16.83203125" bestFit="1" customWidth="1"/>
    <col min="124" max="124" width="32.83203125" bestFit="1" customWidth="1"/>
    <col min="125" max="125" width="50.6640625" bestFit="1" customWidth="1"/>
    <col min="126" max="126" width="39.5" bestFit="1" customWidth="1"/>
    <col min="127" max="127" width="65.6640625" bestFit="1" customWidth="1"/>
    <col min="128" max="128" width="28.5" bestFit="1" customWidth="1"/>
    <col min="129" max="129" width="60.1640625" bestFit="1" customWidth="1"/>
    <col min="130" max="130" width="49.33203125" bestFit="1" customWidth="1"/>
    <col min="131" max="131" width="57.33203125" bestFit="1" customWidth="1"/>
    <col min="132" max="132" width="51.5" bestFit="1" customWidth="1"/>
    <col min="133" max="133" width="53.1640625" bestFit="1" customWidth="1"/>
    <col min="134" max="134" width="37.6640625" bestFit="1" customWidth="1"/>
    <col min="135" max="135" width="6.83203125" customWidth="1"/>
  </cols>
  <sheetData>
    <row r="1" spans="1:9">
      <c r="A1" s="10" t="s">
        <v>1288</v>
      </c>
      <c r="E1" s="10" t="s">
        <v>1287</v>
      </c>
      <c r="F1" s="10" t="s">
        <v>551</v>
      </c>
    </row>
    <row r="2" spans="1:9">
      <c r="A2" s="10" t="s">
        <v>549</v>
      </c>
      <c r="B2" t="s">
        <v>1079</v>
      </c>
      <c r="E2" s="10" t="s">
        <v>549</v>
      </c>
      <c r="F2" t="s">
        <v>0</v>
      </c>
      <c r="G2" t="s">
        <v>9</v>
      </c>
      <c r="H2" t="s">
        <v>64</v>
      </c>
      <c r="I2" t="s">
        <v>550</v>
      </c>
    </row>
    <row r="3" spans="1:9">
      <c r="A3" s="11" t="s">
        <v>1126</v>
      </c>
      <c r="B3" s="12">
        <v>30</v>
      </c>
      <c r="E3" s="11" t="s">
        <v>1269</v>
      </c>
      <c r="F3" s="12"/>
      <c r="G3" s="12">
        <v>2</v>
      </c>
      <c r="H3" s="12"/>
      <c r="I3" s="12">
        <v>2</v>
      </c>
    </row>
    <row r="4" spans="1:9">
      <c r="A4" s="11" t="s">
        <v>1228</v>
      </c>
      <c r="B4" s="12">
        <v>1</v>
      </c>
      <c r="E4" s="11" t="s">
        <v>1285</v>
      </c>
      <c r="F4" s="12">
        <v>1</v>
      </c>
      <c r="G4" s="12"/>
      <c r="H4" s="12"/>
      <c r="I4" s="12">
        <v>1</v>
      </c>
    </row>
    <row r="5" spans="1:9">
      <c r="A5" s="11" t="s">
        <v>1146</v>
      </c>
      <c r="B5" s="12">
        <v>1</v>
      </c>
      <c r="E5" s="11" t="s">
        <v>1262</v>
      </c>
      <c r="F5" s="12">
        <v>4</v>
      </c>
      <c r="G5" s="12">
        <v>9</v>
      </c>
      <c r="H5" s="12">
        <v>4</v>
      </c>
      <c r="I5" s="12">
        <v>17</v>
      </c>
    </row>
    <row r="6" spans="1:9">
      <c r="A6" s="11" t="s">
        <v>1179</v>
      </c>
      <c r="B6" s="12">
        <v>1</v>
      </c>
      <c r="E6" s="11" t="s">
        <v>1268</v>
      </c>
      <c r="F6" s="12">
        <v>17</v>
      </c>
      <c r="G6" s="12">
        <v>7</v>
      </c>
      <c r="H6" s="12">
        <v>1</v>
      </c>
      <c r="I6" s="12">
        <v>25</v>
      </c>
    </row>
    <row r="7" spans="1:9">
      <c r="A7" s="11" t="s">
        <v>1162</v>
      </c>
      <c r="B7" s="12">
        <v>1</v>
      </c>
      <c r="E7" s="11" t="s">
        <v>1273</v>
      </c>
      <c r="F7" s="12"/>
      <c r="G7" s="12">
        <v>1</v>
      </c>
      <c r="H7" s="12"/>
      <c r="I7" s="12">
        <v>1</v>
      </c>
    </row>
    <row r="8" spans="1:9">
      <c r="A8" s="11" t="s">
        <v>1135</v>
      </c>
      <c r="B8" s="12">
        <v>1</v>
      </c>
      <c r="E8" s="11" t="s">
        <v>1284</v>
      </c>
      <c r="F8" s="12">
        <v>1</v>
      </c>
      <c r="G8" s="12"/>
      <c r="H8" s="12"/>
      <c r="I8" s="12">
        <v>1</v>
      </c>
    </row>
    <row r="9" spans="1:9">
      <c r="A9" s="11" t="s">
        <v>1257</v>
      </c>
      <c r="B9" s="12">
        <v>1</v>
      </c>
      <c r="E9" s="11" t="s">
        <v>1270</v>
      </c>
      <c r="F9" s="12"/>
      <c r="G9" s="12">
        <v>1</v>
      </c>
      <c r="H9" s="12"/>
      <c r="I9" s="12">
        <v>1</v>
      </c>
    </row>
    <row r="10" spans="1:9">
      <c r="A10" s="11" t="s">
        <v>1215</v>
      </c>
      <c r="B10" s="12">
        <v>1</v>
      </c>
      <c r="E10" s="11" t="s">
        <v>1280</v>
      </c>
      <c r="F10" s="12"/>
      <c r="G10" s="12">
        <v>1</v>
      </c>
      <c r="H10" s="12"/>
      <c r="I10" s="12">
        <v>1</v>
      </c>
    </row>
    <row r="11" spans="1:9">
      <c r="A11" s="11" t="s">
        <v>1194</v>
      </c>
      <c r="B11" s="12">
        <v>1</v>
      </c>
      <c r="E11" s="11" t="s">
        <v>1277</v>
      </c>
      <c r="F11" s="12">
        <v>7</v>
      </c>
      <c r="G11" s="12">
        <v>11</v>
      </c>
      <c r="H11" s="12"/>
      <c r="I11" s="12">
        <v>18</v>
      </c>
    </row>
    <row r="12" spans="1:9">
      <c r="A12" s="11" t="s">
        <v>1193</v>
      </c>
      <c r="B12" s="12">
        <v>1</v>
      </c>
      <c r="E12" s="11" t="s">
        <v>1261</v>
      </c>
      <c r="F12" s="12">
        <v>4</v>
      </c>
      <c r="G12" s="12">
        <v>5</v>
      </c>
      <c r="H12" s="12"/>
      <c r="I12" s="12">
        <v>9</v>
      </c>
    </row>
    <row r="13" spans="1:9">
      <c r="A13" s="11" t="s">
        <v>1253</v>
      </c>
      <c r="B13" s="12">
        <v>1</v>
      </c>
      <c r="E13" s="11" t="s">
        <v>1267</v>
      </c>
      <c r="F13" s="12">
        <v>3</v>
      </c>
      <c r="G13" s="12">
        <v>2</v>
      </c>
      <c r="H13" s="12">
        <v>1</v>
      </c>
      <c r="I13" s="12">
        <v>6</v>
      </c>
    </row>
    <row r="14" spans="1:9">
      <c r="A14" s="11" t="s">
        <v>1229</v>
      </c>
      <c r="B14" s="12">
        <v>1</v>
      </c>
      <c r="E14" s="11" t="s">
        <v>1276</v>
      </c>
      <c r="F14" s="12">
        <v>1</v>
      </c>
      <c r="G14" s="12">
        <v>4</v>
      </c>
      <c r="H14" s="12"/>
      <c r="I14" s="12">
        <v>5</v>
      </c>
    </row>
    <row r="15" spans="1:9">
      <c r="A15" s="11" t="s">
        <v>1186</v>
      </c>
      <c r="B15" s="12">
        <v>1</v>
      </c>
      <c r="E15" s="11" t="s">
        <v>1264</v>
      </c>
      <c r="F15" s="12">
        <v>12</v>
      </c>
      <c r="G15" s="12">
        <v>11</v>
      </c>
      <c r="H15" s="12"/>
      <c r="I15" s="12">
        <v>23</v>
      </c>
    </row>
    <row r="16" spans="1:9">
      <c r="A16" s="11" t="s">
        <v>1187</v>
      </c>
      <c r="B16" s="12">
        <v>1</v>
      </c>
      <c r="E16" s="11" t="s">
        <v>1272</v>
      </c>
      <c r="F16" s="12"/>
      <c r="G16" s="12">
        <v>1</v>
      </c>
      <c r="H16" s="12"/>
      <c r="I16" s="12">
        <v>1</v>
      </c>
    </row>
    <row r="17" spans="1:9">
      <c r="A17" s="11" t="s">
        <v>1217</v>
      </c>
      <c r="B17" s="12">
        <v>1</v>
      </c>
      <c r="E17" s="11" t="s">
        <v>1263</v>
      </c>
      <c r="F17" s="12">
        <v>13</v>
      </c>
      <c r="G17" s="12">
        <v>9</v>
      </c>
      <c r="H17" s="12">
        <v>1</v>
      </c>
      <c r="I17" s="12">
        <v>23</v>
      </c>
    </row>
    <row r="18" spans="1:9">
      <c r="A18" s="11" t="s">
        <v>1164</v>
      </c>
      <c r="B18" s="12">
        <v>1</v>
      </c>
      <c r="E18" s="11" t="s">
        <v>1275</v>
      </c>
      <c r="F18" s="12">
        <v>2</v>
      </c>
      <c r="G18" s="12">
        <v>4</v>
      </c>
      <c r="H18" s="12"/>
      <c r="I18" s="12">
        <v>6</v>
      </c>
    </row>
    <row r="19" spans="1:9">
      <c r="A19" s="11" t="s">
        <v>1232</v>
      </c>
      <c r="B19" s="12">
        <v>1</v>
      </c>
      <c r="E19" s="11" t="s">
        <v>1274</v>
      </c>
      <c r="F19" s="12"/>
      <c r="G19" s="12">
        <v>1</v>
      </c>
      <c r="H19" s="12"/>
      <c r="I19" s="12">
        <v>1</v>
      </c>
    </row>
    <row r="20" spans="1:9">
      <c r="A20" s="11" t="s">
        <v>1140</v>
      </c>
      <c r="B20" s="12">
        <v>1</v>
      </c>
      <c r="E20" s="11" t="s">
        <v>1260</v>
      </c>
      <c r="F20" s="12">
        <v>2</v>
      </c>
      <c r="G20" s="12">
        <v>2</v>
      </c>
      <c r="H20" s="12"/>
      <c r="I20" s="12">
        <v>4</v>
      </c>
    </row>
    <row r="21" spans="1:9">
      <c r="A21" s="11" t="s">
        <v>1170</v>
      </c>
      <c r="B21" s="12">
        <v>1</v>
      </c>
      <c r="E21" s="11" t="s">
        <v>1282</v>
      </c>
      <c r="F21" s="12">
        <v>1</v>
      </c>
      <c r="G21" s="12"/>
      <c r="H21" s="12"/>
      <c r="I21" s="12">
        <v>1</v>
      </c>
    </row>
    <row r="22" spans="1:9">
      <c r="A22" s="11" t="s">
        <v>1220</v>
      </c>
      <c r="B22" s="12">
        <v>1</v>
      </c>
      <c r="E22" s="11" t="s">
        <v>1266</v>
      </c>
      <c r="F22" s="12">
        <v>1</v>
      </c>
      <c r="G22" s="12">
        <v>1</v>
      </c>
      <c r="H22" s="12"/>
      <c r="I22" s="12">
        <v>2</v>
      </c>
    </row>
    <row r="23" spans="1:9">
      <c r="A23" s="11" t="s">
        <v>1191</v>
      </c>
      <c r="B23" s="12">
        <v>1</v>
      </c>
      <c r="E23" s="11" t="s">
        <v>1286</v>
      </c>
      <c r="F23" s="12"/>
      <c r="G23" s="12">
        <v>1</v>
      </c>
      <c r="H23" s="12"/>
      <c r="I23" s="12">
        <v>1</v>
      </c>
    </row>
    <row r="24" spans="1:9">
      <c r="A24" s="11" t="s">
        <v>1163</v>
      </c>
      <c r="B24" s="12">
        <v>1</v>
      </c>
      <c r="E24" s="11" t="s">
        <v>1279</v>
      </c>
      <c r="F24" s="12"/>
      <c r="G24" s="12">
        <v>3</v>
      </c>
      <c r="H24" s="12"/>
      <c r="I24" s="12">
        <v>3</v>
      </c>
    </row>
    <row r="25" spans="1:9">
      <c r="A25" s="11" t="s">
        <v>1139</v>
      </c>
      <c r="B25" s="12">
        <v>1</v>
      </c>
      <c r="E25" s="11" t="s">
        <v>1259</v>
      </c>
      <c r="F25" s="12"/>
      <c r="G25" s="12">
        <v>2</v>
      </c>
      <c r="H25" s="12">
        <v>1</v>
      </c>
      <c r="I25" s="12">
        <v>3</v>
      </c>
    </row>
    <row r="26" spans="1:9">
      <c r="A26" s="11" t="s">
        <v>1148</v>
      </c>
      <c r="B26" s="12">
        <v>1</v>
      </c>
      <c r="E26" s="11" t="s">
        <v>1278</v>
      </c>
      <c r="F26" s="12">
        <v>1</v>
      </c>
      <c r="G26" s="12"/>
      <c r="H26" s="12"/>
      <c r="I26" s="12">
        <v>1</v>
      </c>
    </row>
    <row r="27" spans="1:9">
      <c r="A27" s="11" t="s">
        <v>1221</v>
      </c>
      <c r="B27" s="12">
        <v>1</v>
      </c>
      <c r="E27" s="11" t="s">
        <v>1271</v>
      </c>
      <c r="F27" s="12"/>
      <c r="G27" s="12">
        <v>1</v>
      </c>
      <c r="H27" s="12"/>
      <c r="I27" s="12">
        <v>1</v>
      </c>
    </row>
    <row r="28" spans="1:9">
      <c r="A28" s="11" t="s">
        <v>1158</v>
      </c>
      <c r="B28" s="12">
        <v>1</v>
      </c>
      <c r="E28" s="11" t="s">
        <v>1265</v>
      </c>
      <c r="F28" s="12">
        <v>17</v>
      </c>
      <c r="G28" s="12">
        <v>1</v>
      </c>
      <c r="H28" s="12"/>
      <c r="I28" s="12">
        <v>18</v>
      </c>
    </row>
    <row r="29" spans="1:9">
      <c r="A29" s="11" t="s">
        <v>1225</v>
      </c>
      <c r="B29" s="12">
        <v>1</v>
      </c>
      <c r="E29" s="11" t="s">
        <v>1281</v>
      </c>
      <c r="F29" s="12"/>
      <c r="G29" s="12">
        <v>1</v>
      </c>
      <c r="H29" s="12"/>
      <c r="I29" s="12">
        <v>1</v>
      </c>
    </row>
    <row r="30" spans="1:9">
      <c r="A30" s="11" t="s">
        <v>1142</v>
      </c>
      <c r="B30" s="12">
        <v>1</v>
      </c>
      <c r="E30" s="11" t="s">
        <v>1283</v>
      </c>
      <c r="F30" s="12"/>
      <c r="G30" s="12">
        <v>1</v>
      </c>
      <c r="H30" s="12"/>
      <c r="I30" s="12">
        <v>1</v>
      </c>
    </row>
    <row r="31" spans="1:9">
      <c r="A31" s="11" t="s">
        <v>1184</v>
      </c>
      <c r="B31" s="12">
        <v>1</v>
      </c>
      <c r="E31" s="11" t="s">
        <v>1080</v>
      </c>
      <c r="F31" s="12">
        <v>16</v>
      </c>
      <c r="G31" s="12">
        <v>13</v>
      </c>
      <c r="H31" s="12">
        <v>2</v>
      </c>
      <c r="I31" s="12">
        <v>31</v>
      </c>
    </row>
    <row r="32" spans="1:9">
      <c r="A32" s="11" t="s">
        <v>1255</v>
      </c>
      <c r="B32" s="12">
        <v>1</v>
      </c>
      <c r="E32" s="11" t="s">
        <v>550</v>
      </c>
      <c r="F32" s="12">
        <v>103</v>
      </c>
      <c r="G32" s="12">
        <v>95</v>
      </c>
      <c r="H32" s="12">
        <v>10</v>
      </c>
      <c r="I32" s="12">
        <v>208</v>
      </c>
    </row>
    <row r="33" spans="1:6">
      <c r="A33" s="11" t="s">
        <v>1195</v>
      </c>
      <c r="B33" s="12">
        <v>1</v>
      </c>
    </row>
    <row r="34" spans="1:6">
      <c r="A34" s="11" t="s">
        <v>1123</v>
      </c>
      <c r="B34" s="12">
        <v>9</v>
      </c>
      <c r="E34" s="10" t="s">
        <v>1287</v>
      </c>
    </row>
    <row r="35" spans="1:6">
      <c r="A35" s="11" t="s">
        <v>1145</v>
      </c>
      <c r="B35" s="12">
        <v>1</v>
      </c>
      <c r="E35" s="10" t="s">
        <v>549</v>
      </c>
      <c r="F35" t="s">
        <v>1079</v>
      </c>
    </row>
    <row r="36" spans="1:6">
      <c r="A36" s="11" t="s">
        <v>1254</v>
      </c>
      <c r="B36" s="12">
        <v>1</v>
      </c>
      <c r="E36" s="11" t="s">
        <v>1080</v>
      </c>
      <c r="F36" s="12">
        <v>31</v>
      </c>
    </row>
    <row r="37" spans="1:6">
      <c r="A37" s="11" t="s">
        <v>1183</v>
      </c>
      <c r="B37" s="12">
        <v>1</v>
      </c>
      <c r="E37" s="11" t="s">
        <v>1268</v>
      </c>
      <c r="F37" s="12">
        <v>25</v>
      </c>
    </row>
    <row r="38" spans="1:6">
      <c r="A38" s="11" t="s">
        <v>1132</v>
      </c>
      <c r="B38" s="12">
        <v>3</v>
      </c>
      <c r="E38" s="11" t="s">
        <v>1264</v>
      </c>
      <c r="F38" s="12">
        <v>23</v>
      </c>
    </row>
    <row r="39" spans="1:6">
      <c r="A39" s="11" t="s">
        <v>1203</v>
      </c>
      <c r="B39" s="12">
        <v>1</v>
      </c>
      <c r="E39" s="11" t="s">
        <v>1263</v>
      </c>
      <c r="F39" s="12">
        <v>23</v>
      </c>
    </row>
    <row r="40" spans="1:6">
      <c r="A40" s="11" t="s">
        <v>1149</v>
      </c>
      <c r="B40" s="12">
        <v>1</v>
      </c>
      <c r="E40" s="11" t="s">
        <v>1277</v>
      </c>
      <c r="F40" s="12">
        <v>19</v>
      </c>
    </row>
    <row r="41" spans="1:6">
      <c r="A41" s="11" t="s">
        <v>1121</v>
      </c>
      <c r="B41" s="12">
        <v>1</v>
      </c>
      <c r="E41" s="11" t="s">
        <v>1265</v>
      </c>
      <c r="F41" s="12">
        <v>18</v>
      </c>
    </row>
    <row r="42" spans="1:6">
      <c r="A42" s="11" t="s">
        <v>1172</v>
      </c>
      <c r="B42" s="12">
        <v>1</v>
      </c>
      <c r="E42" s="11" t="s">
        <v>1262</v>
      </c>
      <c r="F42" s="12">
        <v>17</v>
      </c>
    </row>
    <row r="43" spans="1:6">
      <c r="A43" s="11" t="s">
        <v>1127</v>
      </c>
      <c r="B43" s="12">
        <v>3</v>
      </c>
      <c r="E43" s="11" t="s">
        <v>1291</v>
      </c>
      <c r="F43" s="12">
        <v>14</v>
      </c>
    </row>
    <row r="44" spans="1:6">
      <c r="A44" s="11" t="s">
        <v>1157</v>
      </c>
      <c r="B44" s="12">
        <v>1</v>
      </c>
      <c r="E44" s="11" t="s">
        <v>1261</v>
      </c>
      <c r="F44" s="12">
        <v>9</v>
      </c>
    </row>
    <row r="45" spans="1:6">
      <c r="A45" s="11" t="s">
        <v>1210</v>
      </c>
      <c r="B45" s="12">
        <v>1</v>
      </c>
      <c r="E45" s="11" t="s">
        <v>1267</v>
      </c>
      <c r="F45" s="12">
        <v>6</v>
      </c>
    </row>
    <row r="46" spans="1:6">
      <c r="A46" s="11" t="s">
        <v>1147</v>
      </c>
      <c r="B46" s="12">
        <v>1</v>
      </c>
      <c r="E46" s="11" t="s">
        <v>1275</v>
      </c>
      <c r="F46" s="12">
        <v>6</v>
      </c>
    </row>
    <row r="47" spans="1:6">
      <c r="A47" s="11" t="s">
        <v>1180</v>
      </c>
      <c r="B47" s="12">
        <v>1</v>
      </c>
      <c r="E47" s="11" t="s">
        <v>1292</v>
      </c>
      <c r="F47" s="12">
        <v>5</v>
      </c>
    </row>
    <row r="48" spans="1:6">
      <c r="A48" s="11" t="s">
        <v>1246</v>
      </c>
      <c r="B48" s="12">
        <v>1</v>
      </c>
      <c r="E48" s="11" t="s">
        <v>1290</v>
      </c>
      <c r="F48" s="12">
        <v>5</v>
      </c>
    </row>
    <row r="49" spans="1:6">
      <c r="A49" s="11" t="s">
        <v>1160</v>
      </c>
      <c r="B49" s="12">
        <v>1</v>
      </c>
      <c r="E49" s="11" t="s">
        <v>1260</v>
      </c>
      <c r="F49" s="12">
        <v>4</v>
      </c>
    </row>
    <row r="50" spans="1:6">
      <c r="A50" s="11" t="s">
        <v>1168</v>
      </c>
      <c r="B50" s="12">
        <v>1</v>
      </c>
      <c r="E50" s="11" t="s">
        <v>1259</v>
      </c>
      <c r="F50" s="12">
        <v>3</v>
      </c>
    </row>
    <row r="51" spans="1:6">
      <c r="A51" s="11" t="s">
        <v>1156</v>
      </c>
      <c r="B51" s="12">
        <v>1</v>
      </c>
      <c r="E51" s="11" t="s">
        <v>550</v>
      </c>
      <c r="F51" s="12">
        <v>208</v>
      </c>
    </row>
    <row r="52" spans="1:6">
      <c r="A52" s="11" t="s">
        <v>1144</v>
      </c>
      <c r="B52" s="12">
        <v>1</v>
      </c>
    </row>
    <row r="53" spans="1:6">
      <c r="A53" s="11" t="s">
        <v>1213</v>
      </c>
      <c r="B53" s="12">
        <v>1</v>
      </c>
    </row>
    <row r="54" spans="1:6">
      <c r="A54" s="11" t="s">
        <v>1178</v>
      </c>
      <c r="B54" s="12">
        <v>1</v>
      </c>
    </row>
    <row r="55" spans="1:6">
      <c r="A55" s="11" t="s">
        <v>1124</v>
      </c>
      <c r="B55" s="12">
        <v>7</v>
      </c>
    </row>
    <row r="56" spans="1:6">
      <c r="A56" s="11" t="s">
        <v>1190</v>
      </c>
      <c r="B56" s="12">
        <v>1</v>
      </c>
    </row>
    <row r="57" spans="1:6">
      <c r="A57" s="11" t="s">
        <v>1227</v>
      </c>
      <c r="B57" s="12">
        <v>1</v>
      </c>
    </row>
    <row r="58" spans="1:6">
      <c r="A58" s="11" t="s">
        <v>1131</v>
      </c>
      <c r="B58" s="12">
        <v>1</v>
      </c>
    </row>
    <row r="59" spans="1:6">
      <c r="A59" s="11" t="s">
        <v>1199</v>
      </c>
      <c r="B59" s="12">
        <v>1</v>
      </c>
    </row>
    <row r="60" spans="1:6">
      <c r="A60" s="11" t="s">
        <v>1154</v>
      </c>
      <c r="B60" s="12">
        <v>1</v>
      </c>
    </row>
    <row r="61" spans="1:6">
      <c r="A61" s="11" t="s">
        <v>1153</v>
      </c>
      <c r="B61" s="12">
        <v>1</v>
      </c>
    </row>
    <row r="62" spans="1:6">
      <c r="A62" s="11" t="s">
        <v>1207</v>
      </c>
      <c r="B62" s="12">
        <v>1</v>
      </c>
    </row>
    <row r="63" spans="1:6">
      <c r="A63" s="11" t="s">
        <v>1175</v>
      </c>
      <c r="B63" s="12">
        <v>1</v>
      </c>
    </row>
    <row r="64" spans="1:6">
      <c r="A64" s="11" t="s">
        <v>1198</v>
      </c>
      <c r="B64" s="12">
        <v>1</v>
      </c>
    </row>
    <row r="65" spans="1:2">
      <c r="A65" s="11" t="s">
        <v>1159</v>
      </c>
      <c r="B65" s="12">
        <v>1</v>
      </c>
    </row>
    <row r="66" spans="1:2">
      <c r="A66" s="11" t="s">
        <v>1150</v>
      </c>
      <c r="B66" s="12">
        <v>1</v>
      </c>
    </row>
    <row r="67" spans="1:2">
      <c r="A67" s="11" t="s">
        <v>1247</v>
      </c>
      <c r="B67" s="12">
        <v>1</v>
      </c>
    </row>
    <row r="68" spans="1:2">
      <c r="A68" s="11" t="s">
        <v>1122</v>
      </c>
      <c r="B68" s="12">
        <v>1</v>
      </c>
    </row>
    <row r="69" spans="1:2">
      <c r="A69" s="11" t="s">
        <v>1173</v>
      </c>
      <c r="B69" s="12">
        <v>1</v>
      </c>
    </row>
    <row r="70" spans="1:2">
      <c r="A70" s="11" t="s">
        <v>1129</v>
      </c>
      <c r="B70" s="12">
        <v>1</v>
      </c>
    </row>
    <row r="71" spans="1:2">
      <c r="A71" s="11" t="s">
        <v>1226</v>
      </c>
      <c r="B71" s="12">
        <v>1</v>
      </c>
    </row>
    <row r="72" spans="1:2">
      <c r="A72" s="11" t="s">
        <v>1239</v>
      </c>
      <c r="B72" s="12">
        <v>1</v>
      </c>
    </row>
    <row r="73" spans="1:2">
      <c r="A73" s="11" t="s">
        <v>1249</v>
      </c>
      <c r="B73" s="12">
        <v>1</v>
      </c>
    </row>
    <row r="74" spans="1:2">
      <c r="A74" s="11" t="s">
        <v>1185</v>
      </c>
      <c r="B74" s="12">
        <v>1</v>
      </c>
    </row>
    <row r="75" spans="1:2">
      <c r="A75" s="11" t="s">
        <v>1206</v>
      </c>
      <c r="B75" s="12">
        <v>1</v>
      </c>
    </row>
    <row r="76" spans="1:2">
      <c r="A76" s="11" t="s">
        <v>1177</v>
      </c>
      <c r="B76" s="12">
        <v>1</v>
      </c>
    </row>
    <row r="77" spans="1:2">
      <c r="A77" s="11" t="s">
        <v>1189</v>
      </c>
      <c r="B77" s="12">
        <v>1</v>
      </c>
    </row>
    <row r="78" spans="1:2">
      <c r="A78" s="11" t="s">
        <v>1204</v>
      </c>
      <c r="B78" s="12">
        <v>1</v>
      </c>
    </row>
    <row r="79" spans="1:2">
      <c r="A79" s="11" t="s">
        <v>1192</v>
      </c>
      <c r="B79" s="12">
        <v>1</v>
      </c>
    </row>
    <row r="80" spans="1:2">
      <c r="A80" s="11" t="s">
        <v>1205</v>
      </c>
      <c r="B80" s="12">
        <v>1</v>
      </c>
    </row>
    <row r="81" spans="1:2">
      <c r="A81" s="11" t="s">
        <v>1231</v>
      </c>
      <c r="B81" s="12">
        <v>1</v>
      </c>
    </row>
    <row r="82" spans="1:2">
      <c r="A82" s="11" t="s">
        <v>1251</v>
      </c>
      <c r="B82" s="12">
        <v>1</v>
      </c>
    </row>
    <row r="83" spans="1:2">
      <c r="A83" s="11" t="s">
        <v>1201</v>
      </c>
      <c r="B83" s="12">
        <v>1</v>
      </c>
    </row>
    <row r="84" spans="1:2">
      <c r="A84" s="11" t="s">
        <v>1235</v>
      </c>
      <c r="B84" s="12">
        <v>1</v>
      </c>
    </row>
    <row r="85" spans="1:2">
      <c r="A85" s="11" t="s">
        <v>1130</v>
      </c>
      <c r="B85" s="12">
        <v>4</v>
      </c>
    </row>
    <row r="86" spans="1:2">
      <c r="A86" s="11" t="s">
        <v>1133</v>
      </c>
      <c r="B86" s="12">
        <v>2</v>
      </c>
    </row>
    <row r="87" spans="1:2">
      <c r="A87" s="11" t="s">
        <v>1181</v>
      </c>
      <c r="B87" s="12">
        <v>1</v>
      </c>
    </row>
    <row r="88" spans="1:2">
      <c r="A88" s="11" t="s">
        <v>1211</v>
      </c>
      <c r="B88" s="12">
        <v>1</v>
      </c>
    </row>
    <row r="89" spans="1:2">
      <c r="A89" s="11" t="s">
        <v>1248</v>
      </c>
      <c r="B89" s="12">
        <v>1</v>
      </c>
    </row>
    <row r="90" spans="1:2">
      <c r="A90" s="11" t="s">
        <v>1240</v>
      </c>
      <c r="B90" s="12">
        <v>1</v>
      </c>
    </row>
    <row r="91" spans="1:2">
      <c r="A91" s="11" t="s">
        <v>1171</v>
      </c>
      <c r="B91" s="12">
        <v>1</v>
      </c>
    </row>
    <row r="92" spans="1:2">
      <c r="A92" s="11" t="s">
        <v>1252</v>
      </c>
      <c r="B92" s="12">
        <v>1</v>
      </c>
    </row>
    <row r="93" spans="1:2">
      <c r="A93" s="11" t="s">
        <v>1242</v>
      </c>
      <c r="B93" s="12">
        <v>1</v>
      </c>
    </row>
    <row r="94" spans="1:2">
      <c r="A94" s="11" t="s">
        <v>1165</v>
      </c>
      <c r="B94" s="12">
        <v>1</v>
      </c>
    </row>
    <row r="95" spans="1:2">
      <c r="A95" s="11" t="s">
        <v>1233</v>
      </c>
      <c r="B95" s="12">
        <v>1</v>
      </c>
    </row>
    <row r="96" spans="1:2">
      <c r="A96" s="11" t="s">
        <v>1244</v>
      </c>
      <c r="B96" s="12">
        <v>1</v>
      </c>
    </row>
    <row r="97" spans="1:2">
      <c r="A97" s="11" t="s">
        <v>1161</v>
      </c>
      <c r="B97" s="12">
        <v>1</v>
      </c>
    </row>
    <row r="98" spans="1:2">
      <c r="A98" s="11" t="s">
        <v>1176</v>
      </c>
      <c r="B98" s="12">
        <v>1</v>
      </c>
    </row>
    <row r="99" spans="1:2">
      <c r="A99" s="11" t="s">
        <v>1258</v>
      </c>
      <c r="B99" s="12">
        <v>1</v>
      </c>
    </row>
    <row r="100" spans="1:2">
      <c r="A100" s="11" t="s">
        <v>1236</v>
      </c>
      <c r="B100" s="12">
        <v>1</v>
      </c>
    </row>
    <row r="101" spans="1:2">
      <c r="A101" s="11" t="s">
        <v>1169</v>
      </c>
      <c r="B101" s="12">
        <v>2</v>
      </c>
    </row>
    <row r="102" spans="1:2">
      <c r="A102" s="11" t="s">
        <v>1230</v>
      </c>
      <c r="B102" s="12">
        <v>2</v>
      </c>
    </row>
    <row r="103" spans="1:2">
      <c r="A103" s="11" t="s">
        <v>1250</v>
      </c>
      <c r="B103" s="12">
        <v>1</v>
      </c>
    </row>
    <row r="104" spans="1:2">
      <c r="A104" s="11" t="s">
        <v>1209</v>
      </c>
      <c r="B104" s="12">
        <v>1</v>
      </c>
    </row>
    <row r="105" spans="1:2">
      <c r="A105" s="11" t="s">
        <v>1234</v>
      </c>
      <c r="B105" s="12">
        <v>1</v>
      </c>
    </row>
    <row r="106" spans="1:2">
      <c r="A106" s="11" t="s">
        <v>1237</v>
      </c>
      <c r="B106" s="12">
        <v>1</v>
      </c>
    </row>
    <row r="107" spans="1:2">
      <c r="A107" s="11" t="s">
        <v>1202</v>
      </c>
      <c r="B107" s="12">
        <v>1</v>
      </c>
    </row>
    <row r="108" spans="1:2">
      <c r="A108" s="11" t="s">
        <v>1141</v>
      </c>
      <c r="B108" s="12">
        <v>1</v>
      </c>
    </row>
    <row r="109" spans="1:2">
      <c r="A109" s="11" t="s">
        <v>1196</v>
      </c>
      <c r="B109" s="12">
        <v>1</v>
      </c>
    </row>
    <row r="110" spans="1:2">
      <c r="A110" s="11" t="s">
        <v>1188</v>
      </c>
      <c r="B110" s="12">
        <v>1</v>
      </c>
    </row>
    <row r="111" spans="1:2">
      <c r="A111" s="11" t="s">
        <v>1125</v>
      </c>
      <c r="B111" s="12">
        <v>17</v>
      </c>
    </row>
    <row r="112" spans="1:2">
      <c r="A112" s="11" t="s">
        <v>1137</v>
      </c>
      <c r="B112" s="12">
        <v>3</v>
      </c>
    </row>
    <row r="113" spans="1:2">
      <c r="A113" s="11" t="s">
        <v>1174</v>
      </c>
      <c r="B113" s="12">
        <v>1</v>
      </c>
    </row>
    <row r="114" spans="1:2">
      <c r="A114" s="11" t="s">
        <v>1152</v>
      </c>
      <c r="B114" s="12">
        <v>1</v>
      </c>
    </row>
    <row r="115" spans="1:2">
      <c r="A115" s="11" t="s">
        <v>1166</v>
      </c>
      <c r="B115" s="12">
        <v>1</v>
      </c>
    </row>
    <row r="116" spans="1:2">
      <c r="A116" s="11" t="s">
        <v>1197</v>
      </c>
      <c r="B116" s="12">
        <v>1</v>
      </c>
    </row>
    <row r="117" spans="1:2">
      <c r="A117" s="11" t="s">
        <v>1224</v>
      </c>
      <c r="B117" s="12">
        <v>1</v>
      </c>
    </row>
    <row r="118" spans="1:2">
      <c r="A118" s="11" t="s">
        <v>1182</v>
      </c>
      <c r="B118" s="12">
        <v>1</v>
      </c>
    </row>
    <row r="119" spans="1:2">
      <c r="A119" s="11" t="s">
        <v>1151</v>
      </c>
      <c r="B119" s="12">
        <v>1</v>
      </c>
    </row>
    <row r="120" spans="1:2">
      <c r="A120" s="11" t="s">
        <v>1222</v>
      </c>
      <c r="B120" s="12">
        <v>1</v>
      </c>
    </row>
    <row r="121" spans="1:2">
      <c r="A121" s="11" t="s">
        <v>1214</v>
      </c>
      <c r="B121" s="12">
        <v>3</v>
      </c>
    </row>
    <row r="122" spans="1:2">
      <c r="A122" s="11" t="s">
        <v>1155</v>
      </c>
      <c r="B122" s="12">
        <v>1</v>
      </c>
    </row>
    <row r="123" spans="1:2">
      <c r="A123" s="11" t="s">
        <v>1223</v>
      </c>
      <c r="B123" s="12">
        <v>1</v>
      </c>
    </row>
    <row r="124" spans="1:2">
      <c r="A124" s="11" t="s">
        <v>1128</v>
      </c>
      <c r="B124" s="12">
        <v>1</v>
      </c>
    </row>
    <row r="125" spans="1:2">
      <c r="A125" s="11" t="s">
        <v>1136</v>
      </c>
      <c r="B125" s="12">
        <v>1</v>
      </c>
    </row>
    <row r="126" spans="1:2">
      <c r="A126" s="11" t="s">
        <v>1241</v>
      </c>
      <c r="B126" s="12">
        <v>1</v>
      </c>
    </row>
    <row r="127" spans="1:2">
      <c r="A127" s="11" t="s">
        <v>1245</v>
      </c>
      <c r="B127" s="12">
        <v>1</v>
      </c>
    </row>
    <row r="128" spans="1:2">
      <c r="A128" s="11" t="s">
        <v>1243</v>
      </c>
      <c r="B128" s="12">
        <v>1</v>
      </c>
    </row>
    <row r="129" spans="1:2">
      <c r="A129" s="11" t="s">
        <v>1138</v>
      </c>
      <c r="B129" s="12">
        <v>3</v>
      </c>
    </row>
    <row r="130" spans="1:2">
      <c r="A130" s="11" t="s">
        <v>1167</v>
      </c>
      <c r="B130" s="12">
        <v>1</v>
      </c>
    </row>
    <row r="131" spans="1:2">
      <c r="A131" s="11" t="s">
        <v>1219</v>
      </c>
      <c r="B131" s="12">
        <v>1</v>
      </c>
    </row>
    <row r="132" spans="1:2">
      <c r="A132" s="11" t="s">
        <v>1218</v>
      </c>
      <c r="B132" s="12">
        <v>1</v>
      </c>
    </row>
    <row r="133" spans="1:2">
      <c r="A133" s="11" t="s">
        <v>1216</v>
      </c>
      <c r="B133" s="12">
        <v>1</v>
      </c>
    </row>
    <row r="134" spans="1:2">
      <c r="A134" s="11" t="s">
        <v>1238</v>
      </c>
      <c r="B134" s="12">
        <v>1</v>
      </c>
    </row>
    <row r="135" spans="1:2">
      <c r="A135" s="11" t="s">
        <v>1200</v>
      </c>
      <c r="B135" s="12">
        <v>1</v>
      </c>
    </row>
    <row r="136" spans="1:2">
      <c r="A136" s="11" t="s">
        <v>1080</v>
      </c>
      <c r="B136" s="12"/>
    </row>
    <row r="137" spans="1:2">
      <c r="A137" s="11" t="s">
        <v>550</v>
      </c>
      <c r="B137" s="12">
        <v>208</v>
      </c>
    </row>
    <row r="139" spans="1:2">
      <c r="A139">
        <v>131</v>
      </c>
    </row>
    <row r="140" spans="1:2">
      <c r="A140">
        <f>208-30</f>
        <v>178</v>
      </c>
    </row>
  </sheetData>
  <sortState ref="E34:F51">
    <sortCondition descending="1" ref="F36"/>
  </sortState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baseColWidth="10" defaultRowHeight="15" x14ac:dyDescent="0"/>
  <cols>
    <col min="1" max="1" width="15" bestFit="1" customWidth="1"/>
    <col min="2" max="2" width="6.1640625" customWidth="1"/>
    <col min="3" max="3" width="2.83203125" bestFit="1" customWidth="1"/>
    <col min="4" max="4" width="8.83203125" customWidth="1"/>
    <col min="5" max="5" width="6.83203125" customWidth="1"/>
  </cols>
  <sheetData>
    <row r="1" spans="1:6">
      <c r="A1" s="10" t="s">
        <v>1078</v>
      </c>
      <c r="F1" t="s">
        <v>1081</v>
      </c>
    </row>
    <row r="2" spans="1:6">
      <c r="A2" s="10" t="s">
        <v>549</v>
      </c>
      <c r="B2" t="s">
        <v>1079</v>
      </c>
      <c r="F2" s="3" t="s">
        <v>372</v>
      </c>
    </row>
    <row r="3" spans="1:6">
      <c r="A3" s="11" t="s">
        <v>125</v>
      </c>
      <c r="B3" s="12">
        <v>1</v>
      </c>
      <c r="F3" s="3" t="s">
        <v>312</v>
      </c>
    </row>
    <row r="4" spans="1:6">
      <c r="A4" s="11" t="s">
        <v>20</v>
      </c>
      <c r="B4" s="12">
        <v>3</v>
      </c>
      <c r="F4" s="3" t="s">
        <v>289</v>
      </c>
    </row>
    <row r="5" spans="1:6">
      <c r="A5" s="11" t="s">
        <v>597</v>
      </c>
      <c r="B5" s="12">
        <v>111</v>
      </c>
      <c r="F5" s="3" t="s">
        <v>268</v>
      </c>
    </row>
    <row r="6" spans="1:6">
      <c r="A6" s="11" t="s">
        <v>660</v>
      </c>
      <c r="B6" s="12">
        <v>45</v>
      </c>
      <c r="F6" s="3" t="s">
        <v>198</v>
      </c>
    </row>
    <row r="7" spans="1:6">
      <c r="A7" s="11" t="s">
        <v>653</v>
      </c>
      <c r="B7" s="12">
        <v>40</v>
      </c>
      <c r="F7" s="3" t="s">
        <v>152</v>
      </c>
    </row>
    <row r="8" spans="1:6">
      <c r="A8" s="11" t="s">
        <v>664</v>
      </c>
      <c r="B8" s="12">
        <v>7</v>
      </c>
      <c r="F8" s="3" t="s">
        <v>113</v>
      </c>
    </row>
    <row r="9" spans="1:6">
      <c r="A9" s="11" t="s">
        <v>679</v>
      </c>
      <c r="B9" s="12">
        <v>1</v>
      </c>
    </row>
    <row r="10" spans="1:6">
      <c r="A10" s="11" t="s">
        <v>1080</v>
      </c>
      <c r="B10" s="12"/>
    </row>
    <row r="11" spans="1:6">
      <c r="A11" s="11" t="s">
        <v>550</v>
      </c>
      <c r="B11" s="12">
        <v>208</v>
      </c>
    </row>
    <row r="16" spans="1:6">
      <c r="A16" t="s">
        <v>664</v>
      </c>
      <c r="B16">
        <f>B8</f>
        <v>7</v>
      </c>
    </row>
    <row r="17" spans="1:4">
      <c r="A17" t="s">
        <v>1082</v>
      </c>
      <c r="B17">
        <f>B3+B4+B5</f>
        <v>115</v>
      </c>
    </row>
    <row r="18" spans="1:4">
      <c r="A18" t="s">
        <v>1083</v>
      </c>
      <c r="B18">
        <f>B7</f>
        <v>40</v>
      </c>
    </row>
    <row r="19" spans="1:4">
      <c r="A19" t="s">
        <v>665</v>
      </c>
      <c r="B19">
        <f>B6+B9</f>
        <v>46</v>
      </c>
      <c r="D19">
        <f>B19/B20</f>
        <v>0.22115384615384615</v>
      </c>
    </row>
    <row r="20" spans="1:4">
      <c r="A20" t="s">
        <v>1084</v>
      </c>
      <c r="B20">
        <f>SUM(B16:B19)</f>
        <v>208</v>
      </c>
    </row>
    <row r="22" spans="1:4">
      <c r="A22" t="s">
        <v>1085</v>
      </c>
      <c r="B22">
        <f>B16+B17+B18</f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1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548</v>
      </c>
      <c r="G1" t="s">
        <v>2</v>
      </c>
    </row>
    <row r="3" spans="1:9">
      <c r="A3" s="10" t="s">
        <v>552</v>
      </c>
      <c r="B3" s="10" t="s">
        <v>551</v>
      </c>
      <c r="F3" s="10" t="s">
        <v>552</v>
      </c>
      <c r="G3" s="10" t="s">
        <v>551</v>
      </c>
    </row>
    <row r="4" spans="1:9">
      <c r="A4" s="10" t="s">
        <v>549</v>
      </c>
      <c r="B4" t="s">
        <v>0</v>
      </c>
      <c r="C4" t="s">
        <v>9</v>
      </c>
      <c r="D4" t="s">
        <v>550</v>
      </c>
      <c r="F4" s="10" t="s">
        <v>549</v>
      </c>
      <c r="G4" t="s">
        <v>0</v>
      </c>
      <c r="H4" t="s">
        <v>9</v>
      </c>
      <c r="I4" t="s">
        <v>550</v>
      </c>
    </row>
    <row r="5" spans="1:9">
      <c r="A5" s="11" t="s">
        <v>529</v>
      </c>
      <c r="B5" s="12">
        <v>6</v>
      </c>
      <c r="C5" s="12">
        <v>18</v>
      </c>
      <c r="D5" s="12">
        <v>24</v>
      </c>
      <c r="F5" s="11" t="s">
        <v>529</v>
      </c>
      <c r="G5" s="12">
        <v>6</v>
      </c>
      <c r="H5" s="12">
        <v>18</v>
      </c>
      <c r="I5" s="12">
        <v>24</v>
      </c>
    </row>
    <row r="6" spans="1:9">
      <c r="A6" s="11" t="s">
        <v>542</v>
      </c>
      <c r="B6" s="12"/>
      <c r="C6" s="12">
        <v>1</v>
      </c>
      <c r="D6" s="12">
        <v>1</v>
      </c>
      <c r="F6" s="11" t="s">
        <v>530</v>
      </c>
      <c r="G6" s="12">
        <v>23</v>
      </c>
      <c r="H6" s="12">
        <v>16</v>
      </c>
      <c r="I6" s="12">
        <v>39</v>
      </c>
    </row>
    <row r="7" spans="1:9">
      <c r="A7" s="11" t="s">
        <v>544</v>
      </c>
      <c r="B7" s="12"/>
      <c r="C7" s="12">
        <v>1</v>
      </c>
      <c r="D7" s="12">
        <v>1</v>
      </c>
      <c r="F7" s="11" t="s">
        <v>528</v>
      </c>
      <c r="G7" s="12">
        <v>41</v>
      </c>
      <c r="H7" s="12">
        <v>24</v>
      </c>
      <c r="I7" s="12">
        <v>65</v>
      </c>
    </row>
    <row r="8" spans="1:9">
      <c r="A8" s="11" t="s">
        <v>530</v>
      </c>
      <c r="B8" s="12">
        <v>23</v>
      </c>
      <c r="C8" s="12">
        <v>16</v>
      </c>
      <c r="D8" s="12">
        <v>39</v>
      </c>
      <c r="F8" s="11" t="s">
        <v>531</v>
      </c>
      <c r="G8" s="12">
        <v>25</v>
      </c>
      <c r="H8" s="12">
        <v>21</v>
      </c>
      <c r="I8" s="12">
        <v>46</v>
      </c>
    </row>
    <row r="9" spans="1:9">
      <c r="A9" s="11" t="s">
        <v>533</v>
      </c>
      <c r="B9" s="12"/>
      <c r="C9" s="12">
        <v>1</v>
      </c>
      <c r="D9" s="12">
        <v>1</v>
      </c>
      <c r="F9" s="11" t="s">
        <v>538</v>
      </c>
      <c r="G9" s="12">
        <v>3</v>
      </c>
      <c r="H9" s="12">
        <v>2</v>
      </c>
      <c r="I9" s="12">
        <v>5</v>
      </c>
    </row>
    <row r="10" spans="1:9">
      <c r="A10" s="11" t="s">
        <v>539</v>
      </c>
      <c r="B10" s="12"/>
      <c r="C10" s="12">
        <v>1</v>
      </c>
      <c r="D10" s="12">
        <v>1</v>
      </c>
      <c r="F10" s="11" t="s">
        <v>540</v>
      </c>
      <c r="G10" s="12"/>
      <c r="H10" s="12">
        <v>1</v>
      </c>
      <c r="I10" s="12">
        <v>1</v>
      </c>
    </row>
    <row r="11" spans="1:9">
      <c r="A11" s="11" t="s">
        <v>528</v>
      </c>
      <c r="B11" s="12">
        <v>41</v>
      </c>
      <c r="C11" s="12">
        <v>24</v>
      </c>
      <c r="D11" s="12">
        <v>65</v>
      </c>
      <c r="F11" s="11" t="s">
        <v>550</v>
      </c>
      <c r="G11" s="12">
        <v>98</v>
      </c>
      <c r="H11" s="12">
        <v>82</v>
      </c>
      <c r="I11" s="12">
        <v>180</v>
      </c>
    </row>
    <row r="12" spans="1:9">
      <c r="A12" s="11" t="s">
        <v>547</v>
      </c>
      <c r="B12" s="12">
        <v>1</v>
      </c>
      <c r="C12" s="12"/>
      <c r="D12" s="12">
        <v>1</v>
      </c>
    </row>
    <row r="13" spans="1:9">
      <c r="A13" s="11" t="s">
        <v>537</v>
      </c>
      <c r="B13" s="12"/>
      <c r="C13" s="12">
        <v>1</v>
      </c>
      <c r="D13" s="12">
        <v>1</v>
      </c>
    </row>
    <row r="14" spans="1:9">
      <c r="A14" s="11" t="s">
        <v>543</v>
      </c>
      <c r="B14" s="12"/>
      <c r="C14" s="12">
        <v>1</v>
      </c>
      <c r="D14" s="12">
        <v>1</v>
      </c>
    </row>
    <row r="15" spans="1:9">
      <c r="A15" s="11" t="s">
        <v>546</v>
      </c>
      <c r="B15" s="12">
        <v>1</v>
      </c>
      <c r="C15" s="12"/>
      <c r="D15" s="12">
        <v>1</v>
      </c>
    </row>
    <row r="16" spans="1:9">
      <c r="A16" s="11" t="s">
        <v>534</v>
      </c>
      <c r="B16" s="12">
        <v>2</v>
      </c>
      <c r="C16" s="12">
        <v>4</v>
      </c>
      <c r="D16" s="12">
        <v>6</v>
      </c>
    </row>
    <row r="17" spans="1:4">
      <c r="A17" s="11" t="s">
        <v>536</v>
      </c>
      <c r="B17" s="12"/>
      <c r="C17" s="12">
        <v>1</v>
      </c>
      <c r="D17" s="12">
        <v>1</v>
      </c>
    </row>
    <row r="18" spans="1:4">
      <c r="A18" s="11" t="s">
        <v>531</v>
      </c>
      <c r="B18" s="12">
        <v>25</v>
      </c>
      <c r="C18" s="12">
        <v>21</v>
      </c>
      <c r="D18" s="12">
        <v>46</v>
      </c>
    </row>
    <row r="19" spans="1:4">
      <c r="A19" s="11" t="s">
        <v>541</v>
      </c>
      <c r="B19" s="12"/>
      <c r="C19" s="12">
        <v>1</v>
      </c>
      <c r="D19" s="12">
        <v>1</v>
      </c>
    </row>
    <row r="20" spans="1:4">
      <c r="A20" s="11" t="s">
        <v>535</v>
      </c>
      <c r="B20" s="12"/>
      <c r="C20" s="12">
        <v>1</v>
      </c>
      <c r="D20" s="12">
        <v>1</v>
      </c>
    </row>
    <row r="21" spans="1:4">
      <c r="A21" s="11" t="s">
        <v>538</v>
      </c>
      <c r="B21" s="12">
        <v>3</v>
      </c>
      <c r="C21" s="12">
        <v>2</v>
      </c>
      <c r="D21" s="12">
        <v>5</v>
      </c>
    </row>
    <row r="22" spans="1:4">
      <c r="A22" s="11" t="s">
        <v>540</v>
      </c>
      <c r="B22" s="12"/>
      <c r="C22" s="12">
        <v>1</v>
      </c>
      <c r="D22" s="12">
        <v>1</v>
      </c>
    </row>
    <row r="23" spans="1:4">
      <c r="A23" s="11" t="s">
        <v>550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gothic type</vt:lpstr>
      <vt:lpstr>ocr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2015-02-12T20:25:10Z</dcterms:modified>
</cp:coreProperties>
</file>