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5" yWindow="1350" windowWidth="11340" windowHeight="6540" activeTab="1"/>
  </bookViews>
  <sheets>
    <sheet name="North" sheetId="1" r:id="rId1"/>
    <sheet name="South" sheetId="2" r:id="rId2"/>
    <sheet name="East" sheetId="3" r:id="rId3"/>
    <sheet name="West" sheetId="4" r:id="rId4"/>
    <sheet name="overall_sales_totals" sheetId="5" r:id="rId5"/>
  </sheets>
  <externalReferences>
    <externalReference r:id="rId6"/>
    <externalReference r:id="rId7"/>
  </externalReferences>
  <calcPr calcId="145621"/>
  <customWorkbookViews>
    <customWorkbookView name="TLB - Personal View" guid="{7AE4AD34-3656-4AE1-BD13-A925A70F4A4A}" mergeInterval="0" personalView="1" maximized="1" windowWidth="1280" windowHeight="818" activeSheetId="2"/>
    <customWorkbookView name="R Toner - Personal View" guid="{3D2CDF3E-DE7A-41ED-AB82-F8C854EBD817}" mergeInterval="0" personalView="1" maximized="1" windowWidth="1362" windowHeight="543" activeSheetId="1"/>
  </customWorkbookViews>
  <webPublishing codePage="1252"/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E14" i="3"/>
  <c r="E13" i="3"/>
  <c r="E12" i="3"/>
  <c r="E11" i="3"/>
  <c r="E10" i="3"/>
  <c r="E9" i="3"/>
  <c r="E8" i="3"/>
  <c r="E7" i="3"/>
  <c r="E6" i="3"/>
  <c r="E5" i="3"/>
  <c r="E14" i="2"/>
  <c r="E13" i="2"/>
  <c r="E12" i="2"/>
  <c r="E11" i="2"/>
  <c r="E10" i="2"/>
  <c r="E9" i="2"/>
  <c r="E8" i="2"/>
  <c r="E7" i="2"/>
  <c r="E6" i="2"/>
  <c r="E5" i="2"/>
  <c r="E14" i="1"/>
  <c r="E13" i="1"/>
  <c r="E12" i="1"/>
  <c r="E11" i="1"/>
  <c r="E10" i="1"/>
  <c r="E9" i="1"/>
  <c r="E8" i="1"/>
  <c r="E7" i="1"/>
  <c r="E6" i="1"/>
  <c r="E5" i="1"/>
  <c r="C5" i="5" l="1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B6" i="5"/>
  <c r="B7" i="5"/>
  <c r="B8" i="5"/>
  <c r="B9" i="5"/>
  <c r="B10" i="5"/>
  <c r="B11" i="5"/>
  <c r="B12" i="5"/>
  <c r="B13" i="5"/>
  <c r="B14" i="5"/>
  <c r="B5" i="5"/>
  <c r="E6" i="5"/>
  <c r="E7" i="5"/>
  <c r="E8" i="5"/>
  <c r="E9" i="5"/>
  <c r="F9" i="5" s="1"/>
  <c r="E10" i="5"/>
  <c r="E11" i="5"/>
  <c r="E12" i="5"/>
  <c r="E13" i="5"/>
  <c r="E14" i="5"/>
  <c r="E5" i="5"/>
  <c r="C15" i="5"/>
  <c r="F13" i="5" l="1"/>
  <c r="D15" i="5"/>
  <c r="E15" i="5"/>
  <c r="F14" i="5"/>
  <c r="F12" i="5"/>
  <c r="F10" i="5"/>
  <c r="F8" i="5"/>
  <c r="F6" i="5"/>
  <c r="F11" i="5"/>
  <c r="F7" i="5"/>
  <c r="B15" i="5"/>
  <c r="F5" i="5"/>
  <c r="F14" i="4"/>
  <c r="F13" i="4"/>
  <c r="F12" i="4"/>
  <c r="F11" i="4"/>
  <c r="F10" i="4"/>
  <c r="F9" i="4"/>
  <c r="F8" i="4"/>
  <c r="F7" i="4"/>
  <c r="F6" i="4"/>
  <c r="F5" i="4"/>
  <c r="E15" i="4"/>
  <c r="D15" i="4"/>
  <c r="C15" i="4"/>
  <c r="B15" i="4"/>
  <c r="F14" i="2"/>
  <c r="F13" i="2"/>
  <c r="F12" i="2"/>
  <c r="F11" i="2"/>
  <c r="F10" i="2"/>
  <c r="F8" i="2"/>
  <c r="F7" i="2"/>
  <c r="F6" i="2"/>
  <c r="F5" i="2"/>
  <c r="E15" i="2"/>
  <c r="D15" i="2"/>
  <c r="C15" i="2"/>
  <c r="B15" i="2"/>
  <c r="F9" i="2"/>
  <c r="F14" i="1"/>
  <c r="F13" i="1"/>
  <c r="F12" i="1"/>
  <c r="F11" i="1"/>
  <c r="F10" i="1"/>
  <c r="F9" i="1"/>
  <c r="F8" i="1"/>
  <c r="F7" i="1"/>
  <c r="F6" i="1"/>
  <c r="F5" i="1"/>
  <c r="E15" i="1"/>
  <c r="D15" i="1"/>
  <c r="C15" i="1"/>
  <c r="B15" i="1"/>
  <c r="F14" i="3"/>
  <c r="F13" i="3"/>
  <c r="F12" i="3"/>
  <c r="F11" i="3"/>
  <c r="F10" i="3"/>
  <c r="F9" i="3"/>
  <c r="F8" i="3"/>
  <c r="F7" i="3"/>
  <c r="F6" i="3"/>
  <c r="F5" i="3"/>
  <c r="E15" i="3"/>
  <c r="D15" i="3"/>
  <c r="C15" i="3"/>
  <c r="B15" i="3"/>
  <c r="F15" i="2" l="1"/>
  <c r="F15" i="5"/>
  <c r="F15" i="3"/>
  <c r="F15" i="1"/>
  <c r="F15" i="4"/>
</calcChain>
</file>

<file path=xl/comments1.xml><?xml version="1.0" encoding="utf-8"?>
<comments xmlns="http://schemas.openxmlformats.org/spreadsheetml/2006/main">
  <authors>
    <author>R Toner</author>
  </authors>
  <commentList>
    <comment ref="H1" authorId="0" guid="{07D7DBEA-55B2-434B-A0F4-81801CC396BB}">
      <text>
        <r>
          <rPr>
            <b/>
            <sz val="9"/>
            <color indexed="81"/>
            <rFont val="Tahoma"/>
            <family val="2"/>
          </rPr>
          <t>R Toner:</t>
        </r>
        <r>
          <rPr>
            <sz val="9"/>
            <color indexed="81"/>
            <rFont val="Tahoma"/>
            <family val="2"/>
          </rPr>
          <t xml:space="preserve">
I have discovered several data errors in this workbook. I am making the revisions with change tracking enabled.</t>
        </r>
      </text>
    </comment>
  </commentList>
</comments>
</file>

<file path=xl/sharedStrings.xml><?xml version="1.0" encoding="utf-8"?>
<sst xmlns="http://schemas.openxmlformats.org/spreadsheetml/2006/main" count="124" uniqueCount="23">
  <si>
    <t>Outlander Spices</t>
  </si>
  <si>
    <t>Qtr1</t>
  </si>
  <si>
    <t>Qtr2</t>
  </si>
  <si>
    <t>Qtr3</t>
  </si>
  <si>
    <t>Qtr4</t>
  </si>
  <si>
    <t>Total</t>
  </si>
  <si>
    <t>Anise Seeds</t>
  </si>
  <si>
    <t>Asafoetida Powder</t>
  </si>
  <si>
    <t>Basil Leaf (Whole)</t>
  </si>
  <si>
    <t>Bay Leaf (Whole)</t>
  </si>
  <si>
    <t>Caraway Seed (Whole)</t>
  </si>
  <si>
    <t>Catnip Leaf</t>
  </si>
  <si>
    <t>Celery Seed (Whole)</t>
  </si>
  <si>
    <t>Chamomile Flowers</t>
  </si>
  <si>
    <t>Product</t>
  </si>
  <si>
    <t>Cardamom Seed (Whole)</t>
  </si>
  <si>
    <t>Cardamom Seed (Ground)</t>
  </si>
  <si>
    <t xml:space="preserve"> </t>
  </si>
  <si>
    <t>Sales for the northern region</t>
  </si>
  <si>
    <t>Sales for the southern region</t>
  </si>
  <si>
    <t>Sales for the eastern region</t>
  </si>
  <si>
    <t>Sales for the western region</t>
  </si>
  <si>
    <t>Sales for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</si>
</sst>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;[Red]&quot;$&quot;#,##0"/>
    <numFmt numFmtId="165" formatCode="&quot;$&quot;#,##0"/>
  </numFmts>
  <fonts count="8" x14ac:knownFonts="1"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1" xfId="0" applyFont="1" applyBorder="1"/>
    <xf numFmtId="164" fontId="3" fillId="0" borderId="7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2" fillId="0" borderId="4" xfId="0" applyFont="1" applyFill="1" applyBorder="1" applyAlignment="1">
      <alignment horizontal="right"/>
    </xf>
    <xf numFmtId="0" fontId="4" fillId="0" borderId="6" xfId="0" applyFont="1" applyBorder="1"/>
    <xf numFmtId="0" fontId="5" fillId="0" borderId="0" xfId="0" applyFont="1"/>
    <xf numFmtId="0" fontId="4" fillId="0" borderId="6" xfId="0" applyFont="1" applyBorder="1" applyAlignment="1" applyProtection="1">
      <protection hidden="1"/>
    </xf>
    <xf numFmtId="0" fontId="3" fillId="0" borderId="6" xfId="0" applyFont="1" applyBorder="1" applyAlignment="1" applyProtection="1">
      <protection hidden="1"/>
    </xf>
    <xf numFmtId="0" fontId="3" fillId="0" borderId="0" xfId="0" applyFont="1" applyProtection="1">
      <protection hidden="1"/>
    </xf>
    <xf numFmtId="0" fontId="5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protection hidden="1"/>
    </xf>
    <xf numFmtId="0" fontId="3" fillId="0" borderId="0" xfId="0" applyFont="1" applyAlignment="1" applyProtection="1">
      <protection hidden="1"/>
    </xf>
    <xf numFmtId="0" fontId="2" fillId="0" borderId="5" xfId="0" applyFont="1" applyBorder="1" applyProtection="1"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10" xfId="0" applyFont="1" applyBorder="1" applyAlignment="1" applyProtection="1">
      <alignment horizontal="right"/>
      <protection hidden="1"/>
    </xf>
    <xf numFmtId="0" fontId="2" fillId="0" borderId="11" xfId="0" applyFont="1" applyBorder="1" applyAlignment="1" applyProtection="1">
      <alignment horizontal="right"/>
      <protection hidden="1"/>
    </xf>
    <xf numFmtId="0" fontId="3" fillId="0" borderId="7" xfId="0" applyFont="1" applyBorder="1" applyProtection="1">
      <protection hidden="1"/>
    </xf>
    <xf numFmtId="165" fontId="3" fillId="0" borderId="9" xfId="1" applyNumberFormat="1" applyFont="1" applyBorder="1" applyProtection="1">
      <protection hidden="1"/>
    </xf>
    <xf numFmtId="165" fontId="3" fillId="0" borderId="11" xfId="0" applyNumberFormat="1" applyFont="1" applyBorder="1" applyProtection="1">
      <protection hidden="1"/>
    </xf>
    <xf numFmtId="0" fontId="2" fillId="0" borderId="2" xfId="0" applyFont="1" applyBorder="1" applyProtection="1">
      <protection hidden="1"/>
    </xf>
    <xf numFmtId="165" fontId="3" fillId="0" borderId="2" xfId="0" applyNumberFormat="1" applyFont="1" applyBorder="1" applyProtection="1">
      <protection hidden="1"/>
    </xf>
    <xf numFmtId="165" fontId="3" fillId="0" borderId="5" xfId="0" applyNumberFormat="1" applyFont="1" applyBorder="1" applyProtection="1">
      <protection hidden="1"/>
    </xf>
    <xf numFmtId="0" fontId="3" fillId="0" borderId="5" xfId="0" applyFont="1" applyBorder="1" applyProtection="1">
      <protection hidden="1"/>
    </xf>
    <xf numFmtId="0" fontId="2" fillId="0" borderId="0" xfId="0" applyFont="1" applyProtection="1">
      <protection hidden="1"/>
    </xf>
    <xf numFmtId="164" fontId="3" fillId="0" borderId="5" xfId="0" applyNumberFormat="1" applyFont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Working%20with%20Multiple%20Worksheets%20and%20Workbooks%20Simultaneously/product_pri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Working%20with%20Multiple%20Worksheets%20and%20Workbooks%20Simultaneously/Q4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pricing"/>
      <sheetName val="product_prices"/>
    </sheetNames>
    <sheetDataSet>
      <sheetData sheetId="0">
        <row r="5">
          <cell r="C5">
            <v>7.36</v>
          </cell>
        </row>
        <row r="6">
          <cell r="C6">
            <v>6.56</v>
          </cell>
        </row>
        <row r="7">
          <cell r="C7">
            <v>16.100000000000001</v>
          </cell>
        </row>
        <row r="8">
          <cell r="C8">
            <v>6.26</v>
          </cell>
        </row>
        <row r="9">
          <cell r="C9">
            <v>9.73</v>
          </cell>
        </row>
        <row r="10">
          <cell r="C10">
            <v>6.97</v>
          </cell>
        </row>
        <row r="11">
          <cell r="C11">
            <v>5.72</v>
          </cell>
        </row>
        <row r="12">
          <cell r="C12">
            <v>7.57</v>
          </cell>
        </row>
        <row r="13">
          <cell r="C13">
            <v>9.7799999999999994</v>
          </cell>
        </row>
        <row r="14">
          <cell r="C14">
            <v>7.97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"/>
      <sheetName val="South"/>
      <sheetName val="East"/>
      <sheetName val="West"/>
      <sheetName val="product_pricing"/>
      <sheetName val="Q4_sales"/>
    </sheetNames>
    <sheetDataSet>
      <sheetData sheetId="0">
        <row r="5">
          <cell r="B5">
            <v>72.900000000000006</v>
          </cell>
        </row>
        <row r="6">
          <cell r="B6">
            <v>89.3</v>
          </cell>
        </row>
        <row r="7">
          <cell r="B7">
            <v>236.90879777139972</v>
          </cell>
        </row>
        <row r="8">
          <cell r="B8">
            <v>67</v>
          </cell>
        </row>
        <row r="9">
          <cell r="B9">
            <v>7.1</v>
          </cell>
        </row>
        <row r="10">
          <cell r="B10">
            <v>32.5</v>
          </cell>
        </row>
        <row r="11">
          <cell r="B11">
            <v>33.6</v>
          </cell>
        </row>
        <row r="12">
          <cell r="B12">
            <v>9.3000000000000007</v>
          </cell>
        </row>
        <row r="13">
          <cell r="B13">
            <v>78.900000000000006</v>
          </cell>
        </row>
        <row r="14">
          <cell r="B14">
            <v>95.6</v>
          </cell>
        </row>
      </sheetData>
      <sheetData sheetId="1">
        <row r="5">
          <cell r="B5">
            <v>37.665668082487642</v>
          </cell>
        </row>
        <row r="6">
          <cell r="B6">
            <v>18.553765702889979</v>
          </cell>
        </row>
        <row r="7">
          <cell r="B7">
            <v>418.59018538407793</v>
          </cell>
        </row>
        <row r="8">
          <cell r="B8">
            <v>41.718839865445318</v>
          </cell>
        </row>
        <row r="9">
          <cell r="B9">
            <v>29.439017018619836</v>
          </cell>
        </row>
        <row r="10">
          <cell r="B10">
            <v>79.534498148561099</v>
          </cell>
        </row>
        <row r="11">
          <cell r="B11">
            <v>76.077629752382492</v>
          </cell>
        </row>
        <row r="12">
          <cell r="B12">
            <v>94.150793700208979</v>
          </cell>
        </row>
        <row r="13">
          <cell r="B13">
            <v>41.805622451247345</v>
          </cell>
        </row>
        <row r="14">
          <cell r="B14">
            <v>36.149136841711766</v>
          </cell>
        </row>
      </sheetData>
      <sheetData sheetId="2">
        <row r="5">
          <cell r="B5">
            <v>35.948498999864945</v>
          </cell>
        </row>
        <row r="6">
          <cell r="B6">
            <v>46.073624332252791</v>
          </cell>
        </row>
        <row r="7">
          <cell r="B7">
            <v>202.85606447849736</v>
          </cell>
        </row>
        <row r="8">
          <cell r="B8">
            <v>69.636406975506347</v>
          </cell>
        </row>
        <row r="9">
          <cell r="B9">
            <v>50.529325293450313</v>
          </cell>
        </row>
        <row r="10">
          <cell r="B10">
            <v>58.571367134232091</v>
          </cell>
        </row>
        <row r="11">
          <cell r="B11">
            <v>43.431161660435208</v>
          </cell>
        </row>
        <row r="12">
          <cell r="B12">
            <v>12.302443586361921</v>
          </cell>
        </row>
        <row r="13">
          <cell r="B13">
            <v>24.497624452050339</v>
          </cell>
        </row>
        <row r="14">
          <cell r="B14">
            <v>18.081022899534908</v>
          </cell>
        </row>
      </sheetData>
      <sheetData sheetId="3">
        <row r="5">
          <cell r="B5">
            <v>68.255573182738388</v>
          </cell>
        </row>
        <row r="6">
          <cell r="B6">
            <v>41.833532519415819</v>
          </cell>
        </row>
        <row r="7">
          <cell r="B7">
            <v>561.4710323108842</v>
          </cell>
        </row>
        <row r="8">
          <cell r="B8">
            <v>52.116384726935244</v>
          </cell>
        </row>
        <row r="9">
          <cell r="B9">
            <v>26.049382311854895</v>
          </cell>
        </row>
        <row r="10">
          <cell r="B10">
            <v>30.496376813187236</v>
          </cell>
        </row>
        <row r="11">
          <cell r="B11">
            <v>8.2587683206204243</v>
          </cell>
        </row>
        <row r="12">
          <cell r="B12">
            <v>59.564924760036718</v>
          </cell>
        </row>
        <row r="13">
          <cell r="B13">
            <v>4.5859313944364164</v>
          </cell>
        </row>
        <row r="14">
          <cell r="B14">
            <v>24.486656474024478</v>
          </cell>
        </row>
      </sheetData>
      <sheetData sheetId="4" refreshError="1"/>
      <sheetData sheetId="5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8D8DB7-88E4-4FA9-8EFC-E1138149BD99}" diskRevisions="1" revisionId="46" version="2">
  <header guid="{538D8DB7-88E4-4FA9-8EFC-E1138149BD99}" dateTime="2014-07-09T08:53:10" maxSheetId="6" userName="TLB" r:id="rId3" minRId="7" maxRId="46">
    <sheetIdMap count="5">
      <sheetId val="1"/>
      <sheetId val="2"/>
      <sheetId val="3"/>
      <sheetId val="4"/>
      <sheetId val="5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E5">
      <f>PRODUCT('C:\Users\Tim B\Desktop\091020Data working copy\Working with Multiple Worksheets and Workbooks Simultaneously\[Q4_sales.xlsx]North'!B5,'C:\Users\Tim B\Desktop\091020Data working copy\Working with Multiple Worksheets and Workbooks Simultaneously\[product_prices.xlsx]product_pricing'!C5)</f>
    </oc>
    <nc r="E5">
      <f>PRODUCT('C:\Users\tbarnosky\Documents\checked out courses\091053\trunk\091053\datafiles\Working with Multiple Worksheets and Workbooks Simultaneously\[Q4_sales.xlsx]North'!B5,'C:\Users\tbarnosky\Documents\checked out courses\091053\trunk\091053\datafiles\Working with Multiple Worksheets and Workbooks Simultaneously\[product_prices.xlsx]product_pricing'!C5)</f>
    </nc>
  </rcc>
  <rcc rId="8" sId="1">
    <oc r="E6">
      <f>PRODUCT('C:\Users\Tim B\Desktop\091020Data working copy\Working with Multiple Worksheets and Workbooks Simultaneously\[Q4_sales.xlsx]North'!B6,'C:\Users\Tim B\Desktop\091020Data working copy\Working with Multiple Worksheets and Workbooks Simultaneously\[product_prices.xlsx]product_pricing'!C6)</f>
    </oc>
    <nc r="E6">
      <f>PRODUCT('C:\Users\tbarnosky\Documents\checked out courses\091053\trunk\091053\datafiles\Working with Multiple Worksheets and Workbooks Simultaneously\[Q4_sales.xlsx]North'!B6,'C:\Users\tbarnosky\Documents\checked out courses\091053\trunk\091053\datafiles\Working with Multiple Worksheets and Workbooks Simultaneously\[product_prices.xlsx]product_pricing'!C6)</f>
    </nc>
  </rcc>
  <rcc rId="9" sId="1">
    <oc r="E7">
      <f>PRODUCT('C:\Users\Tim B\Desktop\091020Data working copy\Working with Multiple Worksheets and Workbooks Simultaneously\[Q4_sales.xlsx]North'!B7,'C:\Users\Tim B\Desktop\091020Data working copy\Working with Multiple Worksheets and Workbooks Simultaneously\[product_prices.xlsx]product_pricing'!C7)</f>
    </oc>
    <nc r="E7">
      <f>PRODUCT('C:\Users\tbarnosky\Documents\checked out courses\091053\trunk\091053\datafiles\Working with Multiple Worksheets and Workbooks Simultaneously\[Q4_sales.xlsx]North'!B7,'C:\Users\tbarnosky\Documents\checked out courses\091053\trunk\091053\datafiles\Working with Multiple Worksheets and Workbooks Simultaneously\[product_prices.xlsx]product_pricing'!C7)</f>
    </nc>
  </rcc>
  <rcc rId="10" sId="1">
    <oc r="E8">
      <f>PRODUCT('C:\Users\Tim B\Desktop\091020Data working copy\Working with Multiple Worksheets and Workbooks Simultaneously\[Q4_sales.xlsx]North'!B8,'C:\Users\Tim B\Desktop\091020Data working copy\Working with Multiple Worksheets and Workbooks Simultaneously\[product_prices.xlsx]product_pricing'!C8)</f>
    </oc>
    <nc r="E8">
      <f>PRODUCT('C:\Users\tbarnosky\Documents\checked out courses\091053\trunk\091053\datafiles\Working with Multiple Worksheets and Workbooks Simultaneously\[Q4_sales.xlsx]North'!B8,'C:\Users\tbarnosky\Documents\checked out courses\091053\trunk\091053\datafiles\Working with Multiple Worksheets and Workbooks Simultaneously\[product_prices.xlsx]product_pricing'!C8)</f>
    </nc>
  </rcc>
  <rcc rId="11" sId="1">
    <oc r="E9">
      <f>PRODUCT('C:\Users\Tim B\Desktop\091020Data working copy\Working with Multiple Worksheets and Workbooks Simultaneously\[Q4_sales.xlsx]North'!B9,'C:\Users\Tim B\Desktop\091020Data working copy\Working with Multiple Worksheets and Workbooks Simultaneously\[product_prices.xlsx]product_pricing'!C9)</f>
    </oc>
    <nc r="E9">
      <f>PRODUCT('C:\Users\tbarnosky\Documents\checked out courses\091053\trunk\091053\datafiles\Working with Multiple Worksheets and Workbooks Simultaneously\[Q4_sales.xlsx]North'!B9,'C:\Users\tbarnosky\Documents\checked out courses\091053\trunk\091053\datafiles\Working with Multiple Worksheets and Workbooks Simultaneously\[product_prices.xlsx]product_pricing'!C9)</f>
    </nc>
  </rcc>
  <rcc rId="12" sId="1">
    <oc r="E10">
      <f>PRODUCT('C:\Users\Tim B\Desktop\091020Data working copy\Working with Multiple Worksheets and Workbooks Simultaneously\[Q4_sales.xlsx]North'!B10,'C:\Users\Tim B\Desktop\091020Data working copy\Working with Multiple Worksheets and Workbooks Simultaneously\[product_prices.xlsx]product_pricing'!C10)</f>
    </oc>
    <nc r="E10">
      <f>PRODUCT('C:\Users\tbarnosky\Documents\checked out courses\091053\trunk\091053\datafiles\Working with Multiple Worksheets and Workbooks Simultaneously\[Q4_sales.xlsx]North'!B10,'C:\Users\tbarnosky\Documents\checked out courses\091053\trunk\091053\datafiles\Working with Multiple Worksheets and Workbooks Simultaneously\[product_prices.xlsx]product_pricing'!C10)</f>
    </nc>
  </rcc>
  <rcc rId="13" sId="1">
    <oc r="E11">
      <f>PRODUCT('C:\Users\Tim B\Desktop\091020Data working copy\Working with Multiple Worksheets and Workbooks Simultaneously\[Q4_sales.xlsx]North'!B11,'C:\Users\Tim B\Desktop\091020Data working copy\Working with Multiple Worksheets and Workbooks Simultaneously\[product_prices.xlsx]product_pricing'!C11)</f>
    </oc>
    <nc r="E11">
      <f>PRODUCT('C:\Users\tbarnosky\Documents\checked out courses\091053\trunk\091053\datafiles\Working with Multiple Worksheets and Workbooks Simultaneously\[Q4_sales.xlsx]North'!B11,'C:\Users\tbarnosky\Documents\checked out courses\091053\trunk\091053\datafiles\Working with Multiple Worksheets and Workbooks Simultaneously\[product_prices.xlsx]product_pricing'!C11)</f>
    </nc>
  </rcc>
  <rcc rId="14" sId="1">
    <oc r="E12">
      <f>PRODUCT('C:\Users\Tim B\Desktop\091020Data working copy\Working with Multiple Worksheets and Workbooks Simultaneously\[Q4_sales.xlsx]North'!B12,'C:\Users\Tim B\Desktop\091020Data working copy\Working with Multiple Worksheets and Workbooks Simultaneously\[product_prices.xlsx]product_pricing'!C12)</f>
    </oc>
    <nc r="E12">
      <f>PRODUCT('C:\Users\tbarnosky\Documents\checked out courses\091053\trunk\091053\datafiles\Working with Multiple Worksheets and Workbooks Simultaneously\[Q4_sales.xlsx]North'!B12,'C:\Users\tbarnosky\Documents\checked out courses\091053\trunk\091053\datafiles\Working with Multiple Worksheets and Workbooks Simultaneously\[product_prices.xlsx]product_pricing'!C12)</f>
    </nc>
  </rcc>
  <rcc rId="15" sId="1">
    <oc r="E13">
      <f>PRODUCT('C:\Users\Tim B\Desktop\091020Data working copy\Working with Multiple Worksheets and Workbooks Simultaneously\[Q4_sales.xlsx]North'!B13,'C:\Users\Tim B\Desktop\091020Data working copy\Working with Multiple Worksheets and Workbooks Simultaneously\[product_prices.xlsx]product_pricing'!C13)</f>
    </oc>
    <nc r="E13">
      <f>PRODUCT('C:\Users\tbarnosky\Documents\checked out courses\091053\trunk\091053\datafiles\Working with Multiple Worksheets and Workbooks Simultaneously\[Q4_sales.xlsx]North'!B13,'C:\Users\tbarnosky\Documents\checked out courses\091053\trunk\091053\datafiles\Working with Multiple Worksheets and Workbooks Simultaneously\[product_prices.xlsx]product_pricing'!C13)</f>
    </nc>
  </rcc>
  <rcc rId="16" sId="1">
    <oc r="E14">
      <f>PRODUCT('C:\Users\Tim B\Desktop\091020Data working copy\Working with Multiple Worksheets and Workbooks Simultaneously\[Q4_sales.xlsx]North'!B14,'C:\Users\Tim B\Desktop\091020Data working copy\Working with Multiple Worksheets and Workbooks Simultaneously\[product_prices.xlsx]product_pricing'!C14)</f>
    </oc>
    <nc r="E14">
      <f>PRODUCT('C:\Users\tbarnosky\Documents\checked out courses\091053\trunk\091053\datafiles\Working with Multiple Worksheets and Workbooks Simultaneously\[Q4_sales.xlsx]North'!B14,'C:\Users\tbarnosky\Documents\checked out courses\091053\trunk\091053\datafiles\Working with Multiple Worksheets and Workbooks Simultaneously\[product_prices.xlsx]product_pricing'!C14)</f>
    </nc>
  </rcc>
  <rcc rId="17" sId="2">
    <oc r="E5">
      <f>PRODUCT('C:\Users\Tim B\Desktop\091020Data working copy\Working with Multiple Worksheets and Workbooks Simultaneously\[Q4_sales.xlsx]South'!B5,'C:\Users\Tim B\Desktop\091020Data working copy\Working with Multiple Worksheets and Workbooks Simultaneously\[product_prices.xlsx]product_pricing'!C5)</f>
    </oc>
    <nc r="E5">
      <f>PRODUCT('C:\Users\tbarnosky\Documents\checked out courses\091053\trunk\091053\datafiles\Working with Multiple Worksheets and Workbooks Simultaneously\[Q4_sales.xlsx]South'!B5,'C:\Users\tbarnosky\Documents\checked out courses\091053\trunk\091053\datafiles\Working with Multiple Worksheets and Workbooks Simultaneously\[product_prices.xlsx]product_pricing'!C5)</f>
    </nc>
  </rcc>
  <rcc rId="18" sId="2">
    <oc r="E6">
      <f>PRODUCT('C:\Users\Tim B\Desktop\091020Data working copy\Working with Multiple Worksheets and Workbooks Simultaneously\[Q4_sales.xlsx]South'!B6,'C:\Users\Tim B\Desktop\091020Data working copy\Working with Multiple Worksheets and Workbooks Simultaneously\[product_prices.xlsx]product_pricing'!C6)</f>
    </oc>
    <nc r="E6">
      <f>PRODUCT('C:\Users\tbarnosky\Documents\checked out courses\091053\trunk\091053\datafiles\Working with Multiple Worksheets and Workbooks Simultaneously\[Q4_sales.xlsx]South'!B6,'C:\Users\tbarnosky\Documents\checked out courses\091053\trunk\091053\datafiles\Working with Multiple Worksheets and Workbooks Simultaneously\[product_prices.xlsx]product_pricing'!C6)</f>
    </nc>
  </rcc>
  <rcc rId="19" sId="2">
    <oc r="E7">
      <f>PRODUCT('C:\Users\Tim B\Desktop\091020Data working copy\Working with Multiple Worksheets and Workbooks Simultaneously\[Q4_sales.xlsx]South'!B7,'C:\Users\Tim B\Desktop\091020Data working copy\Working with Multiple Worksheets and Workbooks Simultaneously\[product_prices.xlsx]product_pricing'!C7)</f>
    </oc>
    <nc r="E7">
      <f>PRODUCT('C:\Users\tbarnosky\Documents\checked out courses\091053\trunk\091053\datafiles\Working with Multiple Worksheets and Workbooks Simultaneously\[Q4_sales.xlsx]South'!B7,'C:\Users\tbarnosky\Documents\checked out courses\091053\trunk\091053\datafiles\Working with Multiple Worksheets and Workbooks Simultaneously\[product_prices.xlsx]product_pricing'!C7)</f>
    </nc>
  </rcc>
  <rcc rId="20" sId="2">
    <oc r="E8">
      <f>PRODUCT('C:\Users\Tim B\Desktop\091020Data working copy\Working with Multiple Worksheets and Workbooks Simultaneously\[Q4_sales.xlsx]South'!B8,'C:\Users\Tim B\Desktop\091020Data working copy\Working with Multiple Worksheets and Workbooks Simultaneously\[product_prices.xlsx]product_pricing'!C8)</f>
    </oc>
    <nc r="E8">
      <f>PRODUCT('C:\Users\tbarnosky\Documents\checked out courses\091053\trunk\091053\datafiles\Working with Multiple Worksheets and Workbooks Simultaneously\[Q4_sales.xlsx]South'!B8,'C:\Users\tbarnosky\Documents\checked out courses\091053\trunk\091053\datafiles\Working with Multiple Worksheets and Workbooks Simultaneously\[product_prices.xlsx]product_pricing'!C8)</f>
    </nc>
  </rcc>
  <rcc rId="21" sId="2">
    <oc r="E9">
      <f>PRODUCT('C:\Users\Tim B\Desktop\091020Data working copy\Working with Multiple Worksheets and Workbooks Simultaneously\[Q4_sales.xlsx]South'!B9,'C:\Users\Tim B\Desktop\091020Data working copy\Working with Multiple Worksheets and Workbooks Simultaneously\[product_prices.xlsx]product_pricing'!C9)</f>
    </oc>
    <nc r="E9">
      <f>PRODUCT('C:\Users\tbarnosky\Documents\checked out courses\091053\trunk\091053\datafiles\Working with Multiple Worksheets and Workbooks Simultaneously\[Q4_sales.xlsx]South'!B9,'C:\Users\tbarnosky\Documents\checked out courses\091053\trunk\091053\datafiles\Working with Multiple Worksheets and Workbooks Simultaneously\[product_prices.xlsx]product_pricing'!C9)</f>
    </nc>
  </rcc>
  <rcc rId="22" sId="2">
    <oc r="E10">
      <f>PRODUCT('C:\Users\Tim B\Desktop\091020Data working copy\Working with Multiple Worksheets and Workbooks Simultaneously\[Q4_sales.xlsx]South'!B10,'C:\Users\Tim B\Desktop\091020Data working copy\Working with Multiple Worksheets and Workbooks Simultaneously\[product_prices.xlsx]product_pricing'!C10)</f>
    </oc>
    <nc r="E10">
      <f>PRODUCT('C:\Users\tbarnosky\Documents\checked out courses\091053\trunk\091053\datafiles\Working with Multiple Worksheets and Workbooks Simultaneously\[Q4_sales.xlsx]South'!B10,'C:\Users\tbarnosky\Documents\checked out courses\091053\trunk\091053\datafiles\Working with Multiple Worksheets and Workbooks Simultaneously\[product_prices.xlsx]product_pricing'!C10)</f>
    </nc>
  </rcc>
  <rcc rId="23" sId="2">
    <oc r="E11">
      <f>PRODUCT('C:\Users\Tim B\Desktop\091020Data working copy\Working with Multiple Worksheets and Workbooks Simultaneously\[Q4_sales.xlsx]South'!B11,'C:\Users\Tim B\Desktop\091020Data working copy\Working with Multiple Worksheets and Workbooks Simultaneously\[product_prices.xlsx]product_pricing'!C11)</f>
    </oc>
    <nc r="E11">
      <f>PRODUCT('C:\Users\tbarnosky\Documents\checked out courses\091053\trunk\091053\datafiles\Working with Multiple Worksheets and Workbooks Simultaneously\[Q4_sales.xlsx]South'!B11,'C:\Users\tbarnosky\Documents\checked out courses\091053\trunk\091053\datafiles\Working with Multiple Worksheets and Workbooks Simultaneously\[product_prices.xlsx]product_pricing'!C11)</f>
    </nc>
  </rcc>
  <rcc rId="24" sId="2">
    <oc r="E12">
      <f>PRODUCT('C:\Users\Tim B\Desktop\091020Data working copy\Working with Multiple Worksheets and Workbooks Simultaneously\[Q4_sales.xlsx]South'!B12,'C:\Users\Tim B\Desktop\091020Data working copy\Working with Multiple Worksheets and Workbooks Simultaneously\[product_prices.xlsx]product_pricing'!C12)</f>
    </oc>
    <nc r="E12">
      <f>PRODUCT('C:\Users\tbarnosky\Documents\checked out courses\091053\trunk\091053\datafiles\Working with Multiple Worksheets and Workbooks Simultaneously\[Q4_sales.xlsx]South'!B12,'C:\Users\tbarnosky\Documents\checked out courses\091053\trunk\091053\datafiles\Working with Multiple Worksheets and Workbooks Simultaneously\[product_prices.xlsx]product_pricing'!C12)</f>
    </nc>
  </rcc>
  <rcc rId="25" sId="2">
    <oc r="E13">
      <f>PRODUCT('C:\Users\Tim B\Desktop\091020Data working copy\Working with Multiple Worksheets and Workbooks Simultaneously\[Q4_sales.xlsx]South'!B13,'C:\Users\Tim B\Desktop\091020Data working copy\Working with Multiple Worksheets and Workbooks Simultaneously\[product_prices.xlsx]product_pricing'!C13)</f>
    </oc>
    <nc r="E13">
      <f>PRODUCT('C:\Users\tbarnosky\Documents\checked out courses\091053\trunk\091053\datafiles\Working with Multiple Worksheets and Workbooks Simultaneously\[Q4_sales.xlsx]South'!B13,'C:\Users\tbarnosky\Documents\checked out courses\091053\trunk\091053\datafiles\Working with Multiple Worksheets and Workbooks Simultaneously\[product_prices.xlsx]product_pricing'!C13)</f>
    </nc>
  </rcc>
  <rcc rId="26" sId="2">
    <oc r="E14">
      <f>PRODUCT('C:\Users\Tim B\Desktop\091020Data working copy\Working with Multiple Worksheets and Workbooks Simultaneously\[Q4_sales.xlsx]South'!B14,'C:\Users\Tim B\Desktop\091020Data working copy\Working with Multiple Worksheets and Workbooks Simultaneously\[product_prices.xlsx]product_pricing'!C14)</f>
    </oc>
    <nc r="E14">
      <f>PRODUCT('C:\Users\tbarnosky\Documents\checked out courses\091053\trunk\091053\datafiles\Working with Multiple Worksheets and Workbooks Simultaneously\[Q4_sales.xlsx]South'!B14,'C:\Users\tbarnosky\Documents\checked out courses\091053\trunk\091053\datafiles\Working with Multiple Worksheets and Workbooks Simultaneously\[product_prices.xlsx]product_pricing'!C14)</f>
    </nc>
  </rcc>
  <rcc rId="27" sId="3">
    <oc r="E5">
      <f>PRODUCT('C:\Users\Tim B\Desktop\091020Data working copy\Working with Multiple Worksheets and Workbooks Simultaneously\[Q4_sales.xlsx]East'!B5,'C:\Users\Tim B\Desktop\091020Data working copy\Working with Multiple Worksheets and Workbooks Simultaneously\[product_prices.xlsx]product_pricing'!C5)</f>
    </oc>
    <nc r="E5">
      <f>PRODUCT('C:\Users\tbarnosky\Documents\checked out courses\091053\trunk\091053\datafiles\Working with Multiple Worksheets and Workbooks Simultaneously\[Q4_sales.xlsx]East'!B5,'C:\Users\tbarnosky\Documents\checked out courses\091053\trunk\091053\datafiles\Working with Multiple Worksheets and Workbooks Simultaneously\[product_prices.xlsx]product_pricing'!C5)</f>
    </nc>
  </rcc>
  <rcc rId="28" sId="3">
    <oc r="E6">
      <f>PRODUCT('C:\Users\Tim B\Desktop\091020Data working copy\Working with Multiple Worksheets and Workbooks Simultaneously\[Q4_sales.xlsx]East'!B6,'C:\Users\Tim B\Desktop\091020Data working copy\Working with Multiple Worksheets and Workbooks Simultaneously\[product_prices.xlsx]product_pricing'!C6)</f>
    </oc>
    <nc r="E6">
      <f>PRODUCT('C:\Users\tbarnosky\Documents\checked out courses\091053\trunk\091053\datafiles\Working with Multiple Worksheets and Workbooks Simultaneously\[Q4_sales.xlsx]East'!B6,'C:\Users\tbarnosky\Documents\checked out courses\091053\trunk\091053\datafiles\Working with Multiple Worksheets and Workbooks Simultaneously\[product_prices.xlsx]product_pricing'!C6)</f>
    </nc>
  </rcc>
  <rcc rId="29" sId="3">
    <oc r="E7">
      <f>PRODUCT('C:\Users\Tim B\Desktop\091020Data working copy\Working with Multiple Worksheets and Workbooks Simultaneously\[Q4_sales.xlsx]East'!B7,'C:\Users\Tim B\Desktop\091020Data working copy\Working with Multiple Worksheets and Workbooks Simultaneously\[product_prices.xlsx]product_pricing'!C7)</f>
    </oc>
    <nc r="E7">
      <f>PRODUCT('C:\Users\tbarnosky\Documents\checked out courses\091053\trunk\091053\datafiles\Working with Multiple Worksheets and Workbooks Simultaneously\[Q4_sales.xlsx]East'!B7,'C:\Users\tbarnosky\Documents\checked out courses\091053\trunk\091053\datafiles\Working with Multiple Worksheets and Workbooks Simultaneously\[product_prices.xlsx]product_pricing'!C7)</f>
    </nc>
  </rcc>
  <rcc rId="30" sId="3">
    <oc r="E8">
      <f>PRODUCT('C:\Users\Tim B\Desktop\091020Data working copy\Working with Multiple Worksheets and Workbooks Simultaneously\[Q4_sales.xlsx]East'!B8,'C:\Users\Tim B\Desktop\091020Data working copy\Working with Multiple Worksheets and Workbooks Simultaneously\[product_prices.xlsx]product_pricing'!C8)</f>
    </oc>
    <nc r="E8">
      <f>PRODUCT('C:\Users\tbarnosky\Documents\checked out courses\091053\trunk\091053\datafiles\Working with Multiple Worksheets and Workbooks Simultaneously\[Q4_sales.xlsx]East'!B8,'C:\Users\tbarnosky\Documents\checked out courses\091053\trunk\091053\datafiles\Working with Multiple Worksheets and Workbooks Simultaneously\[product_prices.xlsx]product_pricing'!C8)</f>
    </nc>
  </rcc>
  <rcc rId="31" sId="3">
    <oc r="E9">
      <f>PRODUCT('C:\Users\Tim B\Desktop\091020Data working copy\Working with Multiple Worksheets and Workbooks Simultaneously\[Q4_sales.xlsx]East'!B9,'C:\Users\Tim B\Desktop\091020Data working copy\Working with Multiple Worksheets and Workbooks Simultaneously\[product_prices.xlsx]product_pricing'!C9)</f>
    </oc>
    <nc r="E9">
      <f>PRODUCT('C:\Users\tbarnosky\Documents\checked out courses\091053\trunk\091053\datafiles\Working with Multiple Worksheets and Workbooks Simultaneously\[Q4_sales.xlsx]East'!B9,'C:\Users\tbarnosky\Documents\checked out courses\091053\trunk\091053\datafiles\Working with Multiple Worksheets and Workbooks Simultaneously\[product_prices.xlsx]product_pricing'!C9)</f>
    </nc>
  </rcc>
  <rcc rId="32" sId="3">
    <oc r="E10">
      <f>PRODUCT('C:\Users\Tim B\Desktop\091020Data working copy\Working with Multiple Worksheets and Workbooks Simultaneously\[Q4_sales.xlsx]East'!B10,'C:\Users\Tim B\Desktop\091020Data working copy\Working with Multiple Worksheets and Workbooks Simultaneously\[product_prices.xlsx]product_pricing'!C10)</f>
    </oc>
    <nc r="E10">
      <f>PRODUCT('C:\Users\tbarnosky\Documents\checked out courses\091053\trunk\091053\datafiles\Working with Multiple Worksheets and Workbooks Simultaneously\[Q4_sales.xlsx]East'!B10,'C:\Users\tbarnosky\Documents\checked out courses\091053\trunk\091053\datafiles\Working with Multiple Worksheets and Workbooks Simultaneously\[product_prices.xlsx]product_pricing'!C10)</f>
    </nc>
  </rcc>
  <rcc rId="33" sId="3">
    <oc r="E11">
      <f>PRODUCT('C:\Users\Tim B\Desktop\091020Data working copy\Working with Multiple Worksheets and Workbooks Simultaneously\[Q4_sales.xlsx]East'!B11,'C:\Users\Tim B\Desktop\091020Data working copy\Working with Multiple Worksheets and Workbooks Simultaneously\[product_prices.xlsx]product_pricing'!C11)</f>
    </oc>
    <nc r="E11">
      <f>PRODUCT('C:\Users\tbarnosky\Documents\checked out courses\091053\trunk\091053\datafiles\Working with Multiple Worksheets and Workbooks Simultaneously\[Q4_sales.xlsx]East'!B11,'C:\Users\tbarnosky\Documents\checked out courses\091053\trunk\091053\datafiles\Working with Multiple Worksheets and Workbooks Simultaneously\[product_prices.xlsx]product_pricing'!C11)</f>
    </nc>
  </rcc>
  <rcc rId="34" sId="3">
    <oc r="E12">
      <f>PRODUCT('C:\Users\Tim B\Desktop\091020Data working copy\Working with Multiple Worksheets and Workbooks Simultaneously\[Q4_sales.xlsx]East'!B12,'C:\Users\Tim B\Desktop\091020Data working copy\Working with Multiple Worksheets and Workbooks Simultaneously\[product_prices.xlsx]product_pricing'!C12)</f>
    </oc>
    <nc r="E12">
      <f>PRODUCT('C:\Users\tbarnosky\Documents\checked out courses\091053\trunk\091053\datafiles\Working with Multiple Worksheets and Workbooks Simultaneously\[Q4_sales.xlsx]East'!B12,'C:\Users\tbarnosky\Documents\checked out courses\091053\trunk\091053\datafiles\Working with Multiple Worksheets and Workbooks Simultaneously\[product_prices.xlsx]product_pricing'!C12)</f>
    </nc>
  </rcc>
  <rcc rId="35" sId="3">
    <oc r="E13">
      <f>PRODUCT('C:\Users\Tim B\Desktop\091020Data working copy\Working with Multiple Worksheets and Workbooks Simultaneously\[Q4_sales.xlsx]East'!B13,'C:\Users\Tim B\Desktop\091020Data working copy\Working with Multiple Worksheets and Workbooks Simultaneously\[product_prices.xlsx]product_pricing'!C13)</f>
    </oc>
    <nc r="E13">
      <f>PRODUCT('C:\Users\tbarnosky\Documents\checked out courses\091053\trunk\091053\datafiles\Working with Multiple Worksheets and Workbooks Simultaneously\[Q4_sales.xlsx]East'!B13,'C:\Users\tbarnosky\Documents\checked out courses\091053\trunk\091053\datafiles\Working with Multiple Worksheets and Workbooks Simultaneously\[product_prices.xlsx]product_pricing'!C13)</f>
    </nc>
  </rcc>
  <rcc rId="36" sId="3">
    <oc r="E14">
      <f>PRODUCT('C:\Users\Tim B\Desktop\091020Data working copy\Working with Multiple Worksheets and Workbooks Simultaneously\[Q4_sales.xlsx]East'!B14,'C:\Users\Tim B\Desktop\091020Data working copy\Working with Multiple Worksheets and Workbooks Simultaneously\[product_prices.xlsx]product_pricing'!C14)</f>
    </oc>
    <nc r="E14">
      <f>PRODUCT('C:\Users\tbarnosky\Documents\checked out courses\091053\trunk\091053\datafiles\Working with Multiple Worksheets and Workbooks Simultaneously\[Q4_sales.xlsx]East'!B14,'C:\Users\tbarnosky\Documents\checked out courses\091053\trunk\091053\datafiles\Working with Multiple Worksheets and Workbooks Simultaneously\[product_prices.xlsx]product_pricing'!C14)</f>
    </nc>
  </rcc>
  <rcc rId="37" sId="4">
    <oc r="E5">
      <f>PRODUCT('C:\Users\Tim B\Desktop\091020Data working copy\Working with Multiple Worksheets and Workbooks Simultaneously\[Q4_sales.xlsx]West'!B5,'C:\Users\Tim B\Desktop\091020Data working copy\Working with Multiple Worksheets and Workbooks Simultaneously\[product_prices.xlsx]product_pricing'!C5)</f>
    </oc>
    <nc r="E5">
      <f>PRODUCT('C:\Users\tbarnosky\Documents\checked out courses\091053\trunk\091053\datafiles\Working with Multiple Worksheets and Workbooks Simultaneously\[Q4_sales.xlsx]West'!B5,'C:\Users\tbarnosky\Documents\checked out courses\091053\trunk\091053\datafiles\Working with Multiple Worksheets and Workbooks Simultaneously\[product_prices.xlsx]product_pricing'!C5)</f>
    </nc>
  </rcc>
  <rcc rId="38" sId="4">
    <oc r="E6">
      <f>PRODUCT('C:\Users\Tim B\Desktop\091020Data working copy\Working with Multiple Worksheets and Workbooks Simultaneously\[Q4_sales.xlsx]West'!B6,'C:\Users\Tim B\Desktop\091020Data working copy\Working with Multiple Worksheets and Workbooks Simultaneously\[product_prices.xlsx]product_pricing'!C6)</f>
    </oc>
    <nc r="E6">
      <f>PRODUCT('C:\Users\tbarnosky\Documents\checked out courses\091053\trunk\091053\datafiles\Working with Multiple Worksheets and Workbooks Simultaneously\[Q4_sales.xlsx]West'!B6,'C:\Users\tbarnosky\Documents\checked out courses\091053\trunk\091053\datafiles\Working with Multiple Worksheets and Workbooks Simultaneously\[product_prices.xlsx]product_pricing'!C6)</f>
    </nc>
  </rcc>
  <rcc rId="39" sId="4">
    <oc r="E7">
      <f>PRODUCT('C:\Users\Tim B\Desktop\091020Data working copy\Working with Multiple Worksheets and Workbooks Simultaneously\[Q4_sales.xlsx]West'!B7,'C:\Users\Tim B\Desktop\091020Data working copy\Working with Multiple Worksheets and Workbooks Simultaneously\[product_prices.xlsx]product_pricing'!C7)</f>
    </oc>
    <nc r="E7">
      <f>PRODUCT('C:\Users\tbarnosky\Documents\checked out courses\091053\trunk\091053\datafiles\Working with Multiple Worksheets and Workbooks Simultaneously\[Q4_sales.xlsx]West'!B7,'C:\Users\tbarnosky\Documents\checked out courses\091053\trunk\091053\datafiles\Working with Multiple Worksheets and Workbooks Simultaneously\[product_prices.xlsx]product_pricing'!C7)</f>
    </nc>
  </rcc>
  <rcc rId="40" sId="4">
    <oc r="E8">
      <f>PRODUCT('C:\Users\Tim B\Desktop\091020Data working copy\Working with Multiple Worksheets and Workbooks Simultaneously\[Q4_sales.xlsx]West'!B8,'C:\Users\Tim B\Desktop\091020Data working copy\Working with Multiple Worksheets and Workbooks Simultaneously\[product_prices.xlsx]product_pricing'!C8)</f>
    </oc>
    <nc r="E8">
      <f>PRODUCT('C:\Users\tbarnosky\Documents\checked out courses\091053\trunk\091053\datafiles\Working with Multiple Worksheets and Workbooks Simultaneously\[Q4_sales.xlsx]West'!B8,'C:\Users\tbarnosky\Documents\checked out courses\091053\trunk\091053\datafiles\Working with Multiple Worksheets and Workbooks Simultaneously\[product_prices.xlsx]product_pricing'!C8)</f>
    </nc>
  </rcc>
  <rcc rId="41" sId="4">
    <oc r="E9">
      <f>PRODUCT('C:\Users\Tim B\Desktop\091020Data working copy\Working with Multiple Worksheets and Workbooks Simultaneously\[Q4_sales.xlsx]West'!B9,'C:\Users\Tim B\Desktop\091020Data working copy\Working with Multiple Worksheets and Workbooks Simultaneously\[product_prices.xlsx]product_pricing'!C9)</f>
    </oc>
    <nc r="E9">
      <f>PRODUCT('C:\Users\tbarnosky\Documents\checked out courses\091053\trunk\091053\datafiles\Working with Multiple Worksheets and Workbooks Simultaneously\[Q4_sales.xlsx]West'!B9,'C:\Users\tbarnosky\Documents\checked out courses\091053\trunk\091053\datafiles\Working with Multiple Worksheets and Workbooks Simultaneously\[product_prices.xlsx]product_pricing'!C9)</f>
    </nc>
  </rcc>
  <rcc rId="42" sId="4">
    <oc r="E10">
      <f>PRODUCT('C:\Users\Tim B\Desktop\091020Data working copy\Working with Multiple Worksheets and Workbooks Simultaneously\[Q4_sales.xlsx]West'!B10,'C:\Users\Tim B\Desktop\091020Data working copy\Working with Multiple Worksheets and Workbooks Simultaneously\[product_prices.xlsx]product_pricing'!C10)</f>
    </oc>
    <nc r="E10">
      <f>PRODUCT('C:\Users\tbarnosky\Documents\checked out courses\091053\trunk\091053\datafiles\Working with Multiple Worksheets and Workbooks Simultaneously\[Q4_sales.xlsx]West'!B10,'C:\Users\tbarnosky\Documents\checked out courses\091053\trunk\091053\datafiles\Working with Multiple Worksheets and Workbooks Simultaneously\[product_prices.xlsx]product_pricing'!C10)</f>
    </nc>
  </rcc>
  <rcc rId="43" sId="4">
    <oc r="E11">
      <f>PRODUCT('C:\Users\Tim B\Desktop\091020Data working copy\Working with Multiple Worksheets and Workbooks Simultaneously\[Q4_sales.xlsx]West'!B11,'C:\Users\Tim B\Desktop\091020Data working copy\Working with Multiple Worksheets and Workbooks Simultaneously\[product_prices.xlsx]product_pricing'!C11)</f>
    </oc>
    <nc r="E11">
      <f>PRODUCT('C:\Users\tbarnosky\Documents\checked out courses\091053\trunk\091053\datafiles\Working with Multiple Worksheets and Workbooks Simultaneously\[Q4_sales.xlsx]West'!B11,'C:\Users\tbarnosky\Documents\checked out courses\091053\trunk\091053\datafiles\Working with Multiple Worksheets and Workbooks Simultaneously\[product_prices.xlsx]product_pricing'!C11)</f>
    </nc>
  </rcc>
  <rcc rId="44" sId="4">
    <oc r="E12">
      <f>PRODUCT('C:\Users\Tim B\Desktop\091020Data working copy\Working with Multiple Worksheets and Workbooks Simultaneously\[Q4_sales.xlsx]West'!B12,'C:\Users\Tim B\Desktop\091020Data working copy\Working with Multiple Worksheets and Workbooks Simultaneously\[product_prices.xlsx]product_pricing'!C12)</f>
    </oc>
    <nc r="E12">
      <f>PRODUCT('C:\Users\tbarnosky\Documents\checked out courses\091053\trunk\091053\datafiles\Working with Multiple Worksheets and Workbooks Simultaneously\[Q4_sales.xlsx]West'!B12,'C:\Users\tbarnosky\Documents\checked out courses\091053\trunk\091053\datafiles\Working with Multiple Worksheets and Workbooks Simultaneously\[product_prices.xlsx]product_pricing'!C12)</f>
    </nc>
  </rcc>
  <rcc rId="45" sId="4">
    <oc r="E13">
      <f>PRODUCT('C:\Users\Tim B\Desktop\091020Data working copy\Working with Multiple Worksheets and Workbooks Simultaneously\[Q4_sales.xlsx]West'!B13,'C:\Users\Tim B\Desktop\091020Data working copy\Working with Multiple Worksheets and Workbooks Simultaneously\[product_prices.xlsx]product_pricing'!C13)</f>
    </oc>
    <nc r="E13">
      <f>PRODUCT('C:\Users\tbarnosky\Documents\checked out courses\091053\trunk\091053\datafiles\Working with Multiple Worksheets and Workbooks Simultaneously\[Q4_sales.xlsx]West'!B13,'C:\Users\tbarnosky\Documents\checked out courses\091053\trunk\091053\datafiles\Working with Multiple Worksheets and Workbooks Simultaneously\[product_prices.xlsx]product_pricing'!C13)</f>
    </nc>
  </rcc>
  <rcc rId="46" sId="4">
    <oc r="E14">
      <f>PRODUCT('C:\Users\Tim B\Desktop\091020Data working copy\Working with Multiple Worksheets and Workbooks Simultaneously\[Q4_sales.xlsx]West'!B14,'C:\Users\Tim B\Desktop\091020Data working copy\Working with Multiple Worksheets and Workbooks Simultaneously\[product_prices.xlsx]product_pricing'!C14)</f>
    </oc>
    <nc r="E14">
      <f>PRODUCT('C:\Users\tbarnosky\Documents\checked out courses\091053\trunk\091053\datafiles\Working with Multiple Worksheets and Workbooks Simultaneously\[Q4_sales.xlsx]West'!B14,'C:\Users\tbarnosky\Documents\checked out courses\091053\trunk\091053\datafiles\Working with Multiple Worksheets and Workbooks Simultaneously\[product_prices.xlsx]product_pricing'!C14)</f>
    </nc>
  </rcc>
  <rcv guid="{7AE4AD34-3656-4AE1-BD13-A925A70F4A4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workbookViewId="0">
      <selection activeCell="C14" sqref="C14"/>
    </sheetView>
  </sheetViews>
  <sheetFormatPr defaultColWidth="9.140625" defaultRowHeight="15" x14ac:dyDescent="0.25"/>
  <cols>
    <col min="1" max="1" width="27.7109375" style="12" customWidth="1"/>
    <col min="2" max="6" width="10.7109375" style="12" customWidth="1"/>
    <col min="7" max="7" width="6.7109375" style="12" customWidth="1"/>
    <col min="8" max="8" width="13.42578125" style="12" customWidth="1"/>
    <col min="9" max="9" width="12.140625" style="12" customWidth="1"/>
    <col min="10" max="10" width="12.28515625" style="12" customWidth="1"/>
    <col min="11" max="11" width="11.140625" style="12" customWidth="1"/>
    <col min="12" max="12" width="13.42578125" style="12" customWidth="1"/>
    <col min="13" max="13" width="9.140625" style="12" customWidth="1"/>
    <col min="14" max="14" width="13.140625" style="12" customWidth="1"/>
    <col min="15" max="15" width="12.28515625" style="12" customWidth="1"/>
    <col min="16" max="16" width="11.42578125" style="12" customWidth="1"/>
    <col min="17" max="17" width="12" style="12" customWidth="1"/>
    <col min="18" max="18" width="13" style="12" customWidth="1"/>
    <col min="19" max="19" width="9.140625" style="12"/>
    <col min="20" max="20" width="12.85546875" style="12" customWidth="1"/>
    <col min="21" max="21" width="12.7109375" style="12" customWidth="1"/>
    <col min="22" max="22" width="12.28515625" style="12" customWidth="1"/>
    <col min="23" max="24" width="12.7109375" style="12" customWidth="1"/>
    <col min="25" max="25" width="9.140625" style="12"/>
    <col min="26" max="26" width="12.42578125" style="12" customWidth="1"/>
    <col min="27" max="27" width="11.28515625" style="12" customWidth="1"/>
    <col min="28" max="28" width="11.140625" style="12" customWidth="1"/>
    <col min="29" max="29" width="13" style="12" customWidth="1"/>
    <col min="30" max="30" width="12.85546875" style="12" customWidth="1"/>
    <col min="31" max="16384" width="9.140625" style="12"/>
  </cols>
  <sheetData>
    <row r="1" spans="1:15" ht="21.75" thickBot="1" x14ac:dyDescent="0.4">
      <c r="A1" s="16" t="s">
        <v>0</v>
      </c>
      <c r="B1" s="13"/>
      <c r="C1" s="13"/>
      <c r="D1" s="13"/>
      <c r="I1" s="14"/>
      <c r="J1" s="14"/>
      <c r="K1" s="14"/>
      <c r="L1" s="14"/>
      <c r="M1" s="14"/>
      <c r="N1" s="14"/>
      <c r="O1" s="14"/>
    </row>
    <row r="2" spans="1:15" ht="19.5" thickTop="1" x14ac:dyDescent="0.3">
      <c r="A2" s="17" t="s">
        <v>18</v>
      </c>
      <c r="B2" s="15"/>
      <c r="C2" s="15"/>
      <c r="D2" s="14"/>
      <c r="F2" s="14" t="s">
        <v>17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ht="15.75" thickBot="1" x14ac:dyDescent="0.3"/>
    <row r="4" spans="1:15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15" x14ac:dyDescent="0.25">
      <c r="A5" s="5" t="s">
        <v>6</v>
      </c>
      <c r="B5" s="6">
        <v>534</v>
      </c>
      <c r="C5" s="7">
        <v>423</v>
      </c>
      <c r="D5" s="7">
        <v>521</v>
      </c>
      <c r="E5" s="8">
        <f>PRODUCT([2]North!B5,[1]product_pricing!C5)</f>
        <v>536.5440000000001</v>
      </c>
      <c r="F5" s="8">
        <f t="shared" ref="F5:F15" si="0">SUM(B5:E5)</f>
        <v>2014.5440000000001</v>
      </c>
    </row>
    <row r="6" spans="1:15" x14ac:dyDescent="0.25">
      <c r="A6" s="5" t="s">
        <v>7</v>
      </c>
      <c r="B6" s="6">
        <v>654</v>
      </c>
      <c r="C6" s="7">
        <v>634</v>
      </c>
      <c r="D6" s="7">
        <v>326</v>
      </c>
      <c r="E6" s="8">
        <f>PRODUCT([2]North!B6,[1]product_pricing!C6)</f>
        <v>585.80799999999999</v>
      </c>
      <c r="F6" s="8">
        <f t="shared" si="0"/>
        <v>2199.808</v>
      </c>
    </row>
    <row r="7" spans="1:15" x14ac:dyDescent="0.25">
      <c r="A7" s="5" t="s">
        <v>8</v>
      </c>
      <c r="B7" s="6">
        <v>5789</v>
      </c>
      <c r="C7" s="7">
        <v>6760</v>
      </c>
      <c r="D7" s="7">
        <v>4568</v>
      </c>
      <c r="E7" s="8">
        <f>PRODUCT([2]North!B7,[1]product_pricing!C7)</f>
        <v>3814.2316441195358</v>
      </c>
      <c r="F7" s="8">
        <f t="shared" si="0"/>
        <v>20931.231644119536</v>
      </c>
    </row>
    <row r="8" spans="1:15" x14ac:dyDescent="0.25">
      <c r="A8" s="5" t="s">
        <v>9</v>
      </c>
      <c r="B8" s="6">
        <v>233</v>
      </c>
      <c r="C8" s="7">
        <v>532</v>
      </c>
      <c r="D8" s="7">
        <v>525</v>
      </c>
      <c r="E8" s="8">
        <f>PRODUCT([2]North!B8,[1]product_pricing!C8)</f>
        <v>419.41999999999996</v>
      </c>
      <c r="F8" s="8">
        <f t="shared" si="0"/>
        <v>1709.42</v>
      </c>
    </row>
    <row r="9" spans="1:15" x14ac:dyDescent="0.25">
      <c r="A9" s="5" t="s">
        <v>10</v>
      </c>
      <c r="B9" s="6">
        <v>354</v>
      </c>
      <c r="C9" s="7">
        <v>633</v>
      </c>
      <c r="D9" s="7">
        <v>422</v>
      </c>
      <c r="E9" s="8">
        <f>PRODUCT([2]North!B9,[1]product_pricing!C9)</f>
        <v>69.082999999999998</v>
      </c>
      <c r="F9" s="8">
        <f t="shared" si="0"/>
        <v>1478.0830000000001</v>
      </c>
    </row>
    <row r="10" spans="1:15" x14ac:dyDescent="0.25">
      <c r="A10" s="5" t="s">
        <v>15</v>
      </c>
      <c r="B10" s="6">
        <v>255</v>
      </c>
      <c r="C10" s="7">
        <v>525</v>
      </c>
      <c r="D10" s="7">
        <v>252</v>
      </c>
      <c r="E10" s="8">
        <f>PRODUCT([2]North!B10,[1]product_pricing!C10)</f>
        <v>226.52500000000001</v>
      </c>
      <c r="F10" s="8">
        <f t="shared" si="0"/>
        <v>1258.5250000000001</v>
      </c>
    </row>
    <row r="11" spans="1:15" x14ac:dyDescent="0.25">
      <c r="A11" s="5" t="s">
        <v>16</v>
      </c>
      <c r="B11" s="6">
        <v>422</v>
      </c>
      <c r="C11" s="7">
        <v>642</v>
      </c>
      <c r="D11" s="7">
        <v>642</v>
      </c>
      <c r="E11" s="8">
        <f>PRODUCT([2]North!B11,[1]product_pricing!C11)</f>
        <v>192.19200000000001</v>
      </c>
      <c r="F11" s="8">
        <f t="shared" si="0"/>
        <v>1898.192</v>
      </c>
    </row>
    <row r="12" spans="1:15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PRODUCT([2]North!B12,[1]product_pricing!C12)</f>
        <v>70.40100000000001</v>
      </c>
      <c r="F12" s="8">
        <f t="shared" si="0"/>
        <v>1762.4010000000001</v>
      </c>
    </row>
    <row r="13" spans="1:15" x14ac:dyDescent="0.25">
      <c r="A13" s="5" t="s">
        <v>12</v>
      </c>
      <c r="B13" s="6">
        <v>3634</v>
      </c>
      <c r="C13" s="7">
        <v>2344</v>
      </c>
      <c r="D13" s="7">
        <v>3423</v>
      </c>
      <c r="E13" s="8">
        <f>PRODUCT([2]North!B13,[1]product_pricing!C13)</f>
        <v>771.64200000000005</v>
      </c>
      <c r="F13" s="8">
        <f t="shared" si="0"/>
        <v>10172.642</v>
      </c>
    </row>
    <row r="14" spans="1:15" ht="15.75" thickBot="1" x14ac:dyDescent="0.3">
      <c r="A14" s="5" t="s">
        <v>13</v>
      </c>
      <c r="B14" s="6">
        <v>356</v>
      </c>
      <c r="C14" s="7">
        <v>634</v>
      </c>
      <c r="D14" s="7">
        <v>632</v>
      </c>
      <c r="E14" s="8">
        <f>PRODUCT([2]North!B14,[1]product_pricing!C14)</f>
        <v>761.9319999999999</v>
      </c>
      <c r="F14" s="8">
        <f t="shared" si="0"/>
        <v>2383.9319999999998</v>
      </c>
    </row>
    <row r="15" spans="1:15" ht="15.75" thickBot="1" x14ac:dyDescent="0.3">
      <c r="A15" s="1" t="s">
        <v>5</v>
      </c>
      <c r="B15" s="9">
        <f>SUM(B5:B14)</f>
        <v>13085</v>
      </c>
      <c r="C15" s="10">
        <f>SUM(C5:C14)</f>
        <v>13491</v>
      </c>
      <c r="D15" s="10">
        <f>SUM(D5:D14)</f>
        <v>11785</v>
      </c>
      <c r="E15" s="11">
        <f>SUM(E5:E14)</f>
        <v>7447.7786441195349</v>
      </c>
      <c r="F15" s="11">
        <f t="shared" si="0"/>
        <v>45808.778644119535</v>
      </c>
    </row>
  </sheetData>
  <customSheetViews>
    <customSheetView guid="{7AE4AD34-3656-4AE1-BD13-A925A70F4A4A}">
      <selection activeCell="C14" sqref="C14"/>
      <pageMargins left="0.75" right="0.75" top="1" bottom="1" header="0.5" footer="0.5"/>
      <pageSetup paperSize="9" orientation="portrait" horizontalDpi="0" r:id="rId1"/>
      <headerFooter alignWithMargins="0"/>
    </customSheetView>
    <customSheetView guid="{3D2CDF3E-DE7A-41ED-AB82-F8C854EBD817}">
      <selection activeCell="H1" sqref="H1"/>
      <pageMargins left="0.75" right="0.75" top="1" bottom="1" header="0.5" footer="0.5"/>
      <pageSetup paperSize="9" orientation="portrait" horizontalDpi="0" r:id="rId2"/>
      <headerFooter alignWithMargins="0"/>
    </customSheetView>
  </customSheetViews>
  <phoneticPr fontId="0" type="noConversion"/>
  <pageMargins left="0.75" right="0.75" top="1" bottom="1" header="0.5" footer="0.5"/>
  <pageSetup paperSize="9" orientation="portrait" horizontalDpi="0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"/>
    </sheetView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9" t="s">
        <v>0</v>
      </c>
      <c r="B1" s="13"/>
      <c r="C1" s="13"/>
      <c r="D1" s="13"/>
    </row>
    <row r="2" spans="1:6" ht="19.5" thickTop="1" x14ac:dyDescent="0.3">
      <c r="A2" s="20" t="s">
        <v>19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6" x14ac:dyDescent="0.25">
      <c r="A5" s="5" t="s">
        <v>6</v>
      </c>
      <c r="B5" s="6">
        <v>833</v>
      </c>
      <c r="C5" s="7">
        <v>733</v>
      </c>
      <c r="D5" s="7">
        <v>1065</v>
      </c>
      <c r="E5" s="8">
        <f>PRODUCT([2]South!B5,[1]product_pricing!C5)</f>
        <v>277.21931708710906</v>
      </c>
      <c r="F5" s="8">
        <f t="shared" ref="F5:F15" si="0">SUM(B5:E5)</f>
        <v>2908.2193170871092</v>
      </c>
    </row>
    <row r="6" spans="1:6" x14ac:dyDescent="0.25">
      <c r="A6" s="5" t="s">
        <v>7</v>
      </c>
      <c r="B6" s="6">
        <v>753</v>
      </c>
      <c r="C6" s="7">
        <v>844</v>
      </c>
      <c r="D6" s="7">
        <v>1024</v>
      </c>
      <c r="E6" s="8">
        <f>PRODUCT([2]South!B6,[1]product_pricing!C6)</f>
        <v>121.71270301095825</v>
      </c>
      <c r="F6" s="8">
        <f t="shared" si="0"/>
        <v>2742.7127030109582</v>
      </c>
    </row>
    <row r="7" spans="1:6" x14ac:dyDescent="0.25">
      <c r="A7" s="5" t="s">
        <v>8</v>
      </c>
      <c r="B7" s="6">
        <v>8566</v>
      </c>
      <c r="C7" s="7">
        <v>9556</v>
      </c>
      <c r="D7" s="7">
        <v>8554</v>
      </c>
      <c r="E7" s="8">
        <f>PRODUCT([2]South!B7,[1]product_pricing!C7)</f>
        <v>6739.3019846836551</v>
      </c>
      <c r="F7" s="8">
        <f t="shared" si="0"/>
        <v>33415.301984683654</v>
      </c>
    </row>
    <row r="8" spans="1:6" x14ac:dyDescent="0.25">
      <c r="A8" s="5" t="s">
        <v>9</v>
      </c>
      <c r="B8" s="6">
        <v>577</v>
      </c>
      <c r="C8" s="7">
        <v>855</v>
      </c>
      <c r="D8" s="7">
        <v>844</v>
      </c>
      <c r="E8" s="8">
        <f>PRODUCT([2]South!B8,[1]product_pricing!C8)</f>
        <v>261.15993755768767</v>
      </c>
      <c r="F8" s="8">
        <f t="shared" si="0"/>
        <v>2537.1599375576875</v>
      </c>
    </row>
    <row r="9" spans="1:6" x14ac:dyDescent="0.25">
      <c r="A9" s="5" t="s">
        <v>10</v>
      </c>
      <c r="B9" s="6">
        <v>854</v>
      </c>
      <c r="C9" s="7">
        <v>966</v>
      </c>
      <c r="D9" s="7">
        <v>673</v>
      </c>
      <c r="E9" s="8">
        <f>PRODUCT([2]South!B9,[1]product_pricing!C9)</f>
        <v>286.44163559117101</v>
      </c>
      <c r="F9" s="8">
        <f t="shared" si="0"/>
        <v>2779.4416355911708</v>
      </c>
    </row>
    <row r="10" spans="1:6" x14ac:dyDescent="0.25">
      <c r="A10" s="5" t="s">
        <v>15</v>
      </c>
      <c r="B10" s="6">
        <v>357</v>
      </c>
      <c r="C10" s="7">
        <v>733</v>
      </c>
      <c r="D10" s="7">
        <v>753</v>
      </c>
      <c r="E10" s="8">
        <f>PRODUCT([2]South!B10,[1]product_pricing!C10)</f>
        <v>554.35545209547081</v>
      </c>
      <c r="F10" s="8">
        <f t="shared" si="0"/>
        <v>2397.3554520954708</v>
      </c>
    </row>
    <row r="11" spans="1:6" x14ac:dyDescent="0.25">
      <c r="A11" s="5" t="s">
        <v>16</v>
      </c>
      <c r="B11" s="6">
        <v>822</v>
      </c>
      <c r="C11" s="7">
        <v>583</v>
      </c>
      <c r="D11" s="7">
        <v>833</v>
      </c>
      <c r="E11" s="8">
        <f>PRODUCT([2]South!B11,[1]product_pricing!C11)</f>
        <v>435.16404218362783</v>
      </c>
      <c r="F11" s="8">
        <f t="shared" si="0"/>
        <v>2673.1640421836278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PRODUCT([2]South!B12,[1]product_pricing!C12)</f>
        <v>712.72150831058195</v>
      </c>
      <c r="F12" s="8">
        <f t="shared" si="0"/>
        <v>2404.7215083105821</v>
      </c>
    </row>
    <row r="13" spans="1:6" x14ac:dyDescent="0.25">
      <c r="A13" s="5" t="s">
        <v>12</v>
      </c>
      <c r="B13" s="6">
        <v>2332</v>
      </c>
      <c r="C13" s="7">
        <v>3372</v>
      </c>
      <c r="D13" s="7">
        <v>2472</v>
      </c>
      <c r="E13" s="8">
        <f>PRODUCT([2]South!B13,[1]product_pricing!C13)</f>
        <v>408.85898757319899</v>
      </c>
      <c r="F13" s="8">
        <f t="shared" si="0"/>
        <v>8584.8589875731996</v>
      </c>
    </row>
    <row r="14" spans="1:6" ht="15.75" thickBot="1" x14ac:dyDescent="0.3">
      <c r="A14" s="5" t="s">
        <v>13</v>
      </c>
      <c r="B14" s="6">
        <v>372</v>
      </c>
      <c r="C14" s="7">
        <v>842</v>
      </c>
      <c r="D14" s="7">
        <v>465</v>
      </c>
      <c r="E14" s="8">
        <f>PRODUCT([2]South!B14,[1]product_pricing!C14)</f>
        <v>288.10862062844274</v>
      </c>
      <c r="F14" s="8">
        <f t="shared" si="0"/>
        <v>1967.1086206284426</v>
      </c>
    </row>
    <row r="15" spans="1:6" ht="15.75" thickBot="1" x14ac:dyDescent="0.3">
      <c r="A15" s="1" t="s">
        <v>5</v>
      </c>
      <c r="B15" s="9">
        <f>SUM(B5:B14)</f>
        <v>16320</v>
      </c>
      <c r="C15" s="10">
        <f>SUM(C5:C14)</f>
        <v>18848</v>
      </c>
      <c r="D15" s="10">
        <f>SUM(D5:D14)</f>
        <v>17157</v>
      </c>
      <c r="E15" s="11">
        <f>SUM(E5:E14)</f>
        <v>10085.044188721904</v>
      </c>
      <c r="F15" s="11">
        <f t="shared" si="0"/>
        <v>62410.044188721906</v>
      </c>
    </row>
  </sheetData>
  <customSheetViews>
    <customSheetView guid="{7AE4AD34-3656-4AE1-BD13-A925A70F4A4A}">
      <selection activeCell="B14" sqref="B14"/>
      <pageMargins left="0.75" right="0.75" top="1" bottom="1" header="0.5" footer="0.5"/>
      <pageSetup orientation="portrait" verticalDpi="0" r:id="rId1"/>
      <headerFooter alignWithMargins="0"/>
    </customSheetView>
    <customSheetView guid="{3D2CDF3E-DE7A-41ED-AB82-F8C854EBD817}">
      <pageMargins left="0.75" right="0.75" top="1" bottom="1" header="0.5" footer="0.5"/>
      <pageSetup orientation="portrait" verticalDpi="0" r:id="rId2"/>
      <headerFooter alignWithMargins="0"/>
    </customSheetView>
  </customSheetViews>
  <phoneticPr fontId="0" type="noConversion"/>
  <pageMargins left="0.75" right="0.75" top="1" bottom="1" header="0.5" footer="0.5"/>
  <pageSetup orientation="portrait" vertic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9" t="s">
        <v>0</v>
      </c>
      <c r="B1" s="13"/>
      <c r="C1" s="13"/>
      <c r="D1" s="13"/>
    </row>
    <row r="2" spans="1:6" ht="19.5" thickTop="1" x14ac:dyDescent="0.3">
      <c r="A2" s="20" t="s">
        <v>20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734</v>
      </c>
      <c r="C5" s="7">
        <v>457</v>
      </c>
      <c r="D5" s="7">
        <v>327</v>
      </c>
      <c r="E5" s="8">
        <f>PRODUCT([2]East!B5,[1]product_pricing!C5)</f>
        <v>264.580952639006</v>
      </c>
      <c r="F5" s="8">
        <f t="shared" ref="F5:F15" si="0">SUM(B5:E5)</f>
        <v>1782.580952639006</v>
      </c>
    </row>
    <row r="6" spans="1:6" x14ac:dyDescent="0.25">
      <c r="A6" s="5" t="s">
        <v>7</v>
      </c>
      <c r="B6" s="6">
        <v>688</v>
      </c>
      <c r="C6" s="7">
        <v>468</v>
      </c>
      <c r="D6" s="7">
        <v>874</v>
      </c>
      <c r="E6" s="8">
        <f>PRODUCT([2]East!B6,[1]product_pricing!C6)</f>
        <v>302.24297561957832</v>
      </c>
      <c r="F6" s="8">
        <f t="shared" si="0"/>
        <v>2332.2429756195784</v>
      </c>
    </row>
    <row r="7" spans="1:6" x14ac:dyDescent="0.25">
      <c r="A7" s="5" t="s">
        <v>8</v>
      </c>
      <c r="B7" s="6">
        <v>9555</v>
      </c>
      <c r="C7" s="7">
        <v>5975</v>
      </c>
      <c r="D7" s="7">
        <v>5595</v>
      </c>
      <c r="E7" s="8">
        <f>PRODUCT([2]East!B7,[1]product_pricing!C7)</f>
        <v>3265.9826381038079</v>
      </c>
      <c r="F7" s="8">
        <f t="shared" si="0"/>
        <v>24390.982638103807</v>
      </c>
    </row>
    <row r="8" spans="1:6" x14ac:dyDescent="0.25">
      <c r="A8" s="5" t="s">
        <v>9</v>
      </c>
      <c r="B8" s="6">
        <v>667</v>
      </c>
      <c r="C8" s="7">
        <v>799</v>
      </c>
      <c r="D8" s="7">
        <v>750</v>
      </c>
      <c r="E8" s="8">
        <f>PRODUCT([2]East!B8,[1]product_pricing!C8)</f>
        <v>435.92390766666972</v>
      </c>
      <c r="F8" s="8">
        <f t="shared" si="0"/>
        <v>2651.9239076666699</v>
      </c>
    </row>
    <row r="9" spans="1:6" x14ac:dyDescent="0.25">
      <c r="A9" s="5" t="s">
        <v>10</v>
      </c>
      <c r="B9" s="6">
        <v>676</v>
      </c>
      <c r="C9" s="7">
        <v>856</v>
      </c>
      <c r="D9" s="7">
        <v>855</v>
      </c>
      <c r="E9" s="8">
        <f>PRODUCT([2]East!B9,[1]product_pricing!C9)</f>
        <v>491.65033510527155</v>
      </c>
      <c r="F9" s="8">
        <f t="shared" si="0"/>
        <v>2878.6503351052716</v>
      </c>
    </row>
    <row r="10" spans="1:6" x14ac:dyDescent="0.25">
      <c r="A10" s="5" t="s">
        <v>15</v>
      </c>
      <c r="B10" s="6">
        <v>379</v>
      </c>
      <c r="C10" s="7">
        <v>375</v>
      </c>
      <c r="D10" s="7">
        <v>377</v>
      </c>
      <c r="E10" s="8">
        <f>PRODUCT([2]East!B10,[1]product_pricing!C10)</f>
        <v>408.24242892559766</v>
      </c>
      <c r="F10" s="8">
        <f t="shared" si="0"/>
        <v>1539.2424289255978</v>
      </c>
    </row>
    <row r="11" spans="1:6" x14ac:dyDescent="0.25">
      <c r="A11" s="5" t="s">
        <v>16</v>
      </c>
      <c r="B11" s="6">
        <v>844</v>
      </c>
      <c r="C11" s="7">
        <v>848</v>
      </c>
      <c r="D11" s="7">
        <v>457</v>
      </c>
      <c r="E11" s="8">
        <f>PRODUCT([2]East!B11,[1]product_pricing!C11)</f>
        <v>248.42624469768938</v>
      </c>
      <c r="F11" s="8">
        <f t="shared" si="0"/>
        <v>2397.4262446976895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PRODUCT([2]East!B12,[1]product_pricing!C12)</f>
        <v>93.129497948759749</v>
      </c>
      <c r="F12" s="8">
        <f t="shared" si="0"/>
        <v>1785.1294979487598</v>
      </c>
    </row>
    <row r="13" spans="1:6" x14ac:dyDescent="0.25">
      <c r="A13" s="5" t="s">
        <v>12</v>
      </c>
      <c r="B13" s="6">
        <v>7543</v>
      </c>
      <c r="C13" s="7">
        <v>7346</v>
      </c>
      <c r="D13" s="7">
        <v>3466</v>
      </c>
      <c r="E13" s="8">
        <f>PRODUCT([2]East!B13,[1]product_pricing!C13)</f>
        <v>239.58676714105229</v>
      </c>
      <c r="F13" s="8">
        <f t="shared" si="0"/>
        <v>18594.586767141052</v>
      </c>
    </row>
    <row r="14" spans="1:6" ht="15.75" thickBot="1" x14ac:dyDescent="0.3">
      <c r="A14" s="5" t="s">
        <v>13</v>
      </c>
      <c r="B14" s="6">
        <v>553</v>
      </c>
      <c r="C14" s="7">
        <v>474</v>
      </c>
      <c r="D14" s="7">
        <v>632</v>
      </c>
      <c r="E14" s="8">
        <f>PRODUCT([2]East!B14,[1]product_pricing!C14)</f>
        <v>144.10575250929321</v>
      </c>
      <c r="F14" s="8">
        <f t="shared" si="0"/>
        <v>1803.1057525092933</v>
      </c>
    </row>
    <row r="15" spans="1:6" ht="15.75" thickBot="1" x14ac:dyDescent="0.3">
      <c r="A15" s="1" t="s">
        <v>5</v>
      </c>
      <c r="B15" s="9">
        <f>SUM(B5:B14)</f>
        <v>22493</v>
      </c>
      <c r="C15" s="10">
        <f>SUM(C5:C14)</f>
        <v>17962</v>
      </c>
      <c r="D15" s="10">
        <f>SUM(D5:D14)</f>
        <v>13807</v>
      </c>
      <c r="E15" s="11">
        <f>SUM(E5:E14)</f>
        <v>5893.8715003567249</v>
      </c>
      <c r="F15" s="11">
        <f t="shared" si="0"/>
        <v>60155.871500356727</v>
      </c>
    </row>
  </sheetData>
  <customSheetViews>
    <customSheetView guid="{7AE4AD34-3656-4AE1-BD13-A925A70F4A4A}">
      <pageMargins left="0.75" right="0.75" top="1" bottom="1" header="0.5" footer="0.5"/>
      <headerFooter alignWithMargins="0"/>
    </customSheetView>
    <customSheetView guid="{3D2CDF3E-DE7A-41ED-AB82-F8C854EBD817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8" sqref="E8"/>
    </sheetView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6" t="s">
        <v>0</v>
      </c>
      <c r="B1" s="13"/>
      <c r="C1" s="13"/>
      <c r="D1" s="13"/>
    </row>
    <row r="2" spans="1:6" ht="19.5" thickTop="1" x14ac:dyDescent="0.3">
      <c r="A2" s="17" t="s">
        <v>21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624</v>
      </c>
      <c r="C5" s="7">
        <v>501</v>
      </c>
      <c r="D5" s="7">
        <v>554</v>
      </c>
      <c r="E5" s="8">
        <f>PRODUCT([2]West!B5,[1]product_pricing!C5)</f>
        <v>502.36101862495457</v>
      </c>
      <c r="F5" s="8">
        <f t="shared" ref="F5:F15" si="0">SUM(B5:E5)</f>
        <v>2181.3610186249543</v>
      </c>
    </row>
    <row r="6" spans="1:6" x14ac:dyDescent="0.25">
      <c r="A6" s="5" t="s">
        <v>7</v>
      </c>
      <c r="B6" s="6">
        <v>579</v>
      </c>
      <c r="C6" s="7">
        <v>589</v>
      </c>
      <c r="D6" s="7">
        <v>329</v>
      </c>
      <c r="E6" s="8">
        <f>PRODUCT([2]West!B6,[1]product_pricing!C6)</f>
        <v>274.42797332736774</v>
      </c>
      <c r="F6" s="8">
        <f t="shared" si="0"/>
        <v>1771.4279733273677</v>
      </c>
    </row>
    <row r="7" spans="1:6" x14ac:dyDescent="0.25">
      <c r="A7" s="5" t="s">
        <v>8</v>
      </c>
      <c r="B7" s="6">
        <v>4884</v>
      </c>
      <c r="C7" s="7">
        <v>6460</v>
      </c>
      <c r="D7" s="7">
        <v>4761</v>
      </c>
      <c r="E7" s="8">
        <f>PRODUCT([2]West!B7,[1]product_pricing!C7)</f>
        <v>9039.6836202052364</v>
      </c>
      <c r="F7" s="8">
        <f t="shared" si="0"/>
        <v>25144.683620205236</v>
      </c>
    </row>
    <row r="8" spans="1:6" x14ac:dyDescent="0.25">
      <c r="A8" s="5" t="s">
        <v>9</v>
      </c>
      <c r="B8" s="6">
        <v>296</v>
      </c>
      <c r="C8" s="7">
        <v>594</v>
      </c>
      <c r="D8" s="7">
        <v>501</v>
      </c>
      <c r="E8" s="8">
        <f>PRODUCT([2]West!B8,[1]product_pricing!C8)</f>
        <v>326.24856839061459</v>
      </c>
      <c r="F8" s="8">
        <f t="shared" si="0"/>
        <v>1717.2485683906145</v>
      </c>
    </row>
    <row r="9" spans="1:6" x14ac:dyDescent="0.25">
      <c r="A9" s="5" t="s">
        <v>10</v>
      </c>
      <c r="B9" s="6">
        <v>379</v>
      </c>
      <c r="C9" s="7">
        <v>629</v>
      </c>
      <c r="D9" s="7">
        <v>418</v>
      </c>
      <c r="E9" s="8">
        <f>PRODUCT([2]West!B9,[1]product_pricing!C9)</f>
        <v>253.46048989434814</v>
      </c>
      <c r="F9" s="8">
        <f t="shared" si="0"/>
        <v>1679.460489894348</v>
      </c>
    </row>
    <row r="10" spans="1:6" x14ac:dyDescent="0.25">
      <c r="A10" s="5" t="s">
        <v>15</v>
      </c>
      <c r="B10" s="6">
        <v>286</v>
      </c>
      <c r="C10" s="7">
        <v>566</v>
      </c>
      <c r="D10" s="7">
        <v>236</v>
      </c>
      <c r="E10" s="8">
        <f>PRODUCT([2]West!B10,[1]product_pricing!C10)</f>
        <v>212.55974638791503</v>
      </c>
      <c r="F10" s="8">
        <f t="shared" si="0"/>
        <v>1300.5597463879151</v>
      </c>
    </row>
    <row r="11" spans="1:6" x14ac:dyDescent="0.25">
      <c r="A11" s="5" t="s">
        <v>16</v>
      </c>
      <c r="B11" s="6">
        <v>401</v>
      </c>
      <c r="C11" s="7">
        <v>687</v>
      </c>
      <c r="D11" s="7">
        <v>629</v>
      </c>
      <c r="E11" s="8">
        <f>PRODUCT([2]West!B11,[1]product_pricing!C11)</f>
        <v>47.240154793948825</v>
      </c>
      <c r="F11" s="8">
        <f t="shared" si="0"/>
        <v>1764.2401547939489</v>
      </c>
    </row>
    <row r="12" spans="1:6" x14ac:dyDescent="0.25">
      <c r="A12" s="5" t="s">
        <v>11</v>
      </c>
      <c r="B12" s="6">
        <v>885</v>
      </c>
      <c r="C12" s="7">
        <v>374</v>
      </c>
      <c r="D12" s="7">
        <v>448</v>
      </c>
      <c r="E12" s="8">
        <f>PRODUCT([2]West!B12,[1]product_pricing!C12)</f>
        <v>450.90648043347795</v>
      </c>
      <c r="F12" s="8">
        <f t="shared" si="0"/>
        <v>2157.906480433478</v>
      </c>
    </row>
    <row r="13" spans="1:6" x14ac:dyDescent="0.25">
      <c r="A13" s="5" t="s">
        <v>12</v>
      </c>
      <c r="B13" s="6">
        <v>4723</v>
      </c>
      <c r="C13" s="7">
        <v>6375</v>
      </c>
      <c r="D13" s="7">
        <v>6381</v>
      </c>
      <c r="E13" s="8">
        <f>PRODUCT([2]West!B13,[1]product_pricing!C13)</f>
        <v>44.85040903758815</v>
      </c>
      <c r="F13" s="8">
        <f t="shared" si="0"/>
        <v>17523.850409037586</v>
      </c>
    </row>
    <row r="14" spans="1:6" ht="15.75" thickBot="1" x14ac:dyDescent="0.3">
      <c r="A14" s="5" t="s">
        <v>13</v>
      </c>
      <c r="B14" s="6">
        <v>489</v>
      </c>
      <c r="C14" s="7">
        <v>641</v>
      </c>
      <c r="D14" s="7">
        <v>594</v>
      </c>
      <c r="E14" s="8">
        <f>PRODUCT([2]West!B14,[1]product_pricing!C14)</f>
        <v>195.15865209797508</v>
      </c>
      <c r="F14" s="8">
        <f t="shared" si="0"/>
        <v>1919.1586520979752</v>
      </c>
    </row>
    <row r="15" spans="1:6" ht="15.75" thickBot="1" x14ac:dyDescent="0.3">
      <c r="A15" s="1" t="s">
        <v>5</v>
      </c>
      <c r="B15" s="9">
        <f>SUM(B5:B14)</f>
        <v>13546</v>
      </c>
      <c r="C15" s="10">
        <f>SUM(C5:C14)</f>
        <v>17416</v>
      </c>
      <c r="D15" s="10">
        <f>SUM(D5:D14)</f>
        <v>14851</v>
      </c>
      <c r="E15" s="11">
        <f>SUM(E5:E14)</f>
        <v>11346.897113193425</v>
      </c>
      <c r="F15" s="11">
        <f t="shared" si="0"/>
        <v>57159.897113193423</v>
      </c>
    </row>
  </sheetData>
  <dataConsolidate function="average"/>
  <customSheetViews>
    <customSheetView guid="{7AE4AD34-3656-4AE1-BD13-A925A70F4A4A}">
      <selection activeCell="E8" sqref="E8"/>
      <pageMargins left="0.75" right="0.75" top="1" bottom="1" header="0.5" footer="0.5"/>
      <headerFooter alignWithMargins="0"/>
    </customSheetView>
    <customSheetView guid="{3D2CDF3E-DE7A-41ED-AB82-F8C854EBD817}">
      <selection activeCell="E8" sqref="E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5" x14ac:dyDescent="0.25"/>
  <cols>
    <col min="1" max="1" width="27.7109375" style="23" customWidth="1"/>
    <col min="2" max="6" width="10.7109375" style="23" customWidth="1"/>
    <col min="7" max="7" width="24.28515625" style="23" bestFit="1" customWidth="1"/>
    <col min="8" max="16384" width="9.140625" style="23"/>
  </cols>
  <sheetData>
    <row r="1" spans="1:7" ht="21.75" thickBot="1" x14ac:dyDescent="0.4">
      <c r="A1" s="21" t="s">
        <v>0</v>
      </c>
      <c r="B1" s="22"/>
      <c r="C1" s="22"/>
      <c r="D1" s="22"/>
    </row>
    <row r="2" spans="1:7" ht="19.5" thickTop="1" x14ac:dyDescent="0.3">
      <c r="A2" s="24" t="s">
        <v>22</v>
      </c>
      <c r="B2" s="25"/>
      <c r="C2" s="25"/>
      <c r="D2" s="26"/>
      <c r="F2" s="26"/>
      <c r="G2" s="26"/>
    </row>
    <row r="3" spans="1:7" ht="15.75" thickBot="1" x14ac:dyDescent="0.3"/>
    <row r="4" spans="1:7" ht="15.75" thickBot="1" x14ac:dyDescent="0.3">
      <c r="A4" s="27" t="s">
        <v>14</v>
      </c>
      <c r="B4" s="28" t="s">
        <v>1</v>
      </c>
      <c r="C4" s="29" t="s">
        <v>2</v>
      </c>
      <c r="D4" s="29" t="s">
        <v>3</v>
      </c>
      <c r="E4" s="29" t="s">
        <v>4</v>
      </c>
      <c r="F4" s="30" t="s">
        <v>5</v>
      </c>
    </row>
    <row r="5" spans="1:7" ht="15.75" thickBot="1" x14ac:dyDescent="0.3">
      <c r="A5" s="31" t="s">
        <v>6</v>
      </c>
      <c r="B5" s="32">
        <f>SUM(North:West!B5)</f>
        <v>2725</v>
      </c>
      <c r="C5" s="32">
        <f>SUM(North:West!C5)</f>
        <v>2114</v>
      </c>
      <c r="D5" s="32">
        <f>SUM(North:West!D5)</f>
        <v>2467</v>
      </c>
      <c r="E5" s="32">
        <f>SUM(North:West!E5)</f>
        <v>1580.7052883510698</v>
      </c>
      <c r="F5" s="33">
        <f>SUM(B5:E5)</f>
        <v>8886.7052883510696</v>
      </c>
    </row>
    <row r="6" spans="1:7" ht="15.75" thickBot="1" x14ac:dyDescent="0.3">
      <c r="A6" s="31" t="s">
        <v>7</v>
      </c>
      <c r="B6" s="32">
        <f>SUM(North:West!B6)</f>
        <v>2674</v>
      </c>
      <c r="C6" s="32">
        <f>SUM(North:West!C6)</f>
        <v>2535</v>
      </c>
      <c r="D6" s="32">
        <f>SUM(North:West!D6)</f>
        <v>2553</v>
      </c>
      <c r="E6" s="32">
        <f>SUM(North:West!E6)</f>
        <v>1284.1916519579042</v>
      </c>
      <c r="F6" s="33">
        <f t="shared" ref="F6:F14" si="0">SUM(B6:E6)</f>
        <v>9046.1916519579045</v>
      </c>
    </row>
    <row r="7" spans="1:7" ht="15.75" thickBot="1" x14ac:dyDescent="0.3">
      <c r="A7" s="31" t="s">
        <v>8</v>
      </c>
      <c r="B7" s="32">
        <f>SUM(North:West!B7)</f>
        <v>28794</v>
      </c>
      <c r="C7" s="32">
        <f>SUM(North:West!C7)</f>
        <v>28751</v>
      </c>
      <c r="D7" s="32">
        <f>SUM(North:West!D7)</f>
        <v>23478</v>
      </c>
      <c r="E7" s="32">
        <f>SUM(North:West!E7)</f>
        <v>22859.199887112234</v>
      </c>
      <c r="F7" s="33">
        <f t="shared" si="0"/>
        <v>103882.19988711223</v>
      </c>
    </row>
    <row r="8" spans="1:7" ht="15.75" thickBot="1" x14ac:dyDescent="0.3">
      <c r="A8" s="31" t="s">
        <v>9</v>
      </c>
      <c r="B8" s="32">
        <f>SUM(North:West!B8)</f>
        <v>1773</v>
      </c>
      <c r="C8" s="32">
        <f>SUM(North:West!C8)</f>
        <v>2780</v>
      </c>
      <c r="D8" s="32">
        <f>SUM(North:West!D8)</f>
        <v>2620</v>
      </c>
      <c r="E8" s="32">
        <f>SUM(North:West!E8)</f>
        <v>1442.7524136149718</v>
      </c>
      <c r="F8" s="33">
        <f t="shared" si="0"/>
        <v>8615.7524136149714</v>
      </c>
    </row>
    <row r="9" spans="1:7" ht="15.75" thickBot="1" x14ac:dyDescent="0.3">
      <c r="A9" s="31" t="s">
        <v>10</v>
      </c>
      <c r="B9" s="32">
        <f>SUM(North:West!B9)</f>
        <v>2263</v>
      </c>
      <c r="C9" s="32">
        <f>SUM(North:West!C9)</f>
        <v>3084</v>
      </c>
      <c r="D9" s="32">
        <f>SUM(North:West!D9)</f>
        <v>2368</v>
      </c>
      <c r="E9" s="32">
        <f>SUM(North:West!E9)</f>
        <v>1100.6354605907907</v>
      </c>
      <c r="F9" s="33">
        <f t="shared" si="0"/>
        <v>8815.6354605907909</v>
      </c>
    </row>
    <row r="10" spans="1:7" ht="15.75" thickBot="1" x14ac:dyDescent="0.3">
      <c r="A10" s="31" t="s">
        <v>15</v>
      </c>
      <c r="B10" s="32">
        <f>SUM(North:West!B10)</f>
        <v>1277</v>
      </c>
      <c r="C10" s="32">
        <f>SUM(North:West!C10)</f>
        <v>2199</v>
      </c>
      <c r="D10" s="32">
        <f>SUM(North:West!D10)</f>
        <v>1618</v>
      </c>
      <c r="E10" s="32">
        <f>SUM(North:West!E10)</f>
        <v>1401.6826274089835</v>
      </c>
      <c r="F10" s="33">
        <f t="shared" si="0"/>
        <v>6495.6826274089835</v>
      </c>
    </row>
    <row r="11" spans="1:7" ht="15.75" thickBot="1" x14ac:dyDescent="0.3">
      <c r="A11" s="31" t="s">
        <v>16</v>
      </c>
      <c r="B11" s="32">
        <f>SUM(North:West!B11)</f>
        <v>2489</v>
      </c>
      <c r="C11" s="32">
        <f>SUM(North:West!C11)</f>
        <v>2760</v>
      </c>
      <c r="D11" s="32">
        <f>SUM(North:West!D11)</f>
        <v>2561</v>
      </c>
      <c r="E11" s="32">
        <f>SUM(North:West!E11)</f>
        <v>923.02244167526601</v>
      </c>
      <c r="F11" s="33">
        <f t="shared" si="0"/>
        <v>8733.0224416752662</v>
      </c>
    </row>
    <row r="12" spans="1:7" ht="15.75" thickBot="1" x14ac:dyDescent="0.3">
      <c r="A12" s="31" t="s">
        <v>11</v>
      </c>
      <c r="B12" s="32">
        <f>SUM(North:West!B12)</f>
        <v>3447</v>
      </c>
      <c r="C12" s="32">
        <f>SUM(North:West!C12)</f>
        <v>1466</v>
      </c>
      <c r="D12" s="32">
        <f>SUM(North:West!D12)</f>
        <v>1870</v>
      </c>
      <c r="E12" s="32">
        <f>SUM(North:West!E12)</f>
        <v>1327.1584866928197</v>
      </c>
      <c r="F12" s="33">
        <f t="shared" si="0"/>
        <v>8110.1584866928197</v>
      </c>
    </row>
    <row r="13" spans="1:7" ht="15.75" thickBot="1" x14ac:dyDescent="0.3">
      <c r="A13" s="31" t="s">
        <v>12</v>
      </c>
      <c r="B13" s="32">
        <f>SUM(North:West!B13)</f>
        <v>18232</v>
      </c>
      <c r="C13" s="32">
        <f>SUM(North:West!C13)</f>
        <v>19437</v>
      </c>
      <c r="D13" s="32">
        <f>SUM(North:West!D13)</f>
        <v>15742</v>
      </c>
      <c r="E13" s="32">
        <f>SUM(North:West!E13)</f>
        <v>1464.9381637518395</v>
      </c>
      <c r="F13" s="33">
        <f t="shared" si="0"/>
        <v>54875.938163751838</v>
      </c>
    </row>
    <row r="14" spans="1:7" ht="15.75" thickBot="1" x14ac:dyDescent="0.3">
      <c r="A14" s="31" t="s">
        <v>13</v>
      </c>
      <c r="B14" s="32">
        <f>SUM(North:West!B14)</f>
        <v>1770</v>
      </c>
      <c r="C14" s="32">
        <f>SUM(North:West!C14)</f>
        <v>2591</v>
      </c>
      <c r="D14" s="32">
        <f>SUM(North:West!D14)</f>
        <v>2323</v>
      </c>
      <c r="E14" s="32">
        <f>SUM(North:West!E14)</f>
        <v>1389.3050252357109</v>
      </c>
      <c r="F14" s="33">
        <f t="shared" si="0"/>
        <v>8073.3050252357107</v>
      </c>
    </row>
    <row r="15" spans="1:7" ht="15.75" thickBot="1" x14ac:dyDescent="0.3">
      <c r="A15" s="34" t="s">
        <v>5</v>
      </c>
      <c r="B15" s="35">
        <f>SUM(B5:B14)</f>
        <v>65444</v>
      </c>
      <c r="C15" s="35">
        <f t="shared" ref="C15:E15" si="1">SUM(C5:C14)</f>
        <v>67717</v>
      </c>
      <c r="D15" s="35">
        <f t="shared" si="1"/>
        <v>57600</v>
      </c>
      <c r="E15" s="35">
        <f t="shared" si="1"/>
        <v>34773.591446391591</v>
      </c>
      <c r="F15" s="36">
        <f>SUM(F5:F14)</f>
        <v>225534.59144639157</v>
      </c>
    </row>
    <row r="16" spans="1:7" ht="15.75" thickBot="1" x14ac:dyDescent="0.3"/>
    <row r="17" spans="1:11" ht="15.75" thickBot="1" x14ac:dyDescent="0.3">
      <c r="A17" s="37"/>
      <c r="B17" s="27" t="s">
        <v>1</v>
      </c>
      <c r="C17" s="27" t="s">
        <v>2</v>
      </c>
      <c r="D17" s="27" t="s">
        <v>3</v>
      </c>
      <c r="E17" s="27" t="s">
        <v>4</v>
      </c>
      <c r="F17" s="38"/>
      <c r="G17" s="27"/>
      <c r="H17" s="27" t="s">
        <v>1</v>
      </c>
      <c r="I17" s="27" t="s">
        <v>2</v>
      </c>
      <c r="J17" s="27" t="s">
        <v>3</v>
      </c>
      <c r="K17" s="27" t="s">
        <v>4</v>
      </c>
    </row>
    <row r="18" spans="1:11" ht="15.75" thickBot="1" x14ac:dyDescent="0.3">
      <c r="A18" s="23" t="s">
        <v>6</v>
      </c>
      <c r="B18" s="39">
        <v>681.25</v>
      </c>
      <c r="C18" s="39">
        <v>528.5</v>
      </c>
      <c r="D18" s="39">
        <v>616.75</v>
      </c>
      <c r="E18" s="39">
        <v>395.17632208776746</v>
      </c>
      <c r="G18" s="23" t="s">
        <v>6</v>
      </c>
      <c r="H18" s="39">
        <v>833</v>
      </c>
      <c r="I18" s="39">
        <v>733</v>
      </c>
      <c r="J18" s="39">
        <v>1065</v>
      </c>
      <c r="K18" s="39">
        <v>536.5440000000001</v>
      </c>
    </row>
    <row r="19" spans="1:11" ht="15.75" thickBot="1" x14ac:dyDescent="0.3">
      <c r="A19" s="23" t="s">
        <v>7</v>
      </c>
      <c r="B19" s="39">
        <v>668.5</v>
      </c>
      <c r="C19" s="39">
        <v>633.75</v>
      </c>
      <c r="D19" s="39">
        <v>638.25</v>
      </c>
      <c r="E19" s="39">
        <v>321.04791298947606</v>
      </c>
      <c r="G19" s="23" t="s">
        <v>7</v>
      </c>
      <c r="H19" s="39">
        <v>753</v>
      </c>
      <c r="I19" s="39">
        <v>844</v>
      </c>
      <c r="J19" s="39">
        <v>1024</v>
      </c>
      <c r="K19" s="39">
        <v>585.80799999999999</v>
      </c>
    </row>
    <row r="20" spans="1:11" ht="15.75" thickBot="1" x14ac:dyDescent="0.3">
      <c r="A20" s="23" t="s">
        <v>8</v>
      </c>
      <c r="B20" s="39">
        <v>7445.75</v>
      </c>
      <c r="C20" s="39">
        <v>7187.75</v>
      </c>
      <c r="D20" s="39">
        <v>5869.5</v>
      </c>
      <c r="E20" s="39">
        <v>5714.7999717780585</v>
      </c>
      <c r="G20" s="23" t="s">
        <v>8</v>
      </c>
      <c r="H20" s="39">
        <v>9555</v>
      </c>
      <c r="I20" s="39">
        <v>9556</v>
      </c>
      <c r="J20" s="39">
        <v>8554</v>
      </c>
      <c r="K20" s="39">
        <v>9039.6836202052364</v>
      </c>
    </row>
    <row r="21" spans="1:11" ht="15.75" thickBot="1" x14ac:dyDescent="0.3">
      <c r="A21" s="23" t="s">
        <v>9</v>
      </c>
      <c r="B21" s="39">
        <v>443.25</v>
      </c>
      <c r="C21" s="39">
        <v>695</v>
      </c>
      <c r="D21" s="39">
        <v>655</v>
      </c>
      <c r="E21" s="39">
        <v>360.68810340374296</v>
      </c>
      <c r="G21" s="23" t="s">
        <v>9</v>
      </c>
      <c r="H21" s="39">
        <v>667</v>
      </c>
      <c r="I21" s="39">
        <v>855</v>
      </c>
      <c r="J21" s="39">
        <v>844</v>
      </c>
      <c r="K21" s="39">
        <v>435.92390766666972</v>
      </c>
    </row>
    <row r="22" spans="1:11" ht="15.75" thickBot="1" x14ac:dyDescent="0.3">
      <c r="A22" s="23" t="s">
        <v>10</v>
      </c>
      <c r="B22" s="39">
        <v>565.75</v>
      </c>
      <c r="C22" s="39">
        <v>771</v>
      </c>
      <c r="D22" s="39">
        <v>592</v>
      </c>
      <c r="E22" s="39">
        <v>275.15886514769767</v>
      </c>
      <c r="G22" s="23" t="s">
        <v>10</v>
      </c>
      <c r="H22" s="39">
        <v>854</v>
      </c>
      <c r="I22" s="39">
        <v>966</v>
      </c>
      <c r="J22" s="39">
        <v>855</v>
      </c>
      <c r="K22" s="39">
        <v>491.65033510527155</v>
      </c>
    </row>
    <row r="23" spans="1:11" ht="15.75" thickBot="1" x14ac:dyDescent="0.3">
      <c r="A23" s="23" t="s">
        <v>15</v>
      </c>
      <c r="B23" s="39">
        <v>319.25</v>
      </c>
      <c r="C23" s="39">
        <v>549.75</v>
      </c>
      <c r="D23" s="39">
        <v>404.5</v>
      </c>
      <c r="E23" s="39">
        <v>350.42065685224588</v>
      </c>
      <c r="G23" s="23" t="s">
        <v>15</v>
      </c>
      <c r="H23" s="39">
        <v>379</v>
      </c>
      <c r="I23" s="39">
        <v>733</v>
      </c>
      <c r="J23" s="39">
        <v>753</v>
      </c>
      <c r="K23" s="39">
        <v>554.35545209547081</v>
      </c>
    </row>
    <row r="24" spans="1:11" ht="15.75" thickBot="1" x14ac:dyDescent="0.3">
      <c r="A24" s="23" t="s">
        <v>16</v>
      </c>
      <c r="B24" s="39">
        <v>622.25</v>
      </c>
      <c r="C24" s="39">
        <v>690</v>
      </c>
      <c r="D24" s="39">
        <v>640.25</v>
      </c>
      <c r="E24" s="39">
        <v>230.75561041881653</v>
      </c>
      <c r="G24" s="23" t="s">
        <v>16</v>
      </c>
      <c r="H24" s="39">
        <v>844</v>
      </c>
      <c r="I24" s="39">
        <v>848</v>
      </c>
      <c r="J24" s="39">
        <v>833</v>
      </c>
      <c r="K24" s="39">
        <v>435.16404218362783</v>
      </c>
    </row>
    <row r="25" spans="1:11" ht="15.75" thickBot="1" x14ac:dyDescent="0.3">
      <c r="A25" s="23" t="s">
        <v>11</v>
      </c>
      <c r="B25" s="39">
        <v>861.75</v>
      </c>
      <c r="C25" s="39">
        <v>366.5</v>
      </c>
      <c r="D25" s="39">
        <v>467.5</v>
      </c>
      <c r="E25" s="39">
        <v>331.78962167320492</v>
      </c>
      <c r="G25" s="23" t="s">
        <v>11</v>
      </c>
      <c r="H25" s="39">
        <v>885</v>
      </c>
      <c r="I25" s="39">
        <v>374</v>
      </c>
      <c r="J25" s="39">
        <v>474</v>
      </c>
      <c r="K25" s="39">
        <v>712.72150831058195</v>
      </c>
    </row>
    <row r="26" spans="1:11" ht="15.75" thickBot="1" x14ac:dyDescent="0.3">
      <c r="A26" s="23" t="s">
        <v>12</v>
      </c>
      <c r="B26" s="39">
        <v>6058</v>
      </c>
      <c r="C26" s="39">
        <v>7109.25</v>
      </c>
      <c r="D26" s="39">
        <v>5924.25</v>
      </c>
      <c r="E26" s="39">
        <v>366.23454093795988</v>
      </c>
      <c r="G26" s="23" t="s">
        <v>12</v>
      </c>
      <c r="H26" s="39">
        <v>8332</v>
      </c>
      <c r="I26" s="39">
        <v>8372</v>
      </c>
      <c r="J26" s="39">
        <v>7427</v>
      </c>
      <c r="K26" s="39">
        <v>771.64200000000005</v>
      </c>
    </row>
    <row r="27" spans="1:11" ht="15.75" thickBot="1" x14ac:dyDescent="0.3">
      <c r="A27" s="23" t="s">
        <v>13</v>
      </c>
      <c r="B27" s="39">
        <v>442.5</v>
      </c>
      <c r="C27" s="39">
        <v>647.75</v>
      </c>
      <c r="D27" s="39">
        <v>580.75</v>
      </c>
      <c r="E27" s="39">
        <v>347.32625630892773</v>
      </c>
      <c r="G27" s="23" t="s">
        <v>13</v>
      </c>
      <c r="H27" s="39">
        <v>553</v>
      </c>
      <c r="I27" s="39">
        <v>842</v>
      </c>
      <c r="J27" s="39">
        <v>632</v>
      </c>
      <c r="K27" s="39">
        <v>761.9319999999999</v>
      </c>
    </row>
  </sheetData>
  <sheetProtection sheet="1" objects="1" scenarios="1"/>
  <dataConsolidate function="max" topLabels="1">
    <dataRefs count="4">
      <dataRef ref="A4:E14" sheet="East"/>
      <dataRef ref="A4:E14" sheet="North"/>
      <dataRef ref="A4:E14" sheet="South"/>
      <dataRef ref="A4:E14" sheet="West"/>
    </dataRefs>
  </dataConsolidate>
  <customSheetViews>
    <customSheetView guid="{7AE4AD34-3656-4AE1-BD13-A925A70F4A4A}">
      <pageMargins left="0.75" right="0.75" top="1" bottom="1" header="0.5" footer="0.5"/>
      <pageSetup orientation="portrait" horizontalDpi="0" verticalDpi="0" r:id="rId1"/>
      <headerFooter alignWithMargins="0"/>
    </customSheetView>
    <customSheetView guid="{3D2CDF3E-DE7A-41ED-AB82-F8C854EBD817}">
      <pageMargins left="0.75" right="0.75" top="1" bottom="1" header="0.5" footer="0.5"/>
      <pageSetup orientation="portrait" horizontalDpi="0" verticalDpi="0" r:id="rId2"/>
      <headerFooter alignWithMargins="0"/>
    </customSheetView>
  </customSheetViews>
  <phoneticPr fontId="0" type="noConversion"/>
  <pageMargins left="0.75" right="0.75" top="1" bottom="1" header="0.5" footer="0.5"/>
  <pageSetup orientation="portrait" horizontalDpi="0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</vt:lpstr>
      <vt:lpstr>South</vt:lpstr>
      <vt:lpstr>East</vt:lpstr>
      <vt:lpstr>West</vt:lpstr>
      <vt:lpstr>overall_sales_totals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1999-12-11T13:08:00Z</dcterms:created>
  <dcterms:modified xsi:type="dcterms:W3CDTF">2014-07-09T12:53:10Z</dcterms:modified>
</cp:coreProperties>
</file>