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firstSheet="1" activeTab="4"/>
  </bookViews>
  <sheets>
    <sheet name="Navigation" sheetId="11" r:id="rId1"/>
    <sheet name="Author Dashboard" sheetId="10" r:id="rId2"/>
    <sheet name="Summary Data" sheetId="1" r:id="rId3"/>
    <sheet name="Sales" sheetId="8" r:id="rId4"/>
    <sheet name="Sales Dashboard" sheetId="3" r:id="rId5"/>
    <sheet name="Author Photos" sheetId="9" r:id="rId6"/>
  </sheets>
  <definedNames>
    <definedName name="_5__Years_and_350K__Units_Sold_or__1M__Earned?">'Summary Data'!$I$2:$I$30</definedName>
    <definedName name="_5__Years_or_High_Producer?">'Summary Data'!$H$2:$H$30</definedName>
    <definedName name="_xlnm._FilterDatabase" localSheetId="2"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16"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D3" i="10" l="1"/>
  <c r="AC12" i="10" l="1"/>
  <c r="AC6" i="10"/>
  <c r="L14" i="1"/>
  <c r="L15" i="1"/>
  <c r="L16" i="1"/>
  <c r="L17" i="1"/>
  <c r="L18" i="1"/>
  <c r="L19" i="1"/>
  <c r="L20" i="1"/>
  <c r="L21" i="1"/>
  <c r="L22" i="1"/>
  <c r="L23" i="1"/>
  <c r="L13" i="1"/>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AA3" i="10"/>
  <c r="D15" i="1"/>
  <c r="D28" i="1"/>
  <c r="D20" i="1"/>
  <c r="D29" i="1"/>
  <c r="D13" i="1"/>
  <c r="D26" i="1"/>
  <c r="D27" i="1"/>
  <c r="D11" i="1"/>
  <c r="D24" i="1"/>
  <c r="D12" i="1"/>
  <c r="D25" i="1"/>
  <c r="D9" i="1"/>
  <c r="D22" i="1"/>
  <c r="D23" i="1"/>
  <c r="D7" i="1"/>
  <c r="D18" i="1"/>
  <c r="D4" i="1"/>
  <c r="D21" i="1"/>
  <c r="D5" i="1"/>
  <c r="D14" i="1"/>
  <c r="D19" i="1"/>
  <c r="D3" i="1"/>
  <c r="D10" i="1"/>
  <c r="D2" i="1"/>
  <c r="D17" i="1"/>
  <c r="D30" i="1"/>
  <c r="D6" i="1"/>
  <c r="D16" i="1"/>
  <c r="D8"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AG6" i="10" l="1"/>
</calcChain>
</file>

<file path=xl/comments1.xml><?xml version="1.0" encoding="utf-8"?>
<comments xmlns="http://schemas.openxmlformats.org/spreadsheetml/2006/main">
  <authors>
    <author>Vincent</author>
  </authors>
  <commentList>
    <comment ref="A2" authorId="0">
      <text>
        <r>
          <rPr>
            <b/>
            <sz val="9"/>
            <color indexed="81"/>
            <rFont val="Tahoma"/>
            <charset val="1"/>
          </rPr>
          <t>Peter:</t>
        </r>
        <r>
          <rPr>
            <sz val="9"/>
            <color indexed="81"/>
            <rFont val="Tahoma"/>
            <charset val="1"/>
          </rPr>
          <t xml:space="preserve">
Connect Sales worksheet to external database by end of Q4.</t>
        </r>
      </text>
    </comment>
  </commentList>
</comments>
</file>

<file path=xl/sharedStrings.xml><?xml version="1.0" encoding="utf-8"?>
<sst xmlns="http://schemas.openxmlformats.org/spreadsheetml/2006/main" count="1817" uniqueCount="402">
  <si>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</si>
  <si>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</si>
  <si>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</si>
  <si>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</si>
  <si>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</si>
  <si>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</si>
  <si>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</si>
  <si>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</si>
  <si>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</si>
  <si>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</si>
  <si>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</si>
  <si>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</si>
  <si>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</si>
  <si>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</si>
  <si>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</si>
  <si>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</si>
  <si>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</si>
  <si>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</si>
  <si>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</si>
  <si>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</si>
  <si>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</si>
  <si>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</si>
  <si>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</si>
  <si>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</si>
  <si>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</si>
  <si>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</si>
  <si>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</si>
  <si>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</si>
  <si>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</si>
  <si>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</si>
  <si>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</si>
  <si>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</si>
  <si>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</si>
  <si>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</si>
  <si>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</si>
  <si>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</si>
  <si>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</si>
  <si>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</si>
  <si>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</si>
  <si>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</si>
  <si>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</si>
  <si>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</si>
  <si>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</si>
  <si>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</si>
  <si>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</si>
  <si>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</si>
  <si>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</si>
  <si>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</si>
  <si>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</si>
  <si>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</si>
  <si>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</si>
  <si>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</si>
  <si>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</si>
  <si>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</si>
  <si>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</si>
  <si>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</si>
  <si>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</si>
  <si>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</si>
  <si>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</si>
  <si>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</si>
  <si>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</si>
  <si>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</si>
  <si>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</si>
  <si>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</si>
  <si>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</si>
  <si>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</si>
  <si>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</si>
  <si>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</si>
  <si>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</si>
  <si>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</si>
  <si>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</si>
  <si>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</si>
  <si>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</si>
  <si>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</si>
  <si>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</si>
  <si>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</si>
  <si>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</si>
  <si>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</si>
  <si>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</si>
  <si>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</si>
  <si>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</si>
  <si>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</si>
  <si>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</si>
  <si>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</si>
  <si>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</si>
  <si>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</si>
  <si>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</si>
  <si>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</si>
  <si>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</si>
  <si>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</si>
  <si>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</si>
  <si>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</si>
  <si>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</si>
  <si>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</si>
  <si>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</si>
  <si>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</si>
  <si>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</si>
  <si>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</si>
  <si>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</si>
  <si>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</si>
  <si>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</si>
  <si>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</si>
  <si>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</si>
  <si>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</si>
  <si>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</si>
  <si>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</si>
  <si>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</si>
  <si>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</si>
  <si>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</si>
  <si>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</si>
  <si>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</si>
  <si>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</si>
  <si>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</si>
  <si>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</si>
  <si>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</si>
  <si>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</si>
  <si>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</si>
  <si>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</si>
  <si>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</si>
  <si>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</si>
  <si>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</si>
  <si>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</si>
  <si>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</si>
  <si>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</si>
  <si>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</si>
  <si>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</si>
  <si>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</si>
  <si>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</si>
  <si>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</si>
  <si>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</si>
  <si>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</si>
  <si>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</si>
  <si>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</si>
  <si>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</si>
  <si>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</si>
  <si>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</si>
  <si>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</si>
  <si>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</si>
  <si>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</si>
  <si>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</si>
  <si>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</si>
  <si>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</si>
  <si>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</si>
  <si>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</si>
  <si>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</si>
  <si>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</si>
  <si>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</si>
  <si>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</si>
  <si>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</si>
  <si>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</si>
  <si>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</si>
  <si>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</si>
  <si>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</si>
  <si>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</si>
  <si>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</si>
  <si>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</si>
  <si>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</si>
  <si>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</si>
  <si>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</si>
  <si>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</si>
  <si>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</si>
  <si>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</si>
  <si>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</si>
  <si>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</si>
  <si>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</si>
  <si>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</si>
  <si>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</si>
  <si>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</si>
  <si>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</si>
  <si>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</si>
  <si>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</si>
  <si>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</si>
  <si>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</si>
  <si>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</si>
  <si>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</si>
  <si>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</si>
  <si>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</si>
  <si>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</si>
  <si>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</si>
  <si>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</si>
  <si>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</si>
  <si>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</si>
  <si>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</si>
  <si>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</si>
  <si>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</si>
  <si>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</si>
  <si>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</si>
  <si>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</si>
  <si>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</si>
  <si>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</si>
  <si>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</si>
  <si>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</si>
  <si>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</si>
  <si>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</si>
  <si>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</si>
  <si>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</si>
  <si>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</si>
  <si>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</si>
  <si>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</si>
  <si>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</si>
  <si>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</si>
  <si>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</si>
  <si>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</si>
  <si>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</si>
  <si>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</si>
  <si>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</si>
  <si>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</si>
  <si>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</si>
  <si>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</si>
  <si>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</si>
  <si>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</si>
  <si>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</si>
  <si>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</si>
  <si>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</si>
  <si>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</si>
  <si>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</si>
  <si>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</si>
  <si>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</si>
  <si>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</si>
  <si>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</si>
  <si>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</si>
  <si>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</si>
  <si>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</si>
  <si>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</si>
  <si>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</si>
  <si>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</si>
  <si>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</si>
  <si>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</si>
  <si>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</si>
  <si>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</si>
  <si>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</si>
  <si>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</si>
  <si>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</si>
  <si>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</si>
  <si>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</si>
  <si>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</si>
  <si>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</si>
  <si>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</si>
  <si>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</si>
  <si>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</si>
  <si>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</si>
  <si>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</si>
  <si>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</si>
  <si>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</si>
  <si>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</si>
  <si>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</si>
  <si>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</si>
  <si>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</si>
  <si>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</si>
  <si>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</si>
  <si>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</si>
  <si>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</si>
  <si>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</si>
  <si>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</si>
  <si>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</si>
  <si>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</si>
  <si>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</si>
  <si>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</si>
  <si>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</si>
  <si>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</si>
  <si>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</si>
  <si>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</si>
  <si>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</si>
  <si>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</si>
  <si>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</si>
  <si>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</si>
  <si>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</si>
  <si>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</si>
  <si>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</si>
  <si>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</si>
  <si>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</si>
  <si>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</si>
  <si>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</si>
  <si>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</si>
  <si>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</si>
  <si>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</si>
  <si>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</si>
  <si>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</si>
  <si>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</si>
  <si>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</si>
  <si>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</si>
  <si>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</si>
  <si>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</si>
  <si>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</si>
  <si>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</si>
  <si>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</si>
  <si>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</si>
  <si>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</si>
  <si>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</si>
  <si>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</si>
  <si>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</si>
  <si>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</si>
  <si>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</si>
  <si>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</si>
  <si>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</si>
  <si>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</si>
  <si>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</si>
  <si>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</si>
  <si>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</si>
  <si>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</si>
  <si>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</si>
  <si>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</si>
  <si>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</si>
  <si>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</si>
  <si>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</si>
  <si>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</si>
  <si>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</si>
  <si>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</si>
  <si>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</si>
  <si>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</si>
  <si>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</si>
  <si>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</si>
  <si>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</si>
  <si>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</si>
  <si>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</si>
  <si>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</si>
  <si>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</si>
  <si>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</si>
  <si>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</si>
  <si>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</si>
  <si>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</si>
  <si>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</si>
  <si>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</si>
  <si>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</si>
  <si>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</si>
  <si>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</si>
  <si>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</si>
  <si>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</si>
  <si>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</si>
  <si>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</si>
  <si>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</si>
  <si>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</si>
  <si>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</si>
  <si>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</si>
  <si>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</si>
  <si>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</si>
  <si>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</si>
  <si>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</si>
  <si>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</si>
  <si>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</si>
  <si>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</si>
  <si>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</si>
  <si>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</si>
  <si>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</si>
  <si>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</si>
  <si>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</si>
  <si>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</si>
  <si>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</si>
  <si>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</si>
  <si>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</si>
  <si>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</si>
  <si>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</si>
  <si>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</si>
  <si>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</si>
  <si>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</si>
  <si>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</si>
  <si>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</si>
  <si>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</si>
  <si>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</si>
  <si>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</si>
  <si>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</si>
  <si>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</si>
  <si>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</si>
  <si>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</si>
  <si>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</si>
  <si>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</si>
  <si>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</si>
  <si>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</si>
  <si>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</si>
  <si>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</si>
  <si>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</si>
  <si>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</si>
  <si>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</si>
  <si>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</si>
  <si>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</si>
  <si>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</si>
  <si>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</si>
  <si>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</si>
  <si>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</si>
  <si>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</si>
  <si>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</si>
  <si>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</si>
  <si>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</si>
  <si>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</si>
  <si>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</si>
  <si>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</si>
  <si>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</si>
  <si>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</si>
  <si>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</si>
  <si>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</si>
  <si>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</si>
  <si>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</si>
  <si>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</si>
  <si>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</si>
  <si>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</si>
  <si>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LA Total</t>
  </si>
  <si>
    <t># of Books in Print</t>
  </si>
  <si>
    <t>Years Under Contract</t>
  </si>
  <si>
    <t>Sales Rank</t>
  </si>
  <si>
    <t>By Units</t>
  </si>
  <si>
    <t>By Income</t>
  </si>
  <si>
    <t>Royalty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</si>
</sst>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10"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79">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0" fillId="0" borderId="0" xfId="0" applyFill="1" applyBorder="1"/>
    <xf numFmtId="0" fontId="2" fillId="0" borderId="0" xfId="0" applyFont="1"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1" fontId="5" fillId="0" borderId="6" xfId="0" applyNumberFormat="1" applyFont="1" applyBorder="1" applyAlignment="1">
      <alignment horizontal="center" vertical="center"/>
    </xf>
    <xf numFmtId="1" fontId="5" fillId="0" borderId="7" xfId="0" applyNumberFormat="1"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layout/>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6821788877952757"/>
                  <c:y val="-1.1990813648293963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layout/>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99269632"/>
        <c:axId val="104811136"/>
      </c:barChart>
      <c:catAx>
        <c:axId val="99269632"/>
        <c:scaling>
          <c:orientation val="minMax"/>
        </c:scaling>
        <c:delete val="0"/>
        <c:axPos val="b"/>
        <c:majorTickMark val="none"/>
        <c:minorTickMark val="none"/>
        <c:tickLblPos val="nextTo"/>
        <c:crossAx val="104811136"/>
        <c:crosses val="autoZero"/>
        <c:auto val="1"/>
        <c:lblAlgn val="ctr"/>
        <c:lblOffset val="100"/>
        <c:noMultiLvlLbl val="0"/>
      </c:catAx>
      <c:valAx>
        <c:axId val="104811136"/>
        <c:scaling>
          <c:orientation val="minMax"/>
        </c:scaling>
        <c:delete val="1"/>
        <c:axPos val="l"/>
        <c:numFmt formatCode="&quot;$&quot;#,##0.0,," sourceLinked="1"/>
        <c:majorTickMark val="out"/>
        <c:minorTickMark val="none"/>
        <c:tickLblPos val="nextTo"/>
        <c:crossAx val="99269632"/>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layout/>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148688896"/>
        <c:axId val="148690432"/>
      </c:barChart>
      <c:catAx>
        <c:axId val="148688896"/>
        <c:scaling>
          <c:orientation val="minMax"/>
        </c:scaling>
        <c:delete val="0"/>
        <c:axPos val="l"/>
        <c:majorTickMark val="none"/>
        <c:minorTickMark val="none"/>
        <c:tickLblPos val="nextTo"/>
        <c:crossAx val="148690432"/>
        <c:crosses val="autoZero"/>
        <c:auto val="1"/>
        <c:lblAlgn val="ctr"/>
        <c:lblOffset val="100"/>
        <c:noMultiLvlLbl val="0"/>
      </c:catAx>
      <c:valAx>
        <c:axId val="148690432"/>
        <c:scaling>
          <c:orientation val="minMax"/>
        </c:scaling>
        <c:delete val="1"/>
        <c:axPos val="b"/>
        <c:numFmt formatCode="&quot;$&quot;#,##0.0,," sourceLinked="1"/>
        <c:majorTickMark val="out"/>
        <c:minorTickMark val="none"/>
        <c:tickLblPos val="nextTo"/>
        <c:crossAx val="148688896"/>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layout/>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151524864"/>
        <c:axId val="153355392"/>
      </c:lineChart>
      <c:catAx>
        <c:axId val="151524864"/>
        <c:scaling>
          <c:orientation val="minMax"/>
        </c:scaling>
        <c:delete val="0"/>
        <c:axPos val="b"/>
        <c:numFmt formatCode="General" sourceLinked="1"/>
        <c:majorTickMark val="out"/>
        <c:minorTickMark val="none"/>
        <c:tickLblPos val="nextTo"/>
        <c:crossAx val="153355392"/>
        <c:crosses val="autoZero"/>
        <c:auto val="1"/>
        <c:lblAlgn val="ctr"/>
        <c:lblOffset val="100"/>
        <c:noMultiLvlLbl val="0"/>
      </c:catAx>
      <c:valAx>
        <c:axId val="153355392"/>
        <c:scaling>
          <c:orientation val="minMax"/>
        </c:scaling>
        <c:delete val="0"/>
        <c:axPos val="l"/>
        <c:numFmt formatCode="#,##0,," sourceLinked="0"/>
        <c:majorTickMark val="out"/>
        <c:minorTickMark val="none"/>
        <c:tickLblPos val="nextTo"/>
        <c:crossAx val="151524864"/>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layout/>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57335936"/>
        <c:axId val="157337856"/>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57335936"/>
        <c:axId val="157337856"/>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57459200"/>
        <c:axId val="157348224"/>
      </c:lineChart>
      <c:catAx>
        <c:axId val="157335936"/>
        <c:scaling>
          <c:orientation val="minMax"/>
        </c:scaling>
        <c:delete val="0"/>
        <c:axPos val="b"/>
        <c:numFmt formatCode="General" sourceLinked="1"/>
        <c:majorTickMark val="out"/>
        <c:minorTickMark val="none"/>
        <c:tickLblPos val="nextTo"/>
        <c:crossAx val="157337856"/>
        <c:crosses val="autoZero"/>
        <c:auto val="1"/>
        <c:lblAlgn val="ctr"/>
        <c:lblOffset val="100"/>
        <c:noMultiLvlLbl val="0"/>
      </c:catAx>
      <c:valAx>
        <c:axId val="157337856"/>
        <c:scaling>
          <c:orientation val="minMax"/>
        </c:scaling>
        <c:delete val="0"/>
        <c:axPos val="l"/>
        <c:numFmt formatCode="&quot;$&quot;#,##0,," sourceLinked="0"/>
        <c:majorTickMark val="out"/>
        <c:minorTickMark val="none"/>
        <c:tickLblPos val="nextTo"/>
        <c:crossAx val="157335936"/>
        <c:crosses val="autoZero"/>
        <c:crossBetween val="between"/>
      </c:valAx>
      <c:valAx>
        <c:axId val="157348224"/>
        <c:scaling>
          <c:orientation val="minMax"/>
        </c:scaling>
        <c:delete val="0"/>
        <c:axPos val="r"/>
        <c:numFmt formatCode="#,##0,," sourceLinked="0"/>
        <c:majorTickMark val="out"/>
        <c:minorTickMark val="none"/>
        <c:tickLblPos val="nextTo"/>
        <c:crossAx val="157459200"/>
        <c:crosses val="max"/>
        <c:crossBetween val="between"/>
      </c:valAx>
      <c:catAx>
        <c:axId val="157459200"/>
        <c:scaling>
          <c:orientation val="minMax"/>
        </c:scaling>
        <c:delete val="1"/>
        <c:axPos val="b"/>
        <c:majorTickMark val="out"/>
        <c:minorTickMark val="none"/>
        <c:tickLblPos val="nextTo"/>
        <c:crossAx val="157348224"/>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[Apply_and_Edit_a_Theme_solution.xlsx]Sales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LA - BookTitle0039</c:v>
                </c:pt>
              </c:strCache>
            </c:strRef>
          </c:tx>
          <c:invertIfNegative val="0"/>
          <c:cat>
            <c:strRef>
              <c:f>'Sales Dashboard'!$AP$5:$AP$7</c:f>
              <c:strCache>
                <c:ptCount val="2"/>
                <c:pt idx="0">
                  <c:v>Fantasy</c:v>
                </c:pt>
                <c:pt idx="1">
                  <c:v>Thriller</c:v>
                </c:pt>
              </c:strCache>
            </c:strRef>
          </c:cat>
          <c:val>
            <c:numRef>
              <c:f>'Sales Dashboard'!$AQ$5:$AQ$7</c:f>
              <c:numCache>
                <c:formatCode>General</c:formatCode>
                <c:ptCount val="2"/>
                <c:pt idx="0">
                  <c:v>252558</c:v>
                </c:pt>
              </c:numCache>
            </c:numRef>
          </c:val>
        </c:ser>
        <c:ser>
          <c:idx val="1"/>
          <c:order val="1"/>
          <c:tx>
            <c:strRef>
              <c:f>'Sales Dashboard'!$AR$2:$AR$4</c:f>
              <c:strCache>
                <c:ptCount val="1"/>
                <c:pt idx="0">
                  <c:v>LA - BookTitle0043</c:v>
                </c:pt>
              </c:strCache>
            </c:strRef>
          </c:tx>
          <c:invertIfNegative val="0"/>
          <c:cat>
            <c:strRef>
              <c:f>'Sales Dashboard'!$AP$5:$AP$7</c:f>
              <c:strCache>
                <c:ptCount val="2"/>
                <c:pt idx="0">
                  <c:v>Fantasy</c:v>
                </c:pt>
                <c:pt idx="1">
                  <c:v>Thriller</c:v>
                </c:pt>
              </c:strCache>
            </c:strRef>
          </c:cat>
          <c:val>
            <c:numRef>
              <c:f>'Sales Dashboard'!$AR$5:$AR$7</c:f>
              <c:numCache>
                <c:formatCode>General</c:formatCode>
                <c:ptCount val="2"/>
                <c:pt idx="0">
                  <c:v>35537</c:v>
                </c:pt>
                <c:pt idx="1">
                  <c:v>32933</c:v>
                </c:pt>
              </c:numCache>
            </c:numRef>
          </c:val>
        </c:ser>
        <c:dLbls>
          <c:showLegendKey val="0"/>
          <c:showVal val="0"/>
          <c:showCatName val="0"/>
          <c:showSerName val="0"/>
          <c:showPercent val="0"/>
          <c:showBubbleSize val="0"/>
        </c:dLbls>
        <c:gapWidth val="150"/>
        <c:axId val="157527040"/>
        <c:axId val="157545600"/>
      </c:barChart>
      <c:catAx>
        <c:axId val="157527040"/>
        <c:scaling>
          <c:orientation val="minMax"/>
        </c:scaling>
        <c:delete val="0"/>
        <c:axPos val="b"/>
        <c:majorTickMark val="out"/>
        <c:minorTickMark val="none"/>
        <c:tickLblPos val="nextTo"/>
        <c:crossAx val="157545600"/>
        <c:crosses val="autoZero"/>
        <c:auto val="1"/>
        <c:lblAlgn val="ctr"/>
        <c:lblOffset val="100"/>
        <c:noMultiLvlLbl val="0"/>
      </c:catAx>
      <c:valAx>
        <c:axId val="157545600"/>
        <c:scaling>
          <c:orientation val="minMax"/>
        </c:scaling>
        <c:delete val="0"/>
        <c:axPos val="l"/>
        <c:majorGridlines/>
        <c:numFmt formatCode="General" sourceLinked="1"/>
        <c:majorTickMark val="out"/>
        <c:minorTickMark val="none"/>
        <c:tickLblPos val="nextTo"/>
        <c:crossAx val="1575270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7E898DB-2FE8-49F1-A744-B9A168F54917}" type="doc">
      <dgm:prSet loTypeId="urn:microsoft.com/office/officeart/2008/layout/AlternatingHexagons" loCatId="list" qsTypeId="urn:microsoft.com/office/officeart/2005/8/quickstyle/3d1" qsCatId="3D" csTypeId="urn:microsoft.com/office/officeart/2005/8/colors/colorful1" csCatId="colorful" phldr="1"/>
      <dgm:spPr/>
      <dgm:t>
        <a:bodyPr/>
        <a:lstStyle/>
        <a:p>
          <a:endParaRPr lang="en-US"/>
        </a:p>
      </dgm:t>
    </dgm:pt>
    <dgm:pt modelId="{02B3E45B-8694-45AF-B61E-AA0141FE3CB7}">
      <dgm:prSet phldrT="[Text]"/>
      <dgm:spPr/>
      <dgm:t>
        <a:bodyPr/>
        <a:lstStyle/>
        <a:p>
          <a:r>
            <a:rPr lang="en-US"/>
            <a:t>Author Dashboard</a:t>
          </a:r>
        </a:p>
      </dgm:t>
    </dgm:pt>
    <dgm:pt modelId="{078773BB-1CC6-4A82-9E6C-4DCE9CB7DE4F}" type="parTrans" cxnId="{6EA58817-9FE2-499E-9548-E222D82A35D9}">
      <dgm:prSet/>
      <dgm:spPr/>
      <dgm:t>
        <a:bodyPr/>
        <a:lstStyle/>
        <a:p>
          <a:endParaRPr lang="en-US"/>
        </a:p>
      </dgm:t>
    </dgm:pt>
    <dgm:pt modelId="{A4B2FB30-B276-4B5A-A5F3-DBA1C74547EF}" type="sibTrans" cxnId="{6EA58817-9FE2-499E-9548-E222D82A35D9}">
      <dgm:prSet/>
      <dgm:spPr/>
      <dgm:t>
        <a:bodyPr/>
        <a:lstStyle/>
        <a:p>
          <a:endParaRPr lang="en-US"/>
        </a:p>
      </dgm:t>
    </dgm:pt>
    <dgm:pt modelId="{A830D0EA-56A2-4D6D-A464-18B468181BA6}">
      <dgm:prSet phldrT="[Text]"/>
      <dgm:spPr/>
      <dgm:t>
        <a:bodyPr/>
        <a:lstStyle/>
        <a:p>
          <a:r>
            <a:rPr lang="en-US"/>
            <a:t>Individual Author Rankings</a:t>
          </a:r>
        </a:p>
      </dgm:t>
    </dgm:pt>
    <dgm:pt modelId="{66A0629D-7E37-452D-8CBC-AEE7CA00AA28}" type="parTrans" cxnId="{5B775311-0D8B-4FEC-AD12-2B45A43315DB}">
      <dgm:prSet/>
      <dgm:spPr/>
      <dgm:t>
        <a:bodyPr/>
        <a:lstStyle/>
        <a:p>
          <a:endParaRPr lang="en-US"/>
        </a:p>
      </dgm:t>
    </dgm:pt>
    <dgm:pt modelId="{8B599422-8627-4436-9319-813875446D16}" type="sibTrans" cxnId="{5B775311-0D8B-4FEC-AD12-2B45A43315DB}">
      <dgm:prSet/>
      <dgm:spPr/>
      <dgm:t>
        <a:bodyPr/>
        <a:lstStyle/>
        <a:p>
          <a:endParaRPr lang="en-US"/>
        </a:p>
      </dgm:t>
    </dgm:pt>
    <dgm:pt modelId="{77798164-27A0-4DE1-B893-A37C3E5D894F}">
      <dgm:prSet phldrT="[Text]"/>
      <dgm:spPr/>
      <dgm:t>
        <a:bodyPr/>
        <a:lstStyle/>
        <a:p>
          <a:r>
            <a:rPr lang="en-US"/>
            <a:t>Summary Data</a:t>
          </a:r>
        </a:p>
      </dgm:t>
    </dgm:pt>
    <dgm:pt modelId="{E9769C7B-57F8-4BA3-9D99-188709B20A7A}" type="parTrans" cxnId="{ED534EA8-C1C0-4469-B7B8-4166085EEC70}">
      <dgm:prSet/>
      <dgm:spPr/>
      <dgm:t>
        <a:bodyPr/>
        <a:lstStyle/>
        <a:p>
          <a:endParaRPr lang="en-US"/>
        </a:p>
      </dgm:t>
    </dgm:pt>
    <dgm:pt modelId="{09A0AB01-A1E2-4C7E-91EA-7D4898A57956}" type="sibTrans" cxnId="{ED534EA8-C1C0-4469-B7B8-4166085EEC70}">
      <dgm:prSet/>
      <dgm:spPr/>
      <dgm:t>
        <a:bodyPr/>
        <a:lstStyle/>
        <a:p>
          <a:endParaRPr lang="en-US"/>
        </a:p>
      </dgm:t>
    </dgm:pt>
    <dgm:pt modelId="{54C658C0-0816-4DF5-8995-2D7DA0C2EA92}">
      <dgm:prSet phldrT="[Text]"/>
      <dgm:spPr/>
      <dgm:t>
        <a:bodyPr/>
        <a:lstStyle/>
        <a:p>
          <a:r>
            <a:rPr lang="en-US"/>
            <a:t>Aggregated Author Data</a:t>
          </a:r>
        </a:p>
      </dgm:t>
    </dgm:pt>
    <dgm:pt modelId="{DDC32145-E678-4EC0-8800-63B935E2C527}" type="parTrans" cxnId="{EE4B097D-7C2D-43A8-8AF8-A232DB785C83}">
      <dgm:prSet/>
      <dgm:spPr/>
      <dgm:t>
        <a:bodyPr/>
        <a:lstStyle/>
        <a:p>
          <a:endParaRPr lang="en-US"/>
        </a:p>
      </dgm:t>
    </dgm:pt>
    <dgm:pt modelId="{E439D3D7-36D2-4DA6-8D65-3A96C8C01EBC}" type="sibTrans" cxnId="{EE4B097D-7C2D-43A8-8AF8-A232DB785C83}">
      <dgm:prSet/>
      <dgm:spPr/>
      <dgm:t>
        <a:bodyPr/>
        <a:lstStyle/>
        <a:p>
          <a:endParaRPr lang="en-US"/>
        </a:p>
      </dgm:t>
    </dgm:pt>
    <dgm:pt modelId="{AEC0266B-0E98-4785-99D5-D1A4840BD15E}">
      <dgm:prSet phldrT="[Text]"/>
      <dgm:spPr/>
      <dgm:t>
        <a:bodyPr/>
        <a:lstStyle/>
        <a:p>
          <a:r>
            <a:rPr lang="en-US"/>
            <a:t>Sales</a:t>
          </a:r>
        </a:p>
      </dgm:t>
    </dgm:pt>
    <dgm:pt modelId="{34DCD96F-DF82-4687-BCBA-1FD15AD6A632}" type="parTrans" cxnId="{06CBB9F9-87EB-46D7-8BBA-D00C863127AD}">
      <dgm:prSet/>
      <dgm:spPr/>
      <dgm:t>
        <a:bodyPr/>
        <a:lstStyle/>
        <a:p>
          <a:endParaRPr lang="en-US"/>
        </a:p>
      </dgm:t>
    </dgm:pt>
    <dgm:pt modelId="{2D4B0B33-8698-465C-90CE-D127AB5D5B8D}" type="sibTrans" cxnId="{06CBB9F9-87EB-46D7-8BBA-D00C863127AD}">
      <dgm:prSet/>
      <dgm:spPr/>
      <dgm:t>
        <a:bodyPr/>
        <a:lstStyle/>
        <a:p>
          <a:endParaRPr lang="en-US"/>
        </a:p>
      </dgm:t>
    </dgm:pt>
    <dgm:pt modelId="{E9E5AB17-B117-488F-A20F-F928D84D067B}">
      <dgm:prSet phldrT="[Text]"/>
      <dgm:spPr/>
      <dgm:t>
        <a:bodyPr/>
        <a:lstStyle/>
        <a:p>
          <a:r>
            <a:rPr lang="en-US"/>
            <a:t>Raw Sales Data</a:t>
          </a:r>
        </a:p>
      </dgm:t>
    </dgm:pt>
    <dgm:pt modelId="{707D8E8D-4B5C-4D6F-965F-7BFB9C43C9C2}" type="parTrans" cxnId="{A7EC7C6C-7B33-408F-B072-63D7D938BCC5}">
      <dgm:prSet/>
      <dgm:spPr/>
      <dgm:t>
        <a:bodyPr/>
        <a:lstStyle/>
        <a:p>
          <a:endParaRPr lang="en-US"/>
        </a:p>
      </dgm:t>
    </dgm:pt>
    <dgm:pt modelId="{C71D68AB-0AA7-4EEF-8AEF-C5224FE22569}" type="sibTrans" cxnId="{A7EC7C6C-7B33-408F-B072-63D7D938BCC5}">
      <dgm:prSet/>
      <dgm:spPr/>
      <dgm:t>
        <a:bodyPr/>
        <a:lstStyle/>
        <a:p>
          <a:endParaRPr lang="en-US"/>
        </a:p>
      </dgm:t>
    </dgm:pt>
    <dgm:pt modelId="{0BF0C660-B64B-4E3D-8DB9-17918AEFD7BA}">
      <dgm:prSet phldrT="[Text]"/>
      <dgm:spPr/>
      <dgm:t>
        <a:bodyPr/>
        <a:lstStyle/>
        <a:p>
          <a:r>
            <a:rPr lang="en-US"/>
            <a:t>Sales Dashboard</a:t>
          </a:r>
        </a:p>
      </dgm:t>
    </dgm:pt>
    <dgm:pt modelId="{75BEFF23-1C78-471D-B072-FD52B20AD511}" type="parTrans" cxnId="{3DDE7741-BFC3-4124-90BF-30E803390665}">
      <dgm:prSet/>
      <dgm:spPr/>
      <dgm:t>
        <a:bodyPr/>
        <a:lstStyle/>
        <a:p>
          <a:endParaRPr lang="en-US"/>
        </a:p>
      </dgm:t>
    </dgm:pt>
    <dgm:pt modelId="{A0CBC4FD-3BE0-45EB-BBD7-81ABCE7B650E}" type="sibTrans" cxnId="{3DDE7741-BFC3-4124-90BF-30E803390665}">
      <dgm:prSet/>
      <dgm:spPr/>
      <dgm:t>
        <a:bodyPr/>
        <a:lstStyle/>
        <a:p>
          <a:endParaRPr lang="en-US"/>
        </a:p>
      </dgm:t>
    </dgm:pt>
    <dgm:pt modelId="{02E0F1CE-73CA-4211-B801-52FE7AD38914}">
      <dgm:prSet phldrT="[Text]"/>
      <dgm:spPr/>
      <dgm:t>
        <a:bodyPr/>
        <a:lstStyle/>
        <a:p>
          <a:r>
            <a:rPr lang="en-US"/>
            <a:t>Interactive Sales Data</a:t>
          </a:r>
        </a:p>
      </dgm:t>
    </dgm:pt>
    <dgm:pt modelId="{B461EBEB-34C4-4738-88D6-28CEB93FCC33}" type="parTrans" cxnId="{B151596D-118A-4BB7-875D-3D6B39A9E0EA}">
      <dgm:prSet/>
      <dgm:spPr/>
      <dgm:t>
        <a:bodyPr/>
        <a:lstStyle/>
        <a:p>
          <a:endParaRPr lang="en-US"/>
        </a:p>
      </dgm:t>
    </dgm:pt>
    <dgm:pt modelId="{24259A89-361E-492A-A15E-244CC41549C8}" type="sibTrans" cxnId="{B151596D-118A-4BB7-875D-3D6B39A9E0EA}">
      <dgm:prSet/>
      <dgm:spPr/>
      <dgm:t>
        <a:bodyPr/>
        <a:lstStyle/>
        <a:p>
          <a:endParaRPr lang="en-US"/>
        </a:p>
      </dgm:t>
    </dgm:pt>
    <dgm:pt modelId="{547E6CE8-0555-45FF-9C15-4CAA08CF086C}" type="pres">
      <dgm:prSet presAssocID="{27E898DB-2FE8-49F1-A744-B9A168F54917}" presName="Name0" presStyleCnt="0">
        <dgm:presLayoutVars>
          <dgm:chMax/>
          <dgm:chPref/>
          <dgm:dir/>
          <dgm:animLvl val="lvl"/>
        </dgm:presLayoutVars>
      </dgm:prSet>
      <dgm:spPr/>
      <dgm:t>
        <a:bodyPr/>
        <a:lstStyle/>
        <a:p>
          <a:endParaRPr lang="en-US"/>
        </a:p>
      </dgm:t>
    </dgm:pt>
    <dgm:pt modelId="{DEB05CEE-FA82-47ED-AD85-A1011DAB10F9}" type="pres">
      <dgm:prSet presAssocID="{02B3E45B-8694-45AF-B61E-AA0141FE3CB7}" presName="composite" presStyleCnt="0"/>
      <dgm:spPr/>
    </dgm:pt>
    <dgm:pt modelId="{36085C7A-9FAA-4112-A3F1-EEB836A8D6E4}" type="pres">
      <dgm:prSet presAssocID="{02B3E45B-8694-45AF-B61E-AA0141FE3CB7}" presName="Parent1" presStyleLbl="node1" presStyleIdx="0" presStyleCnt="8">
        <dgm:presLayoutVars>
          <dgm:chMax val="1"/>
          <dgm:chPref val="1"/>
          <dgm:bulletEnabled val="1"/>
        </dgm:presLayoutVars>
      </dgm:prSet>
      <dgm:spPr/>
      <dgm:t>
        <a:bodyPr/>
        <a:lstStyle/>
        <a:p>
          <a:endParaRPr lang="en-US"/>
        </a:p>
      </dgm:t>
    </dgm:pt>
    <dgm:pt modelId="{24701F92-48F4-48F2-88F1-65EB1B3285FF}" type="pres">
      <dgm:prSet presAssocID="{02B3E45B-8694-45AF-B61E-AA0141FE3CB7}" presName="Childtext1" presStyleLbl="revTx" presStyleIdx="0" presStyleCnt="4">
        <dgm:presLayoutVars>
          <dgm:chMax val="0"/>
          <dgm:chPref val="0"/>
          <dgm:bulletEnabled val="1"/>
        </dgm:presLayoutVars>
      </dgm:prSet>
      <dgm:spPr/>
      <dgm:t>
        <a:bodyPr/>
        <a:lstStyle/>
        <a:p>
          <a:endParaRPr lang="en-US"/>
        </a:p>
      </dgm:t>
    </dgm:pt>
    <dgm:pt modelId="{FD54E2DB-5CCC-4509-B9A7-946E3D44E027}" type="pres">
      <dgm:prSet presAssocID="{02B3E45B-8694-45AF-B61E-AA0141FE3CB7}" presName="BalanceSpacing" presStyleCnt="0"/>
      <dgm:spPr/>
    </dgm:pt>
    <dgm:pt modelId="{2C75C613-35C7-4066-9393-EA842896AE18}" type="pres">
      <dgm:prSet presAssocID="{02B3E45B-8694-45AF-B61E-AA0141FE3CB7}" presName="BalanceSpacing1" presStyleCnt="0"/>
      <dgm:spPr/>
    </dgm:pt>
    <dgm:pt modelId="{AAAF7BD1-9410-4E40-A980-6F754675F83A}" type="pres">
      <dgm:prSet presAssocID="{A4B2FB30-B276-4B5A-A5F3-DBA1C74547EF}" presName="Accent1Text" presStyleLbl="node1" presStyleIdx="1" presStyleCnt="8"/>
      <dgm:spPr/>
      <dgm:t>
        <a:bodyPr/>
        <a:lstStyle/>
        <a:p>
          <a:endParaRPr lang="en-US"/>
        </a:p>
      </dgm:t>
    </dgm:pt>
    <dgm:pt modelId="{7A75FE7C-EDBE-4879-93BF-B7D6A85A4072}" type="pres">
      <dgm:prSet presAssocID="{A4B2FB30-B276-4B5A-A5F3-DBA1C74547EF}" presName="spaceBetweenRectangles" presStyleCnt="0"/>
      <dgm:spPr/>
    </dgm:pt>
    <dgm:pt modelId="{EE556DC5-3A46-42F3-8AC6-DC3183F15EE9}" type="pres">
      <dgm:prSet presAssocID="{77798164-27A0-4DE1-B893-A37C3E5D894F}" presName="composite" presStyleCnt="0"/>
      <dgm:spPr/>
    </dgm:pt>
    <dgm:pt modelId="{4029FD58-393A-45FB-9816-2DB3F310FC96}" type="pres">
      <dgm:prSet presAssocID="{77798164-27A0-4DE1-B893-A37C3E5D894F}" presName="Parent1" presStyleLbl="node1" presStyleIdx="2" presStyleCnt="8">
        <dgm:presLayoutVars>
          <dgm:chMax val="1"/>
          <dgm:chPref val="1"/>
          <dgm:bulletEnabled val="1"/>
        </dgm:presLayoutVars>
      </dgm:prSet>
      <dgm:spPr/>
      <dgm:t>
        <a:bodyPr/>
        <a:lstStyle/>
        <a:p>
          <a:endParaRPr lang="en-US"/>
        </a:p>
      </dgm:t>
    </dgm:pt>
    <dgm:pt modelId="{CE7D2D04-4AA8-4FAC-A621-2082D95BFA94}" type="pres">
      <dgm:prSet presAssocID="{77798164-27A0-4DE1-B893-A37C3E5D894F}" presName="Childtext1" presStyleLbl="revTx" presStyleIdx="1" presStyleCnt="4">
        <dgm:presLayoutVars>
          <dgm:chMax val="0"/>
          <dgm:chPref val="0"/>
          <dgm:bulletEnabled val="1"/>
        </dgm:presLayoutVars>
      </dgm:prSet>
      <dgm:spPr/>
      <dgm:t>
        <a:bodyPr/>
        <a:lstStyle/>
        <a:p>
          <a:endParaRPr lang="en-US"/>
        </a:p>
      </dgm:t>
    </dgm:pt>
    <dgm:pt modelId="{7E855B88-9C6D-4A9C-BE9A-400B49FC639D}" type="pres">
      <dgm:prSet presAssocID="{77798164-27A0-4DE1-B893-A37C3E5D894F}" presName="BalanceSpacing" presStyleCnt="0"/>
      <dgm:spPr/>
    </dgm:pt>
    <dgm:pt modelId="{11E59B22-D469-4B7E-9729-6C6B52A4B157}" type="pres">
      <dgm:prSet presAssocID="{77798164-27A0-4DE1-B893-A37C3E5D894F}" presName="BalanceSpacing1" presStyleCnt="0"/>
      <dgm:spPr/>
    </dgm:pt>
    <dgm:pt modelId="{E50CB3BF-1CC1-48F2-BA03-BA42A0B70154}" type="pres">
      <dgm:prSet presAssocID="{09A0AB01-A1E2-4C7E-91EA-7D4898A57956}" presName="Accent1Text" presStyleLbl="node1" presStyleIdx="3" presStyleCnt="8"/>
      <dgm:spPr/>
      <dgm:t>
        <a:bodyPr/>
        <a:lstStyle/>
        <a:p>
          <a:endParaRPr lang="en-US"/>
        </a:p>
      </dgm:t>
    </dgm:pt>
    <dgm:pt modelId="{9636C469-AB1C-4EAD-B0E7-16540222BA0D}" type="pres">
      <dgm:prSet presAssocID="{09A0AB01-A1E2-4C7E-91EA-7D4898A57956}" presName="spaceBetweenRectangles" presStyleCnt="0"/>
      <dgm:spPr/>
    </dgm:pt>
    <dgm:pt modelId="{8750FCFB-16C7-4450-889F-C2799770AE6F}" type="pres">
      <dgm:prSet presAssocID="{AEC0266B-0E98-4785-99D5-D1A4840BD15E}" presName="composite" presStyleCnt="0"/>
      <dgm:spPr/>
    </dgm:pt>
    <dgm:pt modelId="{2576F9A3-CFF9-4F68-BC1C-EA5645B1D25E}" type="pres">
      <dgm:prSet presAssocID="{AEC0266B-0E98-4785-99D5-D1A4840BD15E}" presName="Parent1" presStyleLbl="node1" presStyleIdx="4" presStyleCnt="8">
        <dgm:presLayoutVars>
          <dgm:chMax val="1"/>
          <dgm:chPref val="1"/>
          <dgm:bulletEnabled val="1"/>
        </dgm:presLayoutVars>
      </dgm:prSet>
      <dgm:spPr/>
      <dgm:t>
        <a:bodyPr/>
        <a:lstStyle/>
        <a:p>
          <a:endParaRPr lang="en-US"/>
        </a:p>
      </dgm:t>
    </dgm:pt>
    <dgm:pt modelId="{50CD103C-BB97-4EEE-9764-F0F70BA15318}" type="pres">
      <dgm:prSet presAssocID="{AEC0266B-0E98-4785-99D5-D1A4840BD15E}" presName="Childtext1" presStyleLbl="revTx" presStyleIdx="2" presStyleCnt="4">
        <dgm:presLayoutVars>
          <dgm:chMax val="0"/>
          <dgm:chPref val="0"/>
          <dgm:bulletEnabled val="1"/>
        </dgm:presLayoutVars>
      </dgm:prSet>
      <dgm:spPr/>
      <dgm:t>
        <a:bodyPr/>
        <a:lstStyle/>
        <a:p>
          <a:endParaRPr lang="en-US"/>
        </a:p>
      </dgm:t>
    </dgm:pt>
    <dgm:pt modelId="{9C32CD3A-BB54-4BF6-9D81-325171FB2BAD}" type="pres">
      <dgm:prSet presAssocID="{AEC0266B-0E98-4785-99D5-D1A4840BD15E}" presName="BalanceSpacing" presStyleCnt="0"/>
      <dgm:spPr/>
    </dgm:pt>
    <dgm:pt modelId="{724E81AB-6C77-49DD-BAB1-20ADDB1AC2B6}" type="pres">
      <dgm:prSet presAssocID="{AEC0266B-0E98-4785-99D5-D1A4840BD15E}" presName="BalanceSpacing1" presStyleCnt="0"/>
      <dgm:spPr/>
    </dgm:pt>
    <dgm:pt modelId="{CAA1A8D5-77DD-4B8D-923F-2DFE3E2B1F03}" type="pres">
      <dgm:prSet presAssocID="{2D4B0B33-8698-465C-90CE-D127AB5D5B8D}" presName="Accent1Text" presStyleLbl="node1" presStyleIdx="5" presStyleCnt="8"/>
      <dgm:spPr/>
      <dgm:t>
        <a:bodyPr/>
        <a:lstStyle/>
        <a:p>
          <a:endParaRPr lang="en-US"/>
        </a:p>
      </dgm:t>
    </dgm:pt>
    <dgm:pt modelId="{95815C72-4111-402D-986B-25F3A5080200}" type="pres">
      <dgm:prSet presAssocID="{2D4B0B33-8698-465C-90CE-D127AB5D5B8D}" presName="spaceBetweenRectangles" presStyleCnt="0"/>
      <dgm:spPr/>
    </dgm:pt>
    <dgm:pt modelId="{F35770FC-028C-40AB-885A-C3087404DD0F}" type="pres">
      <dgm:prSet presAssocID="{0BF0C660-B64B-4E3D-8DB9-17918AEFD7BA}" presName="composite" presStyleCnt="0"/>
      <dgm:spPr/>
    </dgm:pt>
    <dgm:pt modelId="{AFBCA3DE-07E8-4FF4-88B9-67BB1B12E75B}" type="pres">
      <dgm:prSet presAssocID="{0BF0C660-B64B-4E3D-8DB9-17918AEFD7BA}" presName="Parent1" presStyleLbl="node1" presStyleIdx="6" presStyleCnt="8">
        <dgm:presLayoutVars>
          <dgm:chMax val="1"/>
          <dgm:chPref val="1"/>
          <dgm:bulletEnabled val="1"/>
        </dgm:presLayoutVars>
      </dgm:prSet>
      <dgm:spPr/>
      <dgm:t>
        <a:bodyPr/>
        <a:lstStyle/>
        <a:p>
          <a:endParaRPr lang="en-US"/>
        </a:p>
      </dgm:t>
    </dgm:pt>
    <dgm:pt modelId="{B70B9EF7-8DEE-46F6-A037-17EE60E771B2}" type="pres">
      <dgm:prSet presAssocID="{0BF0C660-B64B-4E3D-8DB9-17918AEFD7BA}" presName="Childtext1" presStyleLbl="revTx" presStyleIdx="3" presStyleCnt="4">
        <dgm:presLayoutVars>
          <dgm:chMax val="0"/>
          <dgm:chPref val="0"/>
          <dgm:bulletEnabled val="1"/>
        </dgm:presLayoutVars>
      </dgm:prSet>
      <dgm:spPr/>
      <dgm:t>
        <a:bodyPr/>
        <a:lstStyle/>
        <a:p>
          <a:endParaRPr lang="en-US"/>
        </a:p>
      </dgm:t>
    </dgm:pt>
    <dgm:pt modelId="{992D24E3-A804-4989-8C25-E5501E951D6D}" type="pres">
      <dgm:prSet presAssocID="{0BF0C660-B64B-4E3D-8DB9-17918AEFD7BA}" presName="BalanceSpacing" presStyleCnt="0"/>
      <dgm:spPr/>
    </dgm:pt>
    <dgm:pt modelId="{8A38E319-300A-44F6-B307-53D989E1DB5F}" type="pres">
      <dgm:prSet presAssocID="{0BF0C660-B64B-4E3D-8DB9-17918AEFD7BA}" presName="BalanceSpacing1" presStyleCnt="0"/>
      <dgm:spPr/>
    </dgm:pt>
    <dgm:pt modelId="{76A97E1B-EE82-44E4-ACB8-40159B2DE958}" type="pres">
      <dgm:prSet presAssocID="{A0CBC4FD-3BE0-45EB-BBD7-81ABCE7B650E}" presName="Accent1Text" presStyleLbl="node1" presStyleIdx="7" presStyleCnt="8"/>
      <dgm:spPr/>
      <dgm:t>
        <a:bodyPr/>
        <a:lstStyle/>
        <a:p>
          <a:endParaRPr lang="en-US"/>
        </a:p>
      </dgm:t>
    </dgm:pt>
  </dgm:ptLst>
  <dgm:cxnLst>
    <dgm:cxn modelId="{A7EC7C6C-7B33-408F-B072-63D7D938BCC5}" srcId="{AEC0266B-0E98-4785-99D5-D1A4840BD15E}" destId="{E9E5AB17-B117-488F-A20F-F928D84D067B}" srcOrd="0" destOrd="0" parTransId="{707D8E8D-4B5C-4D6F-965F-7BFB9C43C9C2}" sibTransId="{C71D68AB-0AA7-4EEF-8AEF-C5224FE22569}"/>
    <dgm:cxn modelId="{C6691931-C68C-4984-BD94-1ABB5064F680}" type="presOf" srcId="{AEC0266B-0E98-4785-99D5-D1A4840BD15E}" destId="{2576F9A3-CFF9-4F68-BC1C-EA5645B1D25E}" srcOrd="0" destOrd="0" presId="urn:microsoft.com/office/officeart/2008/layout/AlternatingHexagons"/>
    <dgm:cxn modelId="{06CBB9F9-87EB-46D7-8BBA-D00C863127AD}" srcId="{27E898DB-2FE8-49F1-A744-B9A168F54917}" destId="{AEC0266B-0E98-4785-99D5-D1A4840BD15E}" srcOrd="2" destOrd="0" parTransId="{34DCD96F-DF82-4687-BCBA-1FD15AD6A632}" sibTransId="{2D4B0B33-8698-465C-90CE-D127AB5D5B8D}"/>
    <dgm:cxn modelId="{ADDE33F4-81D2-445C-984B-CC7A9C385007}" type="presOf" srcId="{A0CBC4FD-3BE0-45EB-BBD7-81ABCE7B650E}" destId="{76A97E1B-EE82-44E4-ACB8-40159B2DE958}" srcOrd="0" destOrd="0" presId="urn:microsoft.com/office/officeart/2008/layout/AlternatingHexagons"/>
    <dgm:cxn modelId="{DC934636-457C-4CED-AA61-2702C08412CC}" type="presOf" srcId="{E9E5AB17-B117-488F-A20F-F928D84D067B}" destId="{50CD103C-BB97-4EEE-9764-F0F70BA15318}" srcOrd="0" destOrd="0" presId="urn:microsoft.com/office/officeart/2008/layout/AlternatingHexagons"/>
    <dgm:cxn modelId="{3DDE7741-BFC3-4124-90BF-30E803390665}" srcId="{27E898DB-2FE8-49F1-A744-B9A168F54917}" destId="{0BF0C660-B64B-4E3D-8DB9-17918AEFD7BA}" srcOrd="3" destOrd="0" parTransId="{75BEFF23-1C78-471D-B072-FD52B20AD511}" sibTransId="{A0CBC4FD-3BE0-45EB-BBD7-81ABCE7B650E}"/>
    <dgm:cxn modelId="{FFEDB941-A790-4716-B3F0-3F46278D3AFD}" type="presOf" srcId="{02E0F1CE-73CA-4211-B801-52FE7AD38914}" destId="{B70B9EF7-8DEE-46F6-A037-17EE60E771B2}" srcOrd="0" destOrd="0" presId="urn:microsoft.com/office/officeart/2008/layout/AlternatingHexagons"/>
    <dgm:cxn modelId="{D57AB147-9227-4AF2-9EF1-F544C59ADA29}" type="presOf" srcId="{27E898DB-2FE8-49F1-A744-B9A168F54917}" destId="{547E6CE8-0555-45FF-9C15-4CAA08CF086C}" srcOrd="0" destOrd="0" presId="urn:microsoft.com/office/officeart/2008/layout/AlternatingHexagons"/>
    <dgm:cxn modelId="{91877139-9CDE-4309-898B-0698FAA7D125}" type="presOf" srcId="{A830D0EA-56A2-4D6D-A464-18B468181BA6}" destId="{24701F92-48F4-48F2-88F1-65EB1B3285FF}" srcOrd="0" destOrd="0" presId="urn:microsoft.com/office/officeart/2008/layout/AlternatingHexagons"/>
    <dgm:cxn modelId="{B151596D-118A-4BB7-875D-3D6B39A9E0EA}" srcId="{0BF0C660-B64B-4E3D-8DB9-17918AEFD7BA}" destId="{02E0F1CE-73CA-4211-B801-52FE7AD38914}" srcOrd="0" destOrd="0" parTransId="{B461EBEB-34C4-4738-88D6-28CEB93FCC33}" sibTransId="{24259A89-361E-492A-A15E-244CC41549C8}"/>
    <dgm:cxn modelId="{B78C330B-1E69-4503-AABB-59CA6F053397}" type="presOf" srcId="{02B3E45B-8694-45AF-B61E-AA0141FE3CB7}" destId="{36085C7A-9FAA-4112-A3F1-EEB836A8D6E4}" srcOrd="0" destOrd="0" presId="urn:microsoft.com/office/officeart/2008/layout/AlternatingHexagons"/>
    <dgm:cxn modelId="{8C291FFE-90ED-4CCF-82EB-1587A1BD482F}" type="presOf" srcId="{77798164-27A0-4DE1-B893-A37C3E5D894F}" destId="{4029FD58-393A-45FB-9816-2DB3F310FC96}" srcOrd="0" destOrd="0" presId="urn:microsoft.com/office/officeart/2008/layout/AlternatingHexagons"/>
    <dgm:cxn modelId="{8E43719C-A479-4594-93D1-EA1FB399A8C6}" type="presOf" srcId="{54C658C0-0816-4DF5-8995-2D7DA0C2EA92}" destId="{CE7D2D04-4AA8-4FAC-A621-2082D95BFA94}" srcOrd="0" destOrd="0" presId="urn:microsoft.com/office/officeart/2008/layout/AlternatingHexagons"/>
    <dgm:cxn modelId="{2594AD57-6466-4B22-BA24-5CC3160AC46D}" type="presOf" srcId="{0BF0C660-B64B-4E3D-8DB9-17918AEFD7BA}" destId="{AFBCA3DE-07E8-4FF4-88B9-67BB1B12E75B}" srcOrd="0" destOrd="0" presId="urn:microsoft.com/office/officeart/2008/layout/AlternatingHexagons"/>
    <dgm:cxn modelId="{6EA58817-9FE2-499E-9548-E222D82A35D9}" srcId="{27E898DB-2FE8-49F1-A744-B9A168F54917}" destId="{02B3E45B-8694-45AF-B61E-AA0141FE3CB7}" srcOrd="0" destOrd="0" parTransId="{078773BB-1CC6-4A82-9E6C-4DCE9CB7DE4F}" sibTransId="{A4B2FB30-B276-4B5A-A5F3-DBA1C74547EF}"/>
    <dgm:cxn modelId="{8506BEB5-7BFF-4B58-A173-8B51C4ED3F2C}" type="presOf" srcId="{09A0AB01-A1E2-4C7E-91EA-7D4898A57956}" destId="{E50CB3BF-1CC1-48F2-BA03-BA42A0B70154}" srcOrd="0" destOrd="0" presId="urn:microsoft.com/office/officeart/2008/layout/AlternatingHexagons"/>
    <dgm:cxn modelId="{ED534EA8-C1C0-4469-B7B8-4166085EEC70}" srcId="{27E898DB-2FE8-49F1-A744-B9A168F54917}" destId="{77798164-27A0-4DE1-B893-A37C3E5D894F}" srcOrd="1" destOrd="0" parTransId="{E9769C7B-57F8-4BA3-9D99-188709B20A7A}" sibTransId="{09A0AB01-A1E2-4C7E-91EA-7D4898A57956}"/>
    <dgm:cxn modelId="{EE4B097D-7C2D-43A8-8AF8-A232DB785C83}" srcId="{77798164-27A0-4DE1-B893-A37C3E5D894F}" destId="{54C658C0-0816-4DF5-8995-2D7DA0C2EA92}" srcOrd="0" destOrd="0" parTransId="{DDC32145-E678-4EC0-8800-63B935E2C527}" sibTransId="{E439D3D7-36D2-4DA6-8D65-3A96C8C01EBC}"/>
    <dgm:cxn modelId="{AE346B30-C4C7-441C-A183-6BDC7CB80486}" type="presOf" srcId="{A4B2FB30-B276-4B5A-A5F3-DBA1C74547EF}" destId="{AAAF7BD1-9410-4E40-A980-6F754675F83A}" srcOrd="0" destOrd="0" presId="urn:microsoft.com/office/officeart/2008/layout/AlternatingHexagons"/>
    <dgm:cxn modelId="{077D43E7-332A-42B5-817C-670418653FBB}" type="presOf" srcId="{2D4B0B33-8698-465C-90CE-D127AB5D5B8D}" destId="{CAA1A8D5-77DD-4B8D-923F-2DFE3E2B1F03}" srcOrd="0" destOrd="0" presId="urn:microsoft.com/office/officeart/2008/layout/AlternatingHexagons"/>
    <dgm:cxn modelId="{5B775311-0D8B-4FEC-AD12-2B45A43315DB}" srcId="{02B3E45B-8694-45AF-B61E-AA0141FE3CB7}" destId="{A830D0EA-56A2-4D6D-A464-18B468181BA6}" srcOrd="0" destOrd="0" parTransId="{66A0629D-7E37-452D-8CBC-AEE7CA00AA28}" sibTransId="{8B599422-8627-4436-9319-813875446D16}"/>
    <dgm:cxn modelId="{960F0BE3-0961-459D-A45F-5B37F242289B}" type="presParOf" srcId="{547E6CE8-0555-45FF-9C15-4CAA08CF086C}" destId="{DEB05CEE-FA82-47ED-AD85-A1011DAB10F9}" srcOrd="0" destOrd="0" presId="urn:microsoft.com/office/officeart/2008/layout/AlternatingHexagons"/>
    <dgm:cxn modelId="{7A34C858-71C8-4DBE-AE49-23F8A9FF6C8D}" type="presParOf" srcId="{DEB05CEE-FA82-47ED-AD85-A1011DAB10F9}" destId="{36085C7A-9FAA-4112-A3F1-EEB836A8D6E4}" srcOrd="0" destOrd="0" presId="urn:microsoft.com/office/officeart/2008/layout/AlternatingHexagons"/>
    <dgm:cxn modelId="{5AF133CD-1786-4A04-A4D5-F65E907B1AE9}" type="presParOf" srcId="{DEB05CEE-FA82-47ED-AD85-A1011DAB10F9}" destId="{24701F92-48F4-48F2-88F1-65EB1B3285FF}" srcOrd="1" destOrd="0" presId="urn:microsoft.com/office/officeart/2008/layout/AlternatingHexagons"/>
    <dgm:cxn modelId="{4DAE2855-4E6B-4AEE-9A75-2006D25E9F1B}" type="presParOf" srcId="{DEB05CEE-FA82-47ED-AD85-A1011DAB10F9}" destId="{FD54E2DB-5CCC-4509-B9A7-946E3D44E027}" srcOrd="2" destOrd="0" presId="urn:microsoft.com/office/officeart/2008/layout/AlternatingHexagons"/>
    <dgm:cxn modelId="{EE890B15-4980-470C-90D2-A97AAEF7176F}" type="presParOf" srcId="{DEB05CEE-FA82-47ED-AD85-A1011DAB10F9}" destId="{2C75C613-35C7-4066-9393-EA842896AE18}" srcOrd="3" destOrd="0" presId="urn:microsoft.com/office/officeart/2008/layout/AlternatingHexagons"/>
    <dgm:cxn modelId="{E2A3878E-2959-4654-9BFA-AF74D78031E6}" type="presParOf" srcId="{DEB05CEE-FA82-47ED-AD85-A1011DAB10F9}" destId="{AAAF7BD1-9410-4E40-A980-6F754675F83A}" srcOrd="4" destOrd="0" presId="urn:microsoft.com/office/officeart/2008/layout/AlternatingHexagons"/>
    <dgm:cxn modelId="{CC0BD953-8350-49E4-BD04-A578BEE5E660}" type="presParOf" srcId="{547E6CE8-0555-45FF-9C15-4CAA08CF086C}" destId="{7A75FE7C-EDBE-4879-93BF-B7D6A85A4072}" srcOrd="1" destOrd="0" presId="urn:microsoft.com/office/officeart/2008/layout/AlternatingHexagons"/>
    <dgm:cxn modelId="{E86DB69A-8F70-428E-A86E-6C60E09A1179}" type="presParOf" srcId="{547E6CE8-0555-45FF-9C15-4CAA08CF086C}" destId="{EE556DC5-3A46-42F3-8AC6-DC3183F15EE9}" srcOrd="2" destOrd="0" presId="urn:microsoft.com/office/officeart/2008/layout/AlternatingHexagons"/>
    <dgm:cxn modelId="{82CD3228-289E-480C-A722-B5F714F8F065}" type="presParOf" srcId="{EE556DC5-3A46-42F3-8AC6-DC3183F15EE9}" destId="{4029FD58-393A-45FB-9816-2DB3F310FC96}" srcOrd="0" destOrd="0" presId="urn:microsoft.com/office/officeart/2008/layout/AlternatingHexagons"/>
    <dgm:cxn modelId="{E448D0B5-B3B4-4BFC-9244-CBB2BCA97430}" type="presParOf" srcId="{EE556DC5-3A46-42F3-8AC6-DC3183F15EE9}" destId="{CE7D2D04-4AA8-4FAC-A621-2082D95BFA94}" srcOrd="1" destOrd="0" presId="urn:microsoft.com/office/officeart/2008/layout/AlternatingHexagons"/>
    <dgm:cxn modelId="{D7951133-0F5A-4BA6-8661-D47D746EB0D6}" type="presParOf" srcId="{EE556DC5-3A46-42F3-8AC6-DC3183F15EE9}" destId="{7E855B88-9C6D-4A9C-BE9A-400B49FC639D}" srcOrd="2" destOrd="0" presId="urn:microsoft.com/office/officeart/2008/layout/AlternatingHexagons"/>
    <dgm:cxn modelId="{671B09A9-BF80-40BC-8512-6B3DFA5BA805}" type="presParOf" srcId="{EE556DC5-3A46-42F3-8AC6-DC3183F15EE9}" destId="{11E59B22-D469-4B7E-9729-6C6B52A4B157}" srcOrd="3" destOrd="0" presId="urn:microsoft.com/office/officeart/2008/layout/AlternatingHexagons"/>
    <dgm:cxn modelId="{41B08053-E6A2-4E02-8363-BE526784C1CC}" type="presParOf" srcId="{EE556DC5-3A46-42F3-8AC6-DC3183F15EE9}" destId="{E50CB3BF-1CC1-48F2-BA03-BA42A0B70154}" srcOrd="4" destOrd="0" presId="urn:microsoft.com/office/officeart/2008/layout/AlternatingHexagons"/>
    <dgm:cxn modelId="{6CEF5B14-9B1E-4D72-B560-4C0413B014CC}" type="presParOf" srcId="{547E6CE8-0555-45FF-9C15-4CAA08CF086C}" destId="{9636C469-AB1C-4EAD-B0E7-16540222BA0D}" srcOrd="3" destOrd="0" presId="urn:microsoft.com/office/officeart/2008/layout/AlternatingHexagons"/>
    <dgm:cxn modelId="{EA824C8A-84B4-4C8E-802B-303380EB5864}" type="presParOf" srcId="{547E6CE8-0555-45FF-9C15-4CAA08CF086C}" destId="{8750FCFB-16C7-4450-889F-C2799770AE6F}" srcOrd="4" destOrd="0" presId="urn:microsoft.com/office/officeart/2008/layout/AlternatingHexagons"/>
    <dgm:cxn modelId="{21549246-A02C-4064-98F4-1C46FCF6AAB4}" type="presParOf" srcId="{8750FCFB-16C7-4450-889F-C2799770AE6F}" destId="{2576F9A3-CFF9-4F68-BC1C-EA5645B1D25E}" srcOrd="0" destOrd="0" presId="urn:microsoft.com/office/officeart/2008/layout/AlternatingHexagons"/>
    <dgm:cxn modelId="{53AD9DE7-38AF-4043-BDE6-4F393DF5BBA5}" type="presParOf" srcId="{8750FCFB-16C7-4450-889F-C2799770AE6F}" destId="{50CD103C-BB97-4EEE-9764-F0F70BA15318}" srcOrd="1" destOrd="0" presId="urn:microsoft.com/office/officeart/2008/layout/AlternatingHexagons"/>
    <dgm:cxn modelId="{F2A22B0B-6777-4D4E-9AB2-421C8BDECE64}" type="presParOf" srcId="{8750FCFB-16C7-4450-889F-C2799770AE6F}" destId="{9C32CD3A-BB54-4BF6-9D81-325171FB2BAD}" srcOrd="2" destOrd="0" presId="urn:microsoft.com/office/officeart/2008/layout/AlternatingHexagons"/>
    <dgm:cxn modelId="{9F164B4E-E655-4BD3-B053-645BD9DEE3F3}" type="presParOf" srcId="{8750FCFB-16C7-4450-889F-C2799770AE6F}" destId="{724E81AB-6C77-49DD-BAB1-20ADDB1AC2B6}" srcOrd="3" destOrd="0" presId="urn:microsoft.com/office/officeart/2008/layout/AlternatingHexagons"/>
    <dgm:cxn modelId="{94FE66DF-E3F7-4EA0-9B0C-0ADCE2AEDF68}" type="presParOf" srcId="{8750FCFB-16C7-4450-889F-C2799770AE6F}" destId="{CAA1A8D5-77DD-4B8D-923F-2DFE3E2B1F03}" srcOrd="4" destOrd="0" presId="urn:microsoft.com/office/officeart/2008/layout/AlternatingHexagons"/>
    <dgm:cxn modelId="{F6F1DEC4-5518-4A80-B6E2-9DC05C0183F9}" type="presParOf" srcId="{547E6CE8-0555-45FF-9C15-4CAA08CF086C}" destId="{95815C72-4111-402D-986B-25F3A5080200}" srcOrd="5" destOrd="0" presId="urn:microsoft.com/office/officeart/2008/layout/AlternatingHexagons"/>
    <dgm:cxn modelId="{12739C6E-285C-42EC-8C67-E1F2C47FCC71}" type="presParOf" srcId="{547E6CE8-0555-45FF-9C15-4CAA08CF086C}" destId="{F35770FC-028C-40AB-885A-C3087404DD0F}" srcOrd="6" destOrd="0" presId="urn:microsoft.com/office/officeart/2008/layout/AlternatingHexagons"/>
    <dgm:cxn modelId="{5FE4C77D-9464-4A77-9544-1C193FBE45C5}" type="presParOf" srcId="{F35770FC-028C-40AB-885A-C3087404DD0F}" destId="{AFBCA3DE-07E8-4FF4-88B9-67BB1B12E75B}" srcOrd="0" destOrd="0" presId="urn:microsoft.com/office/officeart/2008/layout/AlternatingHexagons"/>
    <dgm:cxn modelId="{96559182-A43A-4C6D-BD18-39EEAC7088D6}" type="presParOf" srcId="{F35770FC-028C-40AB-885A-C3087404DD0F}" destId="{B70B9EF7-8DEE-46F6-A037-17EE60E771B2}" srcOrd="1" destOrd="0" presId="urn:microsoft.com/office/officeart/2008/layout/AlternatingHexagons"/>
    <dgm:cxn modelId="{460F5793-251A-447E-B243-23CE4418DF33}" type="presParOf" srcId="{F35770FC-028C-40AB-885A-C3087404DD0F}" destId="{992D24E3-A804-4989-8C25-E5501E951D6D}" srcOrd="2" destOrd="0" presId="urn:microsoft.com/office/officeart/2008/layout/AlternatingHexagons"/>
    <dgm:cxn modelId="{C9FABCB5-C9E4-4011-B72D-0D4F474C1C50}" type="presParOf" srcId="{F35770FC-028C-40AB-885A-C3087404DD0F}" destId="{8A38E319-300A-44F6-B307-53D989E1DB5F}" srcOrd="3" destOrd="0" presId="urn:microsoft.com/office/officeart/2008/layout/AlternatingHexagons"/>
    <dgm:cxn modelId="{57CA4C48-BD50-434A-8D00-AF03F9468293}" type="presParOf" srcId="{F35770FC-028C-40AB-885A-C3087404DD0F}" destId="{76A97E1B-EE82-44E4-ACB8-40159B2DE958}"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6085C7A-9FAA-4112-A3F1-EEB836A8D6E4}">
      <dsp:nvSpPr>
        <dsp:cNvPr id="0" name=""/>
        <dsp:cNvSpPr/>
      </dsp:nvSpPr>
      <dsp:spPr>
        <a:xfrm rot="5400000">
          <a:off x="2143186" y="110165"/>
          <a:ext cx="1407583" cy="1224597"/>
        </a:xfrm>
        <a:prstGeom prst="hexagon">
          <a:avLst>
            <a:gd name="adj" fmla="val 25000"/>
            <a:gd name="vf" fmla="val 115470"/>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Author Dashboard</a:t>
          </a:r>
        </a:p>
      </dsp:txBody>
      <dsp:txXfrm rot="-5400000">
        <a:off x="2425512" y="238020"/>
        <a:ext cx="842931" cy="968887"/>
      </dsp:txXfrm>
    </dsp:sp>
    <dsp:sp modelId="{24701F92-48F4-48F2-88F1-65EB1B3285FF}">
      <dsp:nvSpPr>
        <dsp:cNvPr id="0" name=""/>
        <dsp:cNvSpPr/>
      </dsp:nvSpPr>
      <dsp:spPr>
        <a:xfrm>
          <a:off x="3496437" y="300189"/>
          <a:ext cx="1570863"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l" defTabSz="577850">
            <a:lnSpc>
              <a:spcPct val="90000"/>
            </a:lnSpc>
            <a:spcBef>
              <a:spcPct val="0"/>
            </a:spcBef>
            <a:spcAft>
              <a:spcPct val="35000"/>
            </a:spcAft>
          </a:pPr>
          <a:r>
            <a:rPr lang="en-US" sz="1300" kern="1200"/>
            <a:t>Individual Author Rankings</a:t>
          </a:r>
        </a:p>
      </dsp:txBody>
      <dsp:txXfrm>
        <a:off x="3496437" y="300189"/>
        <a:ext cx="1570863" cy="844550"/>
      </dsp:txXfrm>
    </dsp:sp>
    <dsp:sp modelId="{AAAF7BD1-9410-4E40-A980-6F754675F83A}">
      <dsp:nvSpPr>
        <dsp:cNvPr id="0" name=""/>
        <dsp:cNvSpPr/>
      </dsp:nvSpPr>
      <dsp:spPr>
        <a:xfrm rot="5400000">
          <a:off x="820621" y="110165"/>
          <a:ext cx="1407583" cy="1224597"/>
        </a:xfrm>
        <a:prstGeom prst="hexagon">
          <a:avLst>
            <a:gd name="adj" fmla="val 25000"/>
            <a:gd name="vf" fmla="val 11547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102947" y="238020"/>
        <a:ext cx="842931" cy="968887"/>
      </dsp:txXfrm>
    </dsp:sp>
    <dsp:sp modelId="{4029FD58-393A-45FB-9816-2DB3F310FC96}">
      <dsp:nvSpPr>
        <dsp:cNvPr id="0" name=""/>
        <dsp:cNvSpPr/>
      </dsp:nvSpPr>
      <dsp:spPr>
        <a:xfrm rot="5400000">
          <a:off x="1479370" y="1304922"/>
          <a:ext cx="1407583" cy="1224597"/>
        </a:xfrm>
        <a:prstGeom prst="hexagon">
          <a:avLst>
            <a:gd name="adj" fmla="val 25000"/>
            <a:gd name="vf" fmla="val 11547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Summary Data</a:t>
          </a:r>
        </a:p>
      </dsp:txBody>
      <dsp:txXfrm rot="-5400000">
        <a:off x="1761696" y="1432777"/>
        <a:ext cx="842931" cy="968887"/>
      </dsp:txXfrm>
    </dsp:sp>
    <dsp:sp modelId="{CE7D2D04-4AA8-4FAC-A621-2082D95BFA94}">
      <dsp:nvSpPr>
        <dsp:cNvPr id="0" name=""/>
        <dsp:cNvSpPr/>
      </dsp:nvSpPr>
      <dsp:spPr>
        <a:xfrm>
          <a:off x="0" y="1494946"/>
          <a:ext cx="1520190"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r" defTabSz="577850">
            <a:lnSpc>
              <a:spcPct val="90000"/>
            </a:lnSpc>
            <a:spcBef>
              <a:spcPct val="0"/>
            </a:spcBef>
            <a:spcAft>
              <a:spcPct val="35000"/>
            </a:spcAft>
          </a:pPr>
          <a:r>
            <a:rPr lang="en-US" sz="1300" kern="1200"/>
            <a:t>Aggregated Author Data</a:t>
          </a:r>
        </a:p>
      </dsp:txBody>
      <dsp:txXfrm>
        <a:off x="0" y="1494946"/>
        <a:ext cx="1520190" cy="844550"/>
      </dsp:txXfrm>
    </dsp:sp>
    <dsp:sp modelId="{E50CB3BF-1CC1-48F2-BA03-BA42A0B70154}">
      <dsp:nvSpPr>
        <dsp:cNvPr id="0" name=""/>
        <dsp:cNvSpPr/>
      </dsp:nvSpPr>
      <dsp:spPr>
        <a:xfrm rot="5400000">
          <a:off x="2801935" y="1304922"/>
          <a:ext cx="1407583" cy="1224597"/>
        </a:xfrm>
        <a:prstGeom prst="hexagon">
          <a:avLst>
            <a:gd name="adj" fmla="val 25000"/>
            <a:gd name="vf" fmla="val 115470"/>
          </a:avLst>
        </a:prstGeom>
        <a:gradFill rotWithShape="0">
          <a:gsLst>
            <a:gs pos="0">
              <a:schemeClr val="accent5">
                <a:hueOff val="0"/>
                <a:satOff val="0"/>
                <a:lumOff val="0"/>
                <a:alphaOff val="0"/>
                <a:shade val="51000"/>
                <a:satMod val="130000"/>
              </a:schemeClr>
            </a:gs>
            <a:gs pos="80000">
              <a:schemeClr val="accent5">
                <a:hueOff val="0"/>
                <a:satOff val="0"/>
                <a:lumOff val="0"/>
                <a:alphaOff val="0"/>
                <a:shade val="93000"/>
                <a:satMod val="130000"/>
              </a:schemeClr>
            </a:gs>
            <a:gs pos="100000">
              <a:schemeClr val="accent5">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84261" y="1432777"/>
        <a:ext cx="842931" cy="968887"/>
      </dsp:txXfrm>
    </dsp:sp>
    <dsp:sp modelId="{2576F9A3-CFF9-4F68-BC1C-EA5645B1D25E}">
      <dsp:nvSpPr>
        <dsp:cNvPr id="0" name=""/>
        <dsp:cNvSpPr/>
      </dsp:nvSpPr>
      <dsp:spPr>
        <a:xfrm rot="5400000">
          <a:off x="2143186" y="2499679"/>
          <a:ext cx="1407583" cy="1224597"/>
        </a:xfrm>
        <a:prstGeom prst="hexagon">
          <a:avLst>
            <a:gd name="adj" fmla="val 25000"/>
            <a:gd name="vf" fmla="val 115470"/>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Sales</a:t>
          </a:r>
        </a:p>
      </dsp:txBody>
      <dsp:txXfrm rot="-5400000">
        <a:off x="2425512" y="2627534"/>
        <a:ext cx="842931" cy="968887"/>
      </dsp:txXfrm>
    </dsp:sp>
    <dsp:sp modelId="{50CD103C-BB97-4EEE-9764-F0F70BA15318}">
      <dsp:nvSpPr>
        <dsp:cNvPr id="0" name=""/>
        <dsp:cNvSpPr/>
      </dsp:nvSpPr>
      <dsp:spPr>
        <a:xfrm>
          <a:off x="3496437" y="2689703"/>
          <a:ext cx="1570863"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l" defTabSz="577850">
            <a:lnSpc>
              <a:spcPct val="90000"/>
            </a:lnSpc>
            <a:spcBef>
              <a:spcPct val="0"/>
            </a:spcBef>
            <a:spcAft>
              <a:spcPct val="35000"/>
            </a:spcAft>
          </a:pPr>
          <a:r>
            <a:rPr lang="en-US" sz="1300" kern="1200"/>
            <a:t>Raw Sales Data</a:t>
          </a:r>
        </a:p>
      </dsp:txBody>
      <dsp:txXfrm>
        <a:off x="3496437" y="2689703"/>
        <a:ext cx="1570863" cy="844550"/>
      </dsp:txXfrm>
    </dsp:sp>
    <dsp:sp modelId="{CAA1A8D5-77DD-4B8D-923F-2DFE3E2B1F03}">
      <dsp:nvSpPr>
        <dsp:cNvPr id="0" name=""/>
        <dsp:cNvSpPr/>
      </dsp:nvSpPr>
      <dsp:spPr>
        <a:xfrm rot="5400000">
          <a:off x="820621" y="2499679"/>
          <a:ext cx="1407583" cy="1224597"/>
        </a:xfrm>
        <a:prstGeom prst="hexagon">
          <a:avLst>
            <a:gd name="adj" fmla="val 25000"/>
            <a:gd name="vf" fmla="val 115470"/>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1102947" y="2627534"/>
        <a:ext cx="842931" cy="968887"/>
      </dsp:txXfrm>
    </dsp:sp>
    <dsp:sp modelId="{AFBCA3DE-07E8-4FF4-88B9-67BB1B12E75B}">
      <dsp:nvSpPr>
        <dsp:cNvPr id="0" name=""/>
        <dsp:cNvSpPr/>
      </dsp:nvSpPr>
      <dsp:spPr>
        <a:xfrm rot="5400000">
          <a:off x="1479370" y="3694436"/>
          <a:ext cx="1407583" cy="1224597"/>
        </a:xfrm>
        <a:prstGeom prst="hexagon">
          <a:avLst>
            <a:gd name="adj" fmla="val 25000"/>
            <a:gd name="vf" fmla="val 115470"/>
          </a:avLst>
        </a:prstGeom>
        <a:gradFill rotWithShape="0">
          <a:gsLst>
            <a:gs pos="0">
              <a:schemeClr val="accent3">
                <a:hueOff val="0"/>
                <a:satOff val="0"/>
                <a:lumOff val="0"/>
                <a:alphaOff val="0"/>
                <a:shade val="51000"/>
                <a:satMod val="130000"/>
              </a:schemeClr>
            </a:gs>
            <a:gs pos="80000">
              <a:schemeClr val="accent3">
                <a:hueOff val="0"/>
                <a:satOff val="0"/>
                <a:lumOff val="0"/>
                <a:alphaOff val="0"/>
                <a:shade val="93000"/>
                <a:satMod val="130000"/>
              </a:schemeClr>
            </a:gs>
            <a:gs pos="100000">
              <a:schemeClr val="accent3">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49530" tIns="49530" rIns="49530" bIns="49530" numCol="1" spcCol="1270" anchor="ctr" anchorCtr="0">
          <a:noAutofit/>
        </a:bodyPr>
        <a:lstStyle/>
        <a:p>
          <a:pPr lvl="0" algn="ctr" defTabSz="577850">
            <a:lnSpc>
              <a:spcPct val="90000"/>
            </a:lnSpc>
            <a:spcBef>
              <a:spcPct val="0"/>
            </a:spcBef>
            <a:spcAft>
              <a:spcPct val="35000"/>
            </a:spcAft>
          </a:pPr>
          <a:r>
            <a:rPr lang="en-US" sz="1300" kern="1200"/>
            <a:t>Sales Dashboard</a:t>
          </a:r>
        </a:p>
      </dsp:txBody>
      <dsp:txXfrm rot="-5400000">
        <a:off x="1761696" y="3822291"/>
        <a:ext cx="842931" cy="968887"/>
      </dsp:txXfrm>
    </dsp:sp>
    <dsp:sp modelId="{B70B9EF7-8DEE-46F6-A037-17EE60E771B2}">
      <dsp:nvSpPr>
        <dsp:cNvPr id="0" name=""/>
        <dsp:cNvSpPr/>
      </dsp:nvSpPr>
      <dsp:spPr>
        <a:xfrm>
          <a:off x="0" y="3884460"/>
          <a:ext cx="1520190" cy="84455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lvl="0" algn="r" defTabSz="577850">
            <a:lnSpc>
              <a:spcPct val="90000"/>
            </a:lnSpc>
            <a:spcBef>
              <a:spcPct val="0"/>
            </a:spcBef>
            <a:spcAft>
              <a:spcPct val="35000"/>
            </a:spcAft>
          </a:pPr>
          <a:r>
            <a:rPr lang="en-US" sz="1300" kern="1200"/>
            <a:t>Interactive Sales Data</a:t>
          </a:r>
        </a:p>
      </dsp:txBody>
      <dsp:txXfrm>
        <a:off x="0" y="3884460"/>
        <a:ext cx="1520190" cy="844550"/>
      </dsp:txXfrm>
    </dsp:sp>
    <dsp:sp modelId="{76A97E1B-EE82-44E4-ACB8-40159B2DE958}">
      <dsp:nvSpPr>
        <dsp:cNvPr id="0" name=""/>
        <dsp:cNvSpPr/>
      </dsp:nvSpPr>
      <dsp:spPr>
        <a:xfrm rot="5400000">
          <a:off x="2801935" y="3694436"/>
          <a:ext cx="1407583" cy="1224597"/>
        </a:xfrm>
        <a:prstGeom prst="hexagon">
          <a:avLst>
            <a:gd name="adj" fmla="val 25000"/>
            <a:gd name="vf" fmla="val 115470"/>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flat" dir="t"/>
        </a:scene3d>
        <a:sp3d prstMaterial="plastic">
          <a:bevelT w="120900" h="88900"/>
          <a:bevelB w="88900" h="31750" prst="angle"/>
        </a:sp3d>
      </dsp:spPr>
      <dsp:style>
        <a:lnRef idx="0">
          <a:scrgbClr r="0" g="0" b="0"/>
        </a:lnRef>
        <a:fillRef idx="3">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rot="-5400000">
        <a:off x="3084261" y="3822291"/>
        <a:ext cx="842931" cy="968887"/>
      </dsp:txXfrm>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1">
  <dgm:title val=""/>
  <dgm:desc val=""/>
  <dgm:catLst>
    <dgm:cat type="3D" pri="11100"/>
  </dgm:catLst>
  <dgm:scene3d>
    <a:camera prst="orthographicFront"/>
    <a:lightRig rig="threePt" dir="t"/>
  </dgm:scene3d>
  <dgm:styleLbl name="node0">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vennNode1">
    <dgm:scene3d>
      <a:camera prst="orthographicFront"/>
      <a:lightRig rig="flat" dir="t"/>
    </dgm:scene3d>
    <dgm:sp3d prstMaterial="plastic">
      <a:bevelT w="120900" h="88900"/>
      <a:bevelB w="88900" h="31750" prst="angle"/>
    </dgm:sp3d>
    <dgm:txPr/>
    <dgm:style>
      <a:lnRef idx="0">
        <a:scrgbClr r="0" g="0" b="0"/>
      </a:lnRef>
      <a:fillRef idx="1">
        <a:scrgbClr r="0" g="0" b="0"/>
      </a:fillRef>
      <a:effectRef idx="1">
        <a:scrgbClr r="0" g="0" b="0"/>
      </a:effectRef>
      <a:fontRef idx="minor">
        <a:schemeClr val="tx1"/>
      </a:fontRef>
    </dgm:style>
  </dgm:styleLbl>
  <dgm:styleLbl name="alignNode1">
    <dgm:scene3d>
      <a:camera prst="orthographicFront"/>
      <a:lightRig rig="flat" dir="t"/>
    </dgm:scene3d>
    <dgm:sp3d prstMaterial="plastic">
      <a:bevelT w="120900" h="88900"/>
      <a:bevelB w="88900" h="31750" prst="angle"/>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flat" dir="t"/>
    </dgm:scene3d>
    <dgm:sp3d prstMaterial="plastic">
      <a:bevelT w="120900" h="88900"/>
      <a:bevelB w="88900" h="31750" prst="angle"/>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node4">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fgImgPlace1">
    <dgm:scene3d>
      <a:camera prst="orthographicFront"/>
      <a:lightRig rig="flat" dir="t"/>
    </dgm:scene3d>
    <dgm:sp3d z="1270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alignImgPlace1">
    <dgm:scene3d>
      <a:camera prst="orthographicFront"/>
      <a:lightRig rig="flat" dir="t"/>
    </dgm:scene3d>
    <dgm:sp3d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bgImgPlace1">
    <dgm:scene3d>
      <a:camera prst="orthographicFront"/>
      <a:lightRig rig="flat" dir="t"/>
    </dgm:scene3d>
    <dgm:sp3d z="-190500" prstMaterial="plastic">
      <a:bevelT w="88900" h="88900"/>
      <a:bevelB w="88900" h="31750" prst="angle"/>
    </dgm:sp3d>
    <dgm:txPr/>
    <dgm:style>
      <a:lnRef idx="0">
        <a:scrgbClr r="0" g="0" b="0"/>
      </a:lnRef>
      <a:fillRef idx="3">
        <a:scrgbClr r="0" g="0" b="0"/>
      </a:fillRef>
      <a:effectRef idx="2">
        <a:scrgbClr r="0" g="0" b="0"/>
      </a:effectRef>
      <a:fontRef idx="minor"/>
    </dgm:style>
  </dgm:styleLbl>
  <dgm:styleLbl name="sibTrans2D1">
    <dgm:scene3d>
      <a:camera prst="orthographicFront"/>
      <a:lightRig rig="flat" dir="t"/>
    </dgm:scene3d>
    <dgm:sp3d z="-80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flat" dir="t"/>
    </dgm:scene3d>
    <dgm:sp3d z="1270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flat" dir="t"/>
    </dgm:scene3d>
    <dgm:sp3d z="-190500" prstMaterial="plastic">
      <a:bevelT w="50800" h="50800"/>
      <a:bevelB w="25400" h="25400" prst="angle"/>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flat"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1">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2">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asst3">
    <dgm:scene3d>
      <a:camera prst="orthographicFront"/>
      <a:lightRig rig="flat" dir="t"/>
    </dgm:scene3d>
    <dgm:sp3d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1">
    <dgm:scene3d>
      <a:camera prst="orthographicFront"/>
      <a:lightRig rig="flat" dir="t"/>
    </dgm:scene3d>
    <dgm:sp3d z="-10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2">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3">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flat" dir="t"/>
    </dgm:scene3d>
    <dgm:sp3d z="-60000" prstMaterial="plastic">
      <a:bevelT w="120900" h="88900"/>
      <a:bevelB w="88900" h="31750" prst="angle"/>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flat" dir="t"/>
    </dgm:scene3d>
    <dgm:sp3d prstMaterial="matte"/>
    <dgm:txPr/>
    <dgm:style>
      <a:lnRef idx="2">
        <a:scrgbClr r="0" g="0" b="0"/>
      </a:lnRef>
      <a:fillRef idx="0">
        <a:scrgbClr r="0" g="0" b="0"/>
      </a:fillRef>
      <a:effectRef idx="0">
        <a:scrgbClr r="0" g="0" b="0"/>
      </a:effectRef>
      <a:fontRef idx="minor"/>
    </dgm:style>
  </dgm:styleLbl>
  <dgm:styleLbl name="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con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tr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F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solidAlignAcc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solidBgAcc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flat" dir="t"/>
    </dgm:scene3d>
    <dgm:sp3d extrusionH="12700" prstMaterial="plastic">
      <a:bevelT w="50800" h="50800"/>
    </dgm:sp3d>
    <dgm:txPr/>
    <dgm:style>
      <a:lnRef idx="1">
        <a:scrgbClr r="0" g="0" b="0"/>
      </a:lnRef>
      <a:fillRef idx="1">
        <a:scrgbClr r="0" g="0" b="0"/>
      </a:fillRef>
      <a:effectRef idx="2">
        <a:scrgbClr r="0" g="0" b="0"/>
      </a:effectRef>
      <a:fontRef idx="minor"/>
    </dgm:style>
  </dgm:styleLbl>
  <dgm:styleLbl name="bgAccFollowNode1">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0">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2">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3">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fgAcc4">
    <dgm:scene3d>
      <a:camera prst="orthographicFront"/>
      <a:lightRig rig="flat" dir="t"/>
    </dgm:scene3d>
    <dgm:sp3d z="190500" extrusionH="12700" prstMaterial="plastic">
      <a:bevelT w="50800" h="50800"/>
    </dgm:sp3d>
    <dgm:txPr/>
    <dgm:style>
      <a:lnRef idx="1">
        <a:scrgbClr r="0" g="0" b="0"/>
      </a:lnRef>
      <a:fillRef idx="1">
        <a:scrgbClr r="0" g="0" b="0"/>
      </a:fillRef>
      <a:effectRef idx="2">
        <a:scrgbClr r="0" g="0" b="0"/>
      </a:effectRef>
      <a:fontRef idx="minor"/>
    </dgm:style>
  </dgm:styleLbl>
  <dgm:styleLbl name="bgShp">
    <dgm:scene3d>
      <a:camera prst="orthographicFront"/>
      <a:lightRig rig="flat" dir="t"/>
    </dgm:scene3d>
    <dgm:sp3d z="-190500" extrusionH="12700" prstMaterial="plastic">
      <a:bevelT w="50800" h="50800"/>
    </dgm:sp3d>
    <dgm:txPr/>
    <dgm:style>
      <a:lnRef idx="0">
        <a:scrgbClr r="0" g="0" b="0"/>
      </a:lnRef>
      <a:fillRef idx="3">
        <a:scrgbClr r="0" g="0" b="0"/>
      </a:fillRef>
      <a:effectRef idx="0">
        <a:scrgbClr r="0" g="0" b="0"/>
      </a:effectRef>
      <a:fontRef idx="minor"/>
    </dgm:style>
  </dgm:styleLbl>
  <dgm:styleLbl name="dkBgShp">
    <dgm:scene3d>
      <a:camera prst="orthographicFront"/>
      <a:lightRig rig="flat" dir="t"/>
    </dgm:scene3d>
    <dgm:sp3d z="-190500" extrusionH="12700" prstMaterial="plastic">
      <a:bevelT w="50800" h="50800"/>
    </dgm:sp3d>
    <dgm:txPr/>
    <dgm:style>
      <a:lnRef idx="0">
        <a:scrgbClr r="0" g="0" b="0"/>
      </a:lnRef>
      <a:fillRef idx="2">
        <a:scrgbClr r="0" g="0" b="0"/>
      </a:fillRef>
      <a:effectRef idx="0">
        <a:scrgbClr r="0" g="0" b="0"/>
      </a:effectRef>
      <a:fontRef idx="minor"/>
    </dgm:style>
  </dgm:styleLbl>
  <dgm:styleLbl name="trBgShp">
    <dgm:scene3d>
      <a:camera prst="orthographicFront"/>
      <a:lightRig rig="flat" dir="t"/>
    </dgm:scene3d>
    <dgm:sp3d z="-190500" extrusionH="12700" prstMaterial="matte"/>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z="190500" prstMaterial="plastic">
      <a:bevelT w="120900" h="88900"/>
      <a:bevelB w="88900" h="31750" prst="angle"/>
    </dgm:sp3d>
    <dgm:txPr/>
    <dgm:style>
      <a:lnRef idx="0">
        <a:scrgbClr r="0" g="0" b="0"/>
      </a:lnRef>
      <a:fillRef idx="1">
        <a:scrgbClr r="0" g="0" b="0"/>
      </a:fillRef>
      <a:effectRef idx="3">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hyperlink" Target="#'Author Dashboard'!A1"/><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jpeg"/><Relationship Id="rId1" Type="http://schemas.openxmlformats.org/officeDocument/2006/relationships/image" Target="../media/image3.wmf"/><Relationship Id="rId6" Type="http://schemas.openxmlformats.org/officeDocument/2006/relationships/image" Target="../media/image8.wmf"/><Relationship Id="rId5" Type="http://schemas.openxmlformats.org/officeDocument/2006/relationships/image" Target="../media/image7.png"/><Relationship Id="rId4" Type="http://schemas.openxmlformats.org/officeDocument/2006/relationships/image" Target="../media/image6.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95250</xdr:rowOff>
    </xdr:from>
    <xdr:to>
      <xdr:col>8</xdr:col>
      <xdr:colOff>285750</xdr:colOff>
      <xdr:row>26</xdr:row>
      <xdr:rowOff>171450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3</xdr:col>
      <xdr:colOff>523875</xdr:colOff>
      <xdr:row>0</xdr:row>
      <xdr:rowOff>145923</xdr:rowOff>
    </xdr:from>
    <xdr:to>
      <xdr:col>5</xdr:col>
      <xdr:colOff>495299</xdr:colOff>
      <xdr:row>7</xdr:row>
      <xdr:rowOff>161925</xdr:rowOff>
    </xdr:to>
    <xdr:sp macro="" textlink="">
      <xdr:nvSpPr>
        <xdr:cNvPr id="8" name="Hexagon 7">
          <a:hlinkClick xmlns:r="http://schemas.openxmlformats.org/officeDocument/2006/relationships" r:id="rId6"/>
        </xdr:cNvPr>
        <xdr:cNvSpPr/>
      </xdr:nvSpPr>
      <xdr:spPr>
        <a:xfrm rot="5400000">
          <a:off x="2273236" y="225362"/>
          <a:ext cx="1349502" cy="1190624"/>
        </a:xfrm>
        <a:prstGeom prst="hexagon">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35"/>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104774</xdr:colOff>
      <xdr:row>1</xdr:row>
      <xdr:rowOff>47625</xdr:rowOff>
    </xdr:from>
    <xdr:to>
      <xdr:col>7</xdr:col>
      <xdr:colOff>393192</xdr:colOff>
      <xdr:row>6</xdr:row>
      <xdr:rowOff>28575</xdr:rowOff>
    </xdr:to>
    <xdr:grpSp>
      <xdr:nvGrpSpPr>
        <xdr:cNvPr id="13" name="Group 12"/>
        <xdr:cNvGrpSpPr/>
      </xdr:nvGrpSpPr>
      <xdr:grpSpPr>
        <a:xfrm>
          <a:off x="1209674" y="133350"/>
          <a:ext cx="1536193" cy="1371600"/>
          <a:chOff x="10115549" y="981075"/>
          <a:chExt cx="1536193" cy="1371600"/>
        </a:xfrm>
      </xdr:grpSpPr>
      <xdr:sp macro="" textlink="$AA$3">
        <xdr:nvSpPr>
          <xdr:cNvPr id="10" name="Rounded Rectangle 9"/>
          <xdr:cNvSpPr/>
        </xdr:nvSpPr>
        <xdr:spPr>
          <a:xfrm>
            <a:off x="10115550" y="981075"/>
            <a:ext cx="1536192" cy="1371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1"/>
          <a:lstStyle/>
          <a:p>
            <a:pPr algn="l"/>
            <a:fld id="{07255B4E-1930-4F1E-AFCE-9134CDE2C469}" type="TxLink">
              <a:rPr lang="en-US" sz="4400">
                <a:solidFill>
                  <a:schemeClr val="tx2"/>
                </a:solidFill>
              </a:rPr>
              <a:pPr algn="l"/>
              <a:t>25</a:t>
            </a:fld>
            <a:endParaRPr lang="en-US" sz="4400">
              <a:solidFill>
                <a:schemeClr val="tx2"/>
              </a:solidFill>
            </a:endParaRPr>
          </a:p>
        </xdr:txBody>
      </xdr:sp>
      <xdr:sp macro="" textlink="$AA$2">
        <xdr:nvSpPr>
          <xdr:cNvPr id="12" name="Rounded Rectangle 11"/>
          <xdr:cNvSpPr/>
        </xdr:nvSpPr>
        <xdr:spPr>
          <a:xfrm>
            <a:off x="10115549" y="981075"/>
            <a:ext cx="1533525"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fld id="{769F9450-D847-4E3A-9C17-CAE5A8CF8061}" type="TxLink">
              <a:rPr lang="en-US" sz="1100" b="1"/>
              <a:pPr algn="l"/>
              <a:t># of Books in Print</a:t>
            </a:fld>
            <a:endParaRPr lang="en-US" sz="1100" b="1"/>
          </a:p>
        </xdr:txBody>
      </xdr:sp>
    </xdr:grpSp>
    <xdr:clientData/>
  </xdr:twoCellAnchor>
  <xdr:twoCellAnchor>
    <xdr:from>
      <xdr:col>7</xdr:col>
      <xdr:colOff>542924</xdr:colOff>
      <xdr:row>1</xdr:row>
      <xdr:rowOff>57150</xdr:rowOff>
    </xdr:from>
    <xdr:to>
      <xdr:col>11</xdr:col>
      <xdr:colOff>59817</xdr:colOff>
      <xdr:row>6</xdr:row>
      <xdr:rowOff>38100</xdr:rowOff>
    </xdr:to>
    <xdr:grpSp>
      <xdr:nvGrpSpPr>
        <xdr:cNvPr id="14" name="Group 13"/>
        <xdr:cNvGrpSpPr/>
      </xdr:nvGrpSpPr>
      <xdr:grpSpPr>
        <a:xfrm>
          <a:off x="2895599" y="142875"/>
          <a:ext cx="1536193" cy="1371600"/>
          <a:chOff x="10115549" y="981075"/>
          <a:chExt cx="1536193" cy="1371600"/>
        </a:xfrm>
      </xdr:grpSpPr>
      <xdr:sp macro="" textlink="$AD$3">
        <xdr:nvSpPr>
          <xdr:cNvPr id="15" name="Rounded Rectangle 14"/>
          <xdr:cNvSpPr/>
        </xdr:nvSpPr>
        <xdr:spPr>
          <a:xfrm>
            <a:off x="10115550" y="981075"/>
            <a:ext cx="1536192" cy="13716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b" anchorCtr="1"/>
          <a:lstStyle/>
          <a:p>
            <a:pPr algn="l"/>
            <a:fld id="{6F7EE12E-78AA-47DA-83FB-D9E6F411598E}" type="TxLink">
              <a:rPr lang="en-US" sz="4400">
                <a:solidFill>
                  <a:schemeClr val="accent4">
                    <a:lumMod val="75000"/>
                  </a:schemeClr>
                </a:solidFill>
              </a:rPr>
              <a:pPr algn="l"/>
              <a:t>1</a:t>
            </a:fld>
            <a:endParaRPr lang="en-US" sz="4400">
              <a:solidFill>
                <a:schemeClr val="accent4">
                  <a:lumMod val="75000"/>
                </a:schemeClr>
              </a:solidFill>
            </a:endParaRPr>
          </a:p>
        </xdr:txBody>
      </xdr:sp>
      <xdr:sp macro="" textlink="$AD$2">
        <xdr:nvSpPr>
          <xdr:cNvPr id="16" name="Rounded Rectangle 15"/>
          <xdr:cNvSpPr/>
        </xdr:nvSpPr>
        <xdr:spPr>
          <a:xfrm>
            <a:off x="10115549" y="981075"/>
            <a:ext cx="1533525" cy="4572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nchorCtr="1"/>
          <a:lstStyle/>
          <a:p>
            <a:pPr algn="l"/>
            <a:fld id="{179B6CF8-479A-4C55-B720-135B7A4B0768}" type="TxLink">
              <a:rPr lang="en-US" sz="1100" b="1"/>
              <a:pPr algn="l"/>
              <a:t>Years Under Contract</a:t>
            </a:fld>
            <a:endParaRPr lang="en-US" sz="1100" b="1"/>
          </a:p>
        </xdr:txBody>
      </xdr:sp>
    </xdr:grpSp>
    <xdr:clientData/>
  </xdr:twoCellAnchor>
  <xdr:twoCellAnchor>
    <xdr:from>
      <xdr:col>4</xdr:col>
      <xdr:colOff>66675</xdr:colOff>
      <xdr:row>7</xdr:row>
      <xdr:rowOff>9525</xdr:rowOff>
    </xdr:from>
    <xdr:to>
      <xdr:col>7</xdr:col>
      <xdr:colOff>355093</xdr:colOff>
      <xdr:row>16</xdr:row>
      <xdr:rowOff>95250</xdr:rowOff>
    </xdr:to>
    <xdr:grpSp>
      <xdr:nvGrpSpPr>
        <xdr:cNvPr id="17" name="Group 16"/>
        <xdr:cNvGrpSpPr/>
      </xdr:nvGrpSpPr>
      <xdr:grpSpPr>
        <a:xfrm>
          <a:off x="1171575" y="1676400"/>
          <a:ext cx="1536193" cy="1371600"/>
          <a:chOff x="10115549" y="981075"/>
          <a:chExt cx="1536193" cy="1371600"/>
        </a:xfrm>
      </xdr:grpSpPr>
      <xdr:sp macro="" textlink="$AG$6">
        <xdr:nvSpPr>
          <xdr:cNvPr id="18" name="Rounded Rectangle 17"/>
          <xdr:cNvSpPr/>
        </xdr:nvSpPr>
        <xdr:spPr>
          <a:xfrm>
            <a:off x="10115550" y="981075"/>
            <a:ext cx="1536192" cy="1371600"/>
          </a:xfrm>
          <a:prstGeom prst="roundRect">
            <a:avLst/>
          </a:prstGeom>
          <a:no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b" anchorCtr="1"/>
          <a:lstStyle/>
          <a:p>
            <a:pPr algn="l"/>
            <a:fld id="{C436525F-A49A-46F3-8C1A-A3D1322CB241}" type="TxLink">
              <a:rPr lang="en-US" sz="4400">
                <a:solidFill>
                  <a:schemeClr val="accent6">
                    <a:lumMod val="75000"/>
                  </a:schemeClr>
                </a:solidFill>
              </a:rPr>
              <a:pPr algn="l"/>
              <a:t>15%</a:t>
            </a:fld>
            <a:endParaRPr lang="en-US" sz="4400">
              <a:solidFill>
                <a:schemeClr val="accent6">
                  <a:lumMod val="75000"/>
                </a:schemeClr>
              </a:solidFill>
            </a:endParaRPr>
          </a:p>
        </xdr:txBody>
      </xdr:sp>
      <xdr:sp macro="" textlink="$AG$5">
        <xdr:nvSpPr>
          <xdr:cNvPr id="19" name="Rounded Rectangle 18"/>
          <xdr:cNvSpPr/>
        </xdr:nvSpPr>
        <xdr:spPr>
          <a:xfrm>
            <a:off x="10115549" y="981075"/>
            <a:ext cx="1533525" cy="4572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nchorCtr="1"/>
          <a:lstStyle/>
          <a:p>
            <a:pPr algn="l"/>
            <a:fld id="{26F687A2-7FF0-4F64-87F8-255D1CDA9425}" type="TxLink">
              <a:rPr lang="en-US" sz="1100" b="1"/>
              <a:pPr algn="l"/>
              <a:t>Royalty Rate</a:t>
            </a:fld>
            <a:endParaRPr lang="en-US" sz="1100" b="1"/>
          </a:p>
        </xdr:txBody>
      </xdr:sp>
    </xdr:grpSp>
    <xdr:clientData/>
  </xdr:twoCellAnchor>
  <xdr:twoCellAnchor>
    <xdr:from>
      <xdr:col>7</xdr:col>
      <xdr:colOff>571500</xdr:colOff>
      <xdr:row>7</xdr:row>
      <xdr:rowOff>28575</xdr:rowOff>
    </xdr:from>
    <xdr:to>
      <xdr:col>13</xdr:col>
      <xdr:colOff>412243</xdr:colOff>
      <xdr:row>17</xdr:row>
      <xdr:rowOff>123825</xdr:rowOff>
    </xdr:to>
    <xdr:grpSp>
      <xdr:nvGrpSpPr>
        <xdr:cNvPr id="27" name="Group 26"/>
        <xdr:cNvGrpSpPr/>
      </xdr:nvGrpSpPr>
      <xdr:grpSpPr>
        <a:xfrm>
          <a:off x="2924175" y="1695450"/>
          <a:ext cx="3079243" cy="1571625"/>
          <a:chOff x="13573125" y="3057525"/>
          <a:chExt cx="3079243" cy="1571625"/>
        </a:xfrm>
      </xdr:grpSpPr>
      <xdr:sp macro="" textlink="$AC$6">
        <xdr:nvSpPr>
          <xdr:cNvPr id="21" name="Rounded Rectangle 20"/>
          <xdr:cNvSpPr/>
        </xdr:nvSpPr>
        <xdr:spPr>
          <a:xfrm>
            <a:off x="13573126" y="3057525"/>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B56EAB07-ECEB-404A-B762-0679830150B0}" type="TxLink">
              <a:rPr lang="en-US" sz="4400">
                <a:solidFill>
                  <a:schemeClr val="accent3"/>
                </a:solidFill>
              </a:rPr>
              <a:pPr algn="l"/>
              <a:t>29</a:t>
            </a:fld>
            <a:endParaRPr lang="en-US" sz="4400">
              <a:solidFill>
                <a:schemeClr val="accent3"/>
              </a:solidFill>
            </a:endParaRPr>
          </a:p>
        </xdr:txBody>
      </xdr:sp>
      <xdr:sp macro="" textlink="$AC$12">
        <xdr:nvSpPr>
          <xdr:cNvPr id="24" name="Rounded Rectangle 23"/>
          <xdr:cNvSpPr/>
        </xdr:nvSpPr>
        <xdr:spPr>
          <a:xfrm>
            <a:off x="15116176" y="3067050"/>
            <a:ext cx="1536192" cy="1562100"/>
          </a:xfrm>
          <a:prstGeom prst="roundRect">
            <a:avLst/>
          </a:prstGeom>
          <a:no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86C0BDAC-9C3A-45D7-A714-4008647C4972}" type="TxLink">
              <a:rPr lang="en-US" sz="4400">
                <a:solidFill>
                  <a:schemeClr val="accent3"/>
                </a:solidFill>
              </a:rPr>
              <a:pPr algn="l"/>
              <a:t>28</a:t>
            </a:fld>
            <a:endParaRPr lang="en-US" sz="4400">
              <a:solidFill>
                <a:schemeClr val="accent3"/>
              </a:solidFill>
            </a:endParaRPr>
          </a:p>
        </xdr:txBody>
      </xdr:sp>
      <xdr:sp macro="" textlink="$AC$5">
        <xdr:nvSpPr>
          <xdr:cNvPr id="25" name="Rounded Rectangle 24"/>
          <xdr:cNvSpPr/>
        </xdr:nvSpPr>
        <xdr:spPr>
          <a:xfrm>
            <a:off x="13582650"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5EACF02E-5E1D-4EDE-AF3E-F5C69C63A68B}" type="TxLink">
              <a:rPr lang="en-US" sz="1100" b="1"/>
              <a:pPr algn="l"/>
              <a:t>By Units</a:t>
            </a:fld>
            <a:endParaRPr lang="en-US" sz="1100" b="1"/>
          </a:p>
        </xdr:txBody>
      </xdr:sp>
      <xdr:sp macro="" textlink="$AC$11">
        <xdr:nvSpPr>
          <xdr:cNvPr id="26" name="Rounded Rectangle 25"/>
          <xdr:cNvSpPr/>
        </xdr:nvSpPr>
        <xdr:spPr>
          <a:xfrm>
            <a:off x="15116175" y="3333750"/>
            <a:ext cx="1533525" cy="4095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nchorCtr="1"/>
          <a:lstStyle/>
          <a:p>
            <a:pPr algn="l"/>
            <a:fld id="{CDB09621-D33E-4362-8537-7C5BA68F0894}" type="TxLink">
              <a:rPr lang="en-US" sz="1100" b="1"/>
              <a:pPr algn="l"/>
              <a:t>By Income</a:t>
            </a:fld>
            <a:endParaRPr lang="en-US" sz="1100" b="1"/>
          </a:p>
        </xdr:txBody>
      </xdr:sp>
      <xdr:sp macro="" textlink="$AA$5">
        <xdr:nvSpPr>
          <xdr:cNvPr id="22" name="Rounded Rectangle 21"/>
          <xdr:cNvSpPr/>
        </xdr:nvSpPr>
        <xdr:spPr>
          <a:xfrm>
            <a:off x="13573125" y="3057525"/>
            <a:ext cx="3076575" cy="37147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nchorCtr="1"/>
          <a:lstStyle/>
          <a:p>
            <a:pPr algn="l"/>
            <a:fld id="{FF674F03-27D7-45DF-A794-D781F4463CBD}" type="TxLink">
              <a:rPr lang="en-US" sz="1100" b="1"/>
              <a:pPr algn="l"/>
              <a:t>Sales Rank</a:t>
            </a:fld>
            <a:endParaRPr lang="en-US" sz="1100" b="1"/>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304799</xdr:colOff>
      <xdr:row>0</xdr:row>
      <xdr:rowOff>85725</xdr:rowOff>
    </xdr:from>
    <xdr:to>
      <xdr:col>21</xdr:col>
      <xdr:colOff>314324</xdr:colOff>
      <xdr:row>6</xdr:row>
      <xdr:rowOff>95250</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1277599" y="85725"/>
              <a:ext cx="183832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0</xdr:row>
      <xdr:rowOff>76201</xdr:rowOff>
    </xdr:from>
    <xdr:to>
      <xdr:col>24</xdr:col>
      <xdr:colOff>371475</xdr:colOff>
      <xdr:row>6</xdr:row>
      <xdr:rowOff>76201</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13173075" y="762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295275</xdr:colOff>
      <xdr:row>6</xdr:row>
      <xdr:rowOff>152401</xdr:rowOff>
    </xdr:from>
    <xdr:to>
      <xdr:col>21</xdr:col>
      <xdr:colOff>314325</xdr:colOff>
      <xdr:row>11</xdr:row>
      <xdr:rowOff>76201</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11268075" y="1600201"/>
              <a:ext cx="18478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209550</xdr:colOff>
      <xdr:row>0</xdr:row>
      <xdr:rowOff>85725</xdr:rowOff>
    </xdr:from>
    <xdr:to>
      <xdr:col>15</xdr:col>
      <xdr:colOff>180975</xdr:colOff>
      <xdr:row>11</xdr:row>
      <xdr:rowOff>66675</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524750" y="85725"/>
              <a:ext cx="1800225"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0</xdr:row>
      <xdr:rowOff>85724</xdr:rowOff>
    </xdr:from>
    <xdr:to>
      <xdr:col>18</xdr:col>
      <xdr:colOff>257175</xdr:colOff>
      <xdr:row>11</xdr:row>
      <xdr:rowOff>76199</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9382125" y="85724"/>
              <a:ext cx="184785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209549</xdr:colOff>
      <xdr:row>11</xdr:row>
      <xdr:rowOff>104774</xdr:rowOff>
    </xdr:from>
    <xdr:to>
      <xdr:col>24</xdr:col>
      <xdr:colOff>390524</xdr:colOff>
      <xdr:row>28</xdr:row>
      <xdr:rowOff>76198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161925</xdr:colOff>
      <xdr:row>0</xdr:row>
      <xdr:rowOff>123825</xdr:rowOff>
    </xdr:from>
    <xdr:to>
      <xdr:col>1</xdr:col>
      <xdr:colOff>610636</xdr:colOff>
      <xdr:row>0</xdr:row>
      <xdr:rowOff>704849</xdr:rowOff>
    </xdr:to>
    <xdr:pic>
      <xdr:nvPicPr>
        <xdr:cNvPr id="12" name="Picture 11" descr="C:\Users\User\AppData\Local\Microsoft\Windows\Temporary Internet Files\Content.IE5\U7INE3IM\MC900370384[1].wm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 y="123825"/>
          <a:ext cx="448711" cy="581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85725</xdr:colOff>
      <xdr:row>1</xdr:row>
      <xdr:rowOff>76200</xdr:rowOff>
    </xdr:from>
    <xdr:to>
      <xdr:col>1</xdr:col>
      <xdr:colOff>670941</xdr:colOff>
      <xdr:row>1</xdr:row>
      <xdr:rowOff>661416</xdr:rowOff>
    </xdr:to>
    <xdr:pic>
      <xdr:nvPicPr>
        <xdr:cNvPr id="14" name="Picture 13" descr="C:\Users\User\AppData\Local\Microsoft\Windows\Temporary Internet Files\Content.IE5\LP763N8V\MC900433204[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52625" y="885825"/>
          <a:ext cx="585216"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76202</xdr:colOff>
      <xdr:row>2</xdr:row>
      <xdr:rowOff>66675</xdr:rowOff>
    </xdr:from>
    <xdr:to>
      <xdr:col>1</xdr:col>
      <xdr:colOff>668390</xdr:colOff>
      <xdr:row>2</xdr:row>
      <xdr:rowOff>628650</xdr:rowOff>
    </xdr:to>
    <xdr:pic>
      <xdr:nvPicPr>
        <xdr:cNvPr id="15" name="Picture 14" descr="C:\Program Files (x86)\Microsoft Office\MEDIA\CAGCAT10\j0292020.wmf"/>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43102" y="1638300"/>
          <a:ext cx="592188"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xdr:row>
      <xdr:rowOff>133350</xdr:rowOff>
    </xdr:from>
    <xdr:to>
      <xdr:col>1</xdr:col>
      <xdr:colOff>574893</xdr:colOff>
      <xdr:row>3</xdr:row>
      <xdr:rowOff>718566</xdr:rowOff>
    </xdr:to>
    <xdr:pic>
      <xdr:nvPicPr>
        <xdr:cNvPr id="20" name="Picture 19" descr="C:\Users\User\AppData\Local\Microsoft\Windows\Temporary Internet Files\Content.IE5\U651FA2K\MC900195382[1].wmf"/>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09775" y="2428875"/>
          <a:ext cx="432018" cy="585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4</xdr:row>
      <xdr:rowOff>85725</xdr:rowOff>
    </xdr:from>
    <xdr:to>
      <xdr:col>1</xdr:col>
      <xdr:colOff>609864</xdr:colOff>
      <xdr:row>4</xdr:row>
      <xdr:rowOff>670941</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19300" y="3171825"/>
          <a:ext cx="457464" cy="585216"/>
        </a:xfrm>
        <a:prstGeom prst="rect">
          <a:avLst/>
        </a:prstGeom>
      </xdr:spPr>
    </xdr:pic>
    <xdr:clientData/>
  </xdr:twoCellAnchor>
  <xdr:twoCellAnchor editAs="oneCell">
    <xdr:from>
      <xdr:col>1</xdr:col>
      <xdr:colOff>238125</xdr:colOff>
      <xdr:row>5</xdr:row>
      <xdr:rowOff>228600</xdr:rowOff>
    </xdr:from>
    <xdr:to>
      <xdr:col>1</xdr:col>
      <xdr:colOff>491329</xdr:colOff>
      <xdr:row>5</xdr:row>
      <xdr:rowOff>539496</xdr:rowOff>
    </xdr:to>
    <xdr:pic>
      <xdr:nvPicPr>
        <xdr:cNvPr id="21" name="Picture 20" descr="C:\Users\User\AppData\Local\Microsoft\Windows\Temporary Internet Files\Content.IE5\LP763N8V\MC900311782[1].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05025" y="3943350"/>
          <a:ext cx="253204" cy="310896"/>
        </a:xfrm>
        <a:prstGeom prst="rect">
          <a:avLst/>
        </a:prstGeom>
        <a:ln w="228600" cap="sq" cmpd="thickThin">
          <a:solidFill>
            <a:srgbClr val="FF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17" firstHeaderRow="1" firstDataRow="2" firstDataCol="1"/>
  <pivotFields count="21">
    <pivotField axis="axisRow" showAll="0" sortType="ascending">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axis="axisCol" showAll="0">
      <items count="3">
        <item x="0"/>
        <item x="1"/>
        <item t="default"/>
      </items>
    </pivotField>
    <pivotField axis="axisRow"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6">
    <i>
      <x v="2"/>
    </i>
    <i r="1">
      <x v="33"/>
    </i>
    <i r="2">
      <x v="2"/>
    </i>
    <i r="1">
      <x v="37"/>
    </i>
    <i r="2">
      <x v="2"/>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T7" firstHeaderRow="1" firstDataRow="3" firstDataCol="1"/>
  <pivotFields count="21">
    <pivotField showAll="0">
      <items count="30">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axis="axisCol" showAll="0">
      <items count="5">
        <item h="1" x="2"/>
        <item h="1" x="3"/>
        <item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3">
    <i>
      <x/>
    </i>
    <i>
      <x v="3"/>
    </i>
    <i t="grand">
      <x/>
    </i>
  </rowItems>
  <colFields count="2">
    <field x="4"/>
    <field x="1"/>
  </colFields>
  <colItems count="4">
    <i>
      <x v="2"/>
      <x v="33"/>
    </i>
    <i r="1">
      <x v="37"/>
    </i>
    <i t="default">
      <x v="2"/>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3" s="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i x="1"/>
        <i x="2" s="1"/>
        <i x="3"/>
        <i x="4"/>
        <i x="5"/>
        <i x="7"/>
        <i x="8"/>
        <i x="9"/>
        <i x="11"/>
        <i x="12"/>
        <i x="13"/>
        <i x="14"/>
        <i x="15"/>
        <i x="16"/>
        <i x="18"/>
        <i x="19"/>
        <i x="21"/>
        <i x="22"/>
        <i x="23"/>
        <i x="25"/>
        <i x="26"/>
        <i x="27"/>
        <i x="28"/>
        <i x="6" nd="1"/>
        <i x="10" nd="1"/>
        <i x="17" nd="1"/>
        <i x="20" nd="1"/>
        <i x="2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33" s="1"/>
        <i x="37"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4" s="1" nd="1"/>
        <i x="35" s="1" nd="1"/>
        <i x="36"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56" dataDxfId="55">
  <autoFilter ref="A1:J30"/>
  <sortState ref="A2:J30">
    <sortCondition ref="A1:A30"/>
  </sortState>
  <tableColumns count="10">
    <tableColumn id="1" name="AuthorID" dataDxfId="54"/>
    <tableColumn id="2" name="Initial_x000a_Contract Date" dataDxfId="53"/>
    <tableColumn id="3" name="Years_x000a_Under Contract" dataDxfId="52"/>
    <tableColumn id="4" name="Number of_x000a_Books in Print" dataDxfId="51">
      <calculatedColumnFormula>SUM(IF(FREQUENCY(MATCH(INDIRECT(CONCATENATE("Sales!","B",MATCH('Summary Data'!$A2,Author,0)+1,":","B",MATCH('Summary Data'!$A2,Author,1)+1,)),Title,0),MATCH(Title,Title,0))&gt;0,1))</calculatedColumnFormula>
    </tableColumn>
    <tableColumn id="5" name="Number of_x000a_Books Sold" dataDxfId="50" dataCellStyle="Comma">
      <calculatedColumnFormula>SUMIF(Author,'Summary Data'!$A2,Total_Units_to_Date)</calculatedColumnFormula>
    </tableColumn>
    <tableColumn id="6" name="Income_x000a_Earned" dataDxfId="49" dataCellStyle="Currency">
      <calculatedColumnFormula>SUMIF(Author,'Summary Data'!$A2,Total_Earnings_to_Date)</calculatedColumnFormula>
    </tableColumn>
    <tableColumn id="7" name="Early_x000a_Producer?" dataDxfId="48">
      <calculatedColumnFormula>IF(AND(Years_Under_Contract&lt;2,Number_of_Books_in_Print&gt;4)=TRUE,"Yes","No")</calculatedColumnFormula>
    </tableColumn>
    <tableColumn id="8" name="5+ Years_x000a_or High_x000a_Producer?" dataDxfId="47">
      <calculatedColumnFormula>IF(OR(Years_Under_Contract&gt;5,Number_of_Books_in_Print&gt;=10)=TRUE,"Yes","No")</calculatedColumnFormula>
    </tableColumn>
    <tableColumn id="9" name="5+ Years_x000a_and 350K+ Units_x000a_Sold or $1M+ Earned?" dataDxfId="46">
      <calculatedColumnFormula>IF(AND(Years_Under_Contract&gt;5,OR(Number_of_Books_in_Print&gt;350000,Income_Earned&gt;=1000000))=TRUE,"Yes","No")</calculatedColumnFormula>
    </tableColumn>
    <tableColumn id="10" name="Royalty_x000a_Rate" dataDxfId="45"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39" dataDxfId="38" totalsRowDxfId="37">
  <autoFilter ref="A1:U435"/>
  <tableColumns count="21">
    <tableColumn id="1" name="Author" totalsRowLabel="Total" dataDxfId="36"/>
    <tableColumn id="2" name="Title" dataDxfId="35"/>
    <tableColumn id="3" name="Genre" dataDxfId="34"/>
    <tableColumn id="4" name="Format" dataDxfId="33"/>
    <tableColumn id="5" name="Market" dataDxfId="32"/>
    <tableColumn id="8" name="FY 2000" totalsRowFunction="sum" dataDxfId="31" totalsRowDxfId="30"/>
    <tableColumn id="9" name="FY 2001" totalsRowFunction="sum" dataDxfId="29" totalsRowDxfId="28"/>
    <tableColumn id="10" name="FY 2002" totalsRowFunction="sum" dataDxfId="27" totalsRowDxfId="26"/>
    <tableColumn id="11" name="FY 2003" totalsRowFunction="sum" dataDxfId="25" totalsRowDxfId="24"/>
    <tableColumn id="12" name="FY 2004" totalsRowFunction="sum" dataDxfId="23" totalsRowDxfId="22"/>
    <tableColumn id="13" name="FY 2005" totalsRowFunction="sum" dataDxfId="21" totalsRowDxfId="20"/>
    <tableColumn id="14" name="FY 2006" totalsRowFunction="sum" dataDxfId="19" totalsRowDxfId="18"/>
    <tableColumn id="15" name="FY 2007" totalsRowFunction="sum" dataDxfId="17" totalsRowDxfId="16"/>
    <tableColumn id="16" name="FY 2008" totalsRowFunction="sum" dataDxfId="15" totalsRowDxfId="14"/>
    <tableColumn id="17" name="FY 2009" totalsRowFunction="sum" dataDxfId="13" totalsRowDxfId="12"/>
    <tableColumn id="18" name="FY 2010" totalsRowFunction="sum" dataDxfId="11" totalsRowDxfId="10"/>
    <tableColumn id="19" name="FY 2011" totalsRowFunction="sum" dataDxfId="9" totalsRowDxfId="8"/>
    <tableColumn id="20" name="FY 2012" totalsRowFunction="sum" dataDxfId="7" totalsRowDxfId="6"/>
    <tableColumn id="6" name="Total Units _x000a_to Date" totalsRowFunction="sum" dataDxfId="5" totalsRowDxfId="4">
      <calculatedColumnFormula>SUM(tblSalesData[[#This Row],[FY 2000]:[FY 2012]])</calculatedColumnFormula>
    </tableColumn>
    <tableColumn id="7" name="Sell Price" dataDxfId="3" totalsRowDxfId="2"/>
    <tableColumn id="21" name="Total Earnings _x000a_to Date" totalsRowFunction="sum" dataDxfId="1" totalsRowDxfId="0"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K10" sqref="K1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5"/>
  <sheetViews>
    <sheetView showGridLines="0" workbookViewId="0"/>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 min="34" max="34" width="11" customWidth="1"/>
  </cols>
  <sheetData>
    <row r="1" spans="2:34" ht="6.75" customHeight="1" thickBot="1" x14ac:dyDescent="0.3"/>
    <row r="2" spans="2:34" x14ac:dyDescent="0.25">
      <c r="B2" s="35" t="s">
        <v>10</v>
      </c>
      <c r="C2" s="36">
        <v>1005</v>
      </c>
      <c r="AA2" s="44" t="s">
        <v>396</v>
      </c>
      <c r="AB2" s="45"/>
      <c r="AD2" s="48" t="s">
        <v>397</v>
      </c>
      <c r="AE2" s="49"/>
    </row>
    <row r="3" spans="2:34" ht="69.75" customHeight="1" thickBot="1" x14ac:dyDescent="0.3">
      <c r="B3" s="42"/>
      <c r="C3" s="43"/>
      <c r="K3" s="40"/>
      <c r="L3" s="40"/>
      <c r="M3" s="40"/>
      <c r="N3" s="40"/>
      <c r="O3" s="40"/>
      <c r="P3" s="40"/>
      <c r="Q3" s="40"/>
      <c r="R3" s="40"/>
      <c r="S3" s="40"/>
      <c r="T3" s="40"/>
      <c r="AA3" s="46">
        <f ca="1">SUM(IF(FREQUENCY(MATCH(INDIRECT(CONCATENATE("Sales!","B",MATCH(C2,Author,0)+1,":","B",MATCH(C2,Author,1)+1,)),Title,0),MATCH(Title,Title,0))&gt;0,1))</f>
        <v>25</v>
      </c>
      <c r="AB3" s="47"/>
      <c r="AD3" s="50">
        <f>VLOOKUP(C2,tblAuthorData[],3)</f>
        <v>1.3963039014373717</v>
      </c>
      <c r="AE3" s="51"/>
    </row>
    <row r="4" spans="2:34" ht="4.5" customHeight="1" thickBot="1" x14ac:dyDescent="0.3">
      <c r="K4" s="40"/>
      <c r="L4" s="40"/>
      <c r="M4" s="40"/>
      <c r="N4" s="40"/>
      <c r="O4" s="40"/>
      <c r="P4" s="40"/>
      <c r="Q4" s="40"/>
      <c r="R4" s="40"/>
      <c r="S4" s="40"/>
      <c r="T4" s="40"/>
    </row>
    <row r="5" spans="2:34" x14ac:dyDescent="0.25">
      <c r="K5" s="71"/>
      <c r="L5" s="71"/>
      <c r="M5" s="71"/>
      <c r="N5" s="71"/>
      <c r="O5" s="71"/>
      <c r="P5" s="40"/>
      <c r="Q5" s="40"/>
      <c r="R5" s="40"/>
      <c r="S5" s="40"/>
      <c r="T5" s="40"/>
      <c r="AA5" s="60" t="s">
        <v>398</v>
      </c>
      <c r="AB5" s="61"/>
      <c r="AC5" s="66" t="s">
        <v>399</v>
      </c>
      <c r="AD5" s="66"/>
      <c r="AE5" s="67"/>
      <c r="AG5" s="73" t="s">
        <v>401</v>
      </c>
      <c r="AH5" s="74"/>
    </row>
    <row r="6" spans="2:34" ht="5.25" customHeight="1" x14ac:dyDescent="0.25">
      <c r="K6" s="40"/>
      <c r="L6" s="40"/>
      <c r="M6" s="40"/>
      <c r="N6" s="40"/>
      <c r="O6" s="40"/>
      <c r="P6" s="40"/>
      <c r="Q6" s="40"/>
      <c r="R6" s="40"/>
      <c r="S6" s="40"/>
      <c r="T6" s="40"/>
      <c r="AA6" s="62"/>
      <c r="AB6" s="63"/>
      <c r="AC6" s="54">
        <f>RANK(VLOOKUP(C2,tblAuthorData[],5),Number_of_Books_Sold)</f>
        <v>29</v>
      </c>
      <c r="AD6" s="55"/>
      <c r="AE6" s="56"/>
      <c r="AG6" s="75">
        <f ca="1">VLOOKUP(C2,tblAuthorData[],10)</f>
        <v>0.15</v>
      </c>
      <c r="AH6" s="76"/>
    </row>
    <row r="7" spans="2:34" x14ac:dyDescent="0.25">
      <c r="K7" s="72"/>
      <c r="L7" s="71"/>
      <c r="M7" s="71"/>
      <c r="N7" s="71"/>
      <c r="O7" s="71"/>
      <c r="P7" s="40"/>
      <c r="Q7" s="40"/>
      <c r="R7" s="40"/>
      <c r="S7" s="40"/>
      <c r="T7" s="40"/>
      <c r="AA7" s="62"/>
      <c r="AB7" s="63"/>
      <c r="AC7" s="54"/>
      <c r="AD7" s="55"/>
      <c r="AE7" s="56"/>
      <c r="AG7" s="75"/>
      <c r="AH7" s="76"/>
    </row>
    <row r="8" spans="2:34" ht="6" customHeight="1" x14ac:dyDescent="0.25">
      <c r="K8" s="40"/>
      <c r="L8" s="40"/>
      <c r="M8" s="40"/>
      <c r="N8" s="40"/>
      <c r="O8" s="40"/>
      <c r="P8" s="40"/>
      <c r="Q8" s="40"/>
      <c r="R8" s="40"/>
      <c r="S8" s="40"/>
      <c r="T8" s="40"/>
      <c r="AA8" s="62"/>
      <c r="AB8" s="63"/>
      <c r="AC8" s="54"/>
      <c r="AD8" s="55"/>
      <c r="AE8" s="56"/>
      <c r="AG8" s="75"/>
      <c r="AH8" s="76"/>
    </row>
    <row r="9" spans="2:34" ht="15.75" thickBot="1" x14ac:dyDescent="0.3">
      <c r="K9" s="72"/>
      <c r="L9" s="71"/>
      <c r="M9" s="71"/>
      <c r="N9" s="71"/>
      <c r="O9" s="71"/>
      <c r="P9" s="40"/>
      <c r="Q9" s="40"/>
      <c r="R9" s="40"/>
      <c r="S9" s="40"/>
      <c r="T9" s="40"/>
      <c r="AA9" s="62"/>
      <c r="AB9" s="63"/>
      <c r="AC9" s="68"/>
      <c r="AD9" s="69"/>
      <c r="AE9" s="70"/>
      <c r="AG9" s="77"/>
      <c r="AH9" s="78"/>
    </row>
    <row r="10" spans="2:34" ht="5.25" customHeight="1" x14ac:dyDescent="0.25">
      <c r="K10" s="40"/>
      <c r="L10" s="40"/>
      <c r="M10" s="40"/>
      <c r="N10" s="40"/>
      <c r="O10" s="40"/>
      <c r="P10" s="40"/>
      <c r="Q10" s="40"/>
      <c r="R10" s="40"/>
      <c r="S10" s="40"/>
      <c r="T10" s="40"/>
      <c r="AA10" s="62"/>
      <c r="AB10" s="63"/>
      <c r="AC10" s="39"/>
      <c r="AD10" s="37"/>
      <c r="AE10" s="38"/>
    </row>
    <row r="11" spans="2:34" x14ac:dyDescent="0.25">
      <c r="K11" s="40"/>
      <c r="L11" s="40"/>
      <c r="M11" s="40"/>
      <c r="N11" s="40"/>
      <c r="O11" s="40"/>
      <c r="P11" s="40"/>
      <c r="Q11" s="40"/>
      <c r="R11" s="40"/>
      <c r="S11" s="40"/>
      <c r="T11" s="40"/>
      <c r="AA11" s="62"/>
      <c r="AB11" s="63"/>
      <c r="AC11" s="52" t="s">
        <v>400</v>
      </c>
      <c r="AD11" s="52"/>
      <c r="AE11" s="53"/>
    </row>
    <row r="12" spans="2:34" ht="6.75" customHeight="1" x14ac:dyDescent="0.25">
      <c r="K12" s="40"/>
      <c r="L12" s="40"/>
      <c r="M12" s="40"/>
      <c r="N12" s="40"/>
      <c r="O12" s="40"/>
      <c r="P12" s="40"/>
      <c r="Q12" s="40"/>
      <c r="R12" s="40"/>
      <c r="S12" s="40"/>
      <c r="T12" s="40"/>
      <c r="AA12" s="62"/>
      <c r="AB12" s="63"/>
      <c r="AC12" s="54">
        <f>RANK(VLOOKUP(C2,tblAuthorData[],6),Income_Earned)</f>
        <v>28</v>
      </c>
      <c r="AD12" s="55"/>
      <c r="AE12" s="56"/>
    </row>
    <row r="13" spans="2:34" x14ac:dyDescent="0.25">
      <c r="K13" s="40"/>
      <c r="L13" s="40"/>
      <c r="M13" s="40"/>
      <c r="N13" s="40"/>
      <c r="O13" s="40"/>
      <c r="P13" s="40"/>
      <c r="Q13" s="40"/>
      <c r="R13" s="40"/>
      <c r="S13" s="40"/>
      <c r="T13" s="40"/>
      <c r="AA13" s="62"/>
      <c r="AB13" s="63"/>
      <c r="AC13" s="54"/>
      <c r="AD13" s="55"/>
      <c r="AE13" s="56"/>
    </row>
    <row r="14" spans="2:34" x14ac:dyDescent="0.25">
      <c r="K14" s="40"/>
      <c r="L14" s="40"/>
      <c r="M14" s="40"/>
      <c r="N14" s="40"/>
      <c r="O14" s="40"/>
      <c r="P14" s="40"/>
      <c r="Q14" s="40"/>
      <c r="R14" s="40"/>
      <c r="S14" s="41"/>
      <c r="T14" s="40"/>
      <c r="AA14" s="62"/>
      <c r="AB14" s="63"/>
      <c r="AC14" s="54"/>
      <c r="AD14" s="55"/>
      <c r="AE14" s="56"/>
    </row>
    <row r="15" spans="2:34" ht="7.5" customHeight="1" thickBot="1" x14ac:dyDescent="0.3">
      <c r="K15" s="40"/>
      <c r="L15" s="40"/>
      <c r="M15" s="40"/>
      <c r="N15" s="40"/>
      <c r="O15" s="40"/>
      <c r="P15" s="40"/>
      <c r="Q15" s="40"/>
      <c r="R15" s="40"/>
      <c r="S15" s="40"/>
      <c r="T15" s="40"/>
      <c r="AA15" s="64"/>
      <c r="AB15" s="65"/>
      <c r="AC15" s="57"/>
      <c r="AD15" s="58"/>
      <c r="AE15" s="59"/>
    </row>
  </sheetData>
  <mergeCells count="15">
    <mergeCell ref="K5:O5"/>
    <mergeCell ref="K7:O7"/>
    <mergeCell ref="K9:O9"/>
    <mergeCell ref="AG5:AH5"/>
    <mergeCell ref="AG6:AH9"/>
    <mergeCell ref="AC11:AE11"/>
    <mergeCell ref="AC12:AE15"/>
    <mergeCell ref="AA5:AB15"/>
    <mergeCell ref="AC5:AE5"/>
    <mergeCell ref="AC6:AE9"/>
    <mergeCell ref="B3:C3"/>
    <mergeCell ref="AA2:AB2"/>
    <mergeCell ref="AA3:AB3"/>
    <mergeCell ref="AD2:AE2"/>
    <mergeCell ref="AD3:AE3"/>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62" priority="4" operator="equal">
      <formula>"No"</formula>
    </cfRule>
    <cfRule type="cellIs" dxfId="61" priority="5" operator="equal">
      <formula>"Yes"</formula>
    </cfRule>
    <cfRule type="cellIs" dxfId="60" priority="6" operator="equal">
      <formula>TRUE</formula>
    </cfRule>
    <cfRule type="cellIs" dxfId="59" priority="7" operator="equal">
      <formula>FALSE</formula>
    </cfRule>
  </conditionalFormatting>
  <conditionalFormatting sqref="A2">
    <cfRule type="duplicateValues" dxfId="58" priority="2"/>
  </conditionalFormatting>
  <conditionalFormatting sqref="A2:A30">
    <cfRule type="duplicateValues" dxfId="57" priority="36"/>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80"/>
  <sheetViews>
    <sheetView zoomScaleNormal="100" workbookViewId="0">
      <selection activeCell="A2" sqref="A2"/>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4" priority="5">
      <formula>LEN(TRIM(F31))=0</formula>
    </cfRule>
  </conditionalFormatting>
  <conditionalFormatting sqref="F2:O30">
    <cfRule type="containsBlanks" dxfId="43" priority="4">
      <formula>LEN(TRIM(F2))=0</formula>
    </cfRule>
  </conditionalFormatting>
  <conditionalFormatting sqref="F233:Q435 F2:O232">
    <cfRule type="cellIs" dxfId="42" priority="3" operator="equal">
      <formula>0</formula>
    </cfRule>
  </conditionalFormatting>
  <conditionalFormatting sqref="F233:R435 F2:O232">
    <cfRule type="cellIs" dxfId="41" priority="2" operator="equal">
      <formula>0</formula>
    </cfRule>
  </conditionalFormatting>
  <conditionalFormatting sqref="P2:R232">
    <cfRule type="cellIs" dxfId="40" priority="1" operator="equal">
      <formula>0</formula>
    </cfRule>
  </conditionalFormatting>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T17"/>
  <sheetViews>
    <sheetView tabSelected="1" workbookViewId="0">
      <selection activeCell="X9" sqref="X9"/>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17.85546875" customWidth="1"/>
    <col min="43" max="43" width="16.28515625" customWidth="1"/>
    <col min="44" max="44" width="13.5703125" customWidth="1"/>
    <col min="45" max="45" width="8" customWidth="1"/>
    <col min="46" max="46" width="11.28515625" customWidth="1"/>
    <col min="47" max="47" width="8" customWidth="1"/>
    <col min="48" max="48" width="7" customWidth="1"/>
    <col min="49" max="49" width="8" customWidth="1"/>
    <col min="50" max="50" width="11.28515625" customWidth="1"/>
    <col min="51" max="154" width="13.5703125" customWidth="1"/>
    <col min="155" max="155" width="10.7109375" customWidth="1"/>
    <col min="156" max="158" width="9" customWidth="1"/>
    <col min="159" max="159" width="11.28515625" customWidth="1"/>
    <col min="160" max="162" width="15.42578125" bestFit="1" customWidth="1"/>
    <col min="163" max="164" width="14.85546875" bestFit="1" customWidth="1"/>
  </cols>
  <sheetData>
    <row r="1" spans="25:46" ht="15.75" thickBot="1" x14ac:dyDescent="0.3">
      <c r="AA1" s="20"/>
      <c r="AB1" s="20"/>
    </row>
    <row r="2" spans="25:46"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6"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17</v>
      </c>
      <c r="AS3" t="s">
        <v>395</v>
      </c>
      <c r="AT3" t="s">
        <v>390</v>
      </c>
    </row>
    <row r="4" spans="25:46"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72</v>
      </c>
      <c r="AR4" t="s">
        <v>76</v>
      </c>
    </row>
    <row r="5" spans="25:46"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252558</v>
      </c>
      <c r="AR5" s="34">
        <v>35537</v>
      </c>
      <c r="AS5" s="34">
        <v>288095</v>
      </c>
      <c r="AT5" s="34">
        <v>288095</v>
      </c>
    </row>
    <row r="6" spans="25:46"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15</v>
      </c>
      <c r="AQ6" s="34"/>
      <c r="AR6" s="34">
        <v>32933</v>
      </c>
      <c r="AS6" s="34">
        <v>32933</v>
      </c>
      <c r="AT6" s="34">
        <v>32933</v>
      </c>
    </row>
    <row r="7" spans="25:46"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c r="AP7" s="29" t="s">
        <v>390</v>
      </c>
      <c r="AQ7" s="34">
        <v>252558</v>
      </c>
      <c r="AR7" s="34">
        <v>68470</v>
      </c>
      <c r="AS7" s="34">
        <v>321028</v>
      </c>
      <c r="AT7" s="34">
        <v>321028</v>
      </c>
    </row>
    <row r="8" spans="25:46"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6"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6"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6"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6"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1008</v>
      </c>
      <c r="AQ12" s="33">
        <v>638845.72</v>
      </c>
      <c r="AR12" s="33">
        <v>638845.72</v>
      </c>
    </row>
    <row r="13" spans="25:46"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72</v>
      </c>
      <c r="AQ13" s="33">
        <v>502590.42</v>
      </c>
      <c r="AR13" s="33">
        <v>502590.42</v>
      </c>
    </row>
    <row r="14" spans="25:46"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17</v>
      </c>
      <c r="AQ14" s="33">
        <v>502590.42</v>
      </c>
      <c r="AR14" s="33">
        <v>502590.42</v>
      </c>
    </row>
    <row r="15" spans="25:46"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76</v>
      </c>
      <c r="AQ15" s="33">
        <v>136255.29999999999</v>
      </c>
      <c r="AR15" s="33">
        <v>136255.29999999999</v>
      </c>
    </row>
    <row r="16" spans="25:46" ht="15.75" thickTop="1" x14ac:dyDescent="0.25">
      <c r="AP16" s="32" t="s">
        <v>17</v>
      </c>
      <c r="AQ16" s="33">
        <v>136255.29999999999</v>
      </c>
      <c r="AR16" s="33">
        <v>136255.29999999999</v>
      </c>
    </row>
    <row r="17" spans="42:44" x14ac:dyDescent="0.25">
      <c r="AP17" s="29" t="s">
        <v>390</v>
      </c>
      <c r="AQ17" s="33">
        <v>638845.72</v>
      </c>
      <c r="AR17" s="33">
        <v>638845.72</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6" sqref="E6"/>
    </sheetView>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row r="5" spans="1:1" ht="58.5" customHeight="1" x14ac:dyDescent="0.25">
      <c r="A5">
        <v>1012</v>
      </c>
    </row>
    <row r="6" spans="1:1" ht="58.5" customHeight="1" x14ac:dyDescent="0.25">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32</vt:i4>
      </vt:variant>
    </vt:vector>
  </HeadingPairs>
  <TitlesOfParts>
    <vt:vector size="38" baseType="lpstr">
      <vt:lpstr>Navigation</vt: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2012-07-26T20:09:22Z</dcterms:modified>
</cp:coreProperties>
</file>