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Author Dashboard" sheetId="10" r:id="rId1"/>
    <sheet name="Summary Data" sheetId="1" r:id="rId2"/>
    <sheet name="Sales" sheetId="8" r:id="rId3"/>
    <sheet name="Sales Dashboard" sheetId="3" r:id="rId4"/>
    <sheet name="Author Photos" sheetId="9" r:id="rId5"/>
  </sheets>
  <definedNames>
    <definedName name="_5__Years_and_350K__Units_Sold_or__1M__Earned?">'Summary Data'!$I$2:$I$30</definedName>
    <definedName name="_5__Years_or_High_Producer?">'Summary Data'!$H$2:$H$30</definedName>
    <definedName name="_xlnm._FilterDatabase" localSheetId="1"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12" i="10" l="1"/>
  <c r="AC6" i="10"/>
  <c r="L14" i="1"/>
  <c r="L15" i="1"/>
  <c r="L16" i="1"/>
  <c r="L17" i="1"/>
  <c r="L18" i="1"/>
  <c r="L19" i="1"/>
  <c r="L20" i="1"/>
  <c r="L21" i="1"/>
  <c r="L22" i="1"/>
  <c r="L23" i="1"/>
  <c r="L13" i="1"/>
  <c r="AD3" i="10"/>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9" i="1"/>
  <c r="D18" i="1"/>
  <c r="D12" i="1"/>
  <c r="D20" i="1"/>
  <c r="D2" i="1"/>
  <c r="D5" i="1"/>
  <c r="D22" i="1"/>
  <c r="D28" i="1"/>
  <c r="D10" i="1"/>
  <c r="D21" i="1"/>
  <c r="D9" i="1"/>
  <c r="D13" i="1"/>
  <c r="D6" i="1"/>
  <c r="D29" i="1"/>
  <c r="D17" i="1"/>
  <c r="D14" i="1"/>
  <c r="D8" i="1"/>
  <c r="D16" i="1"/>
  <c r="D7" i="1"/>
  <c r="D24" i="1"/>
  <c r="D30" i="1"/>
  <c r="D26" i="1"/>
  <c r="D23" i="1"/>
  <c r="D11" i="1"/>
  <c r="D15" i="1"/>
  <c r="D3" i="1"/>
  <c r="D4" i="1"/>
  <c r="D25" i="1"/>
  <c r="D27"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sharedStrings.xml><?xml version="1.0" encoding="utf-8"?>
<sst xmlns="http://schemas.openxmlformats.org/spreadsheetml/2006/main" count="1819" uniqueCount="402">
  <si>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</si>
  <si>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</si>
  <si>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</si>
  <si>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</si>
  <si>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</si>
  <si>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</si>
  <si>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</si>
  <si>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</si>
  <si>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</si>
  <si>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</si>
  <si>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</si>
  <si>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</si>
  <si>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</si>
  <si>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</si>
  <si>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</si>
  <si>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</si>
  <si>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</si>
  <si>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</si>
  <si>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</si>
  <si>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</si>
  <si>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</si>
  <si>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</si>
  <si>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</si>
  <si>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</si>
  <si>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</si>
  <si>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</si>
  <si>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</si>
  <si>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</si>
  <si>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</si>
  <si>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</si>
  <si>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</si>
  <si>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</si>
  <si>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</si>
  <si>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</si>
  <si>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</si>
  <si>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</si>
  <si>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</si>
  <si>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</si>
  <si>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</si>
  <si>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</si>
  <si>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</si>
  <si>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</si>
  <si>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</si>
  <si>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</si>
  <si>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</si>
  <si>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</si>
  <si>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</si>
  <si>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</si>
  <si>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</si>
  <si>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</si>
  <si>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</si>
  <si>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</si>
  <si>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</si>
  <si>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</si>
  <si>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</si>
  <si>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</si>
  <si>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</si>
  <si>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</si>
  <si>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</si>
  <si>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</si>
  <si>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</si>
  <si>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</si>
  <si>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</si>
  <si>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</si>
  <si>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</si>
  <si>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</si>
  <si>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</si>
  <si>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</si>
  <si>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</si>
  <si>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</si>
  <si>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</si>
  <si>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</si>
  <si>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</si>
  <si>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</si>
  <si>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</si>
  <si>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</si>
  <si>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</si>
  <si>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</si>
  <si>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</si>
  <si>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</si>
  <si>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</si>
  <si>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</si>
  <si>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</si>
  <si>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</si>
  <si>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</si>
  <si>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</si>
  <si>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</si>
  <si>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</si>
  <si>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</si>
  <si>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</si>
  <si>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</si>
  <si>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</si>
  <si>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</si>
  <si>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</si>
  <si>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</si>
  <si>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</si>
  <si>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</si>
  <si>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</si>
  <si>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</si>
  <si>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</si>
  <si>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</si>
  <si>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</si>
  <si>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</si>
  <si>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</si>
  <si>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</si>
  <si>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</si>
  <si>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</si>
  <si>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</si>
  <si>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</si>
  <si>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</si>
  <si>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</si>
  <si>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</si>
  <si>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</si>
  <si>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</si>
  <si>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</si>
  <si>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</si>
  <si>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</si>
  <si>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</si>
  <si>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</si>
  <si>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</si>
  <si>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</si>
  <si>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</si>
  <si>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</si>
  <si>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</si>
  <si>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</si>
  <si>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</si>
  <si>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</si>
  <si>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</si>
  <si>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</si>
  <si>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</si>
  <si>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</si>
  <si>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</si>
  <si>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</si>
  <si>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</si>
  <si>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</si>
  <si>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</si>
  <si>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</si>
  <si>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</si>
  <si>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</si>
  <si>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</si>
  <si>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</si>
  <si>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</si>
  <si>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</si>
  <si>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</si>
  <si>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</si>
  <si>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</si>
  <si>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</si>
  <si>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</si>
  <si>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</si>
  <si>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</si>
  <si>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</si>
  <si>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</si>
  <si>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</si>
  <si>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</si>
  <si>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</si>
  <si>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</si>
  <si>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</si>
  <si>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</si>
  <si>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</si>
  <si>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</si>
  <si>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</si>
  <si>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</si>
  <si>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</si>
  <si>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</si>
  <si>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</si>
  <si>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</si>
  <si>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</si>
  <si>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</si>
  <si>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</si>
  <si>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</si>
  <si>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</si>
  <si>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</si>
  <si>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</si>
  <si>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</si>
  <si>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</si>
  <si>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</si>
  <si>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</si>
  <si>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</si>
  <si>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</si>
  <si>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</si>
  <si>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</si>
  <si>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</si>
  <si>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</si>
  <si>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</si>
  <si>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</si>
  <si>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</si>
  <si>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</si>
  <si>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</si>
  <si>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</si>
  <si>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</si>
  <si>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</si>
  <si>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</si>
  <si>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</si>
  <si>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</si>
  <si>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</si>
  <si>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</si>
  <si>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</si>
  <si>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</si>
  <si>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</si>
  <si>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</si>
  <si>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</si>
  <si>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</si>
  <si>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</si>
  <si>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</si>
  <si>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</si>
  <si>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</si>
  <si>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</si>
  <si>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</si>
  <si>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</si>
  <si>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</si>
  <si>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</si>
  <si>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</si>
  <si>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</si>
  <si>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</si>
  <si>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</si>
  <si>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</si>
  <si>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</si>
  <si>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</si>
  <si>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</si>
  <si>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</si>
  <si>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</si>
  <si>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</si>
  <si>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</si>
  <si>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</si>
  <si>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</si>
  <si>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</si>
  <si>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</si>
  <si>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</si>
  <si>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</si>
  <si>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</si>
  <si>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</si>
  <si>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</si>
  <si>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</si>
  <si>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</si>
  <si>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</si>
  <si>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</si>
  <si>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</si>
  <si>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</si>
  <si>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</si>
  <si>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</si>
  <si>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</si>
  <si>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</si>
  <si>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</si>
  <si>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</si>
  <si>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</si>
  <si>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</si>
  <si>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</si>
  <si>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</si>
  <si>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</si>
  <si>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</si>
  <si>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</si>
  <si>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</si>
  <si>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</si>
  <si>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</si>
  <si>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</si>
  <si>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</si>
  <si>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</si>
  <si>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</si>
  <si>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</si>
  <si>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</si>
  <si>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</si>
  <si>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</si>
  <si>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</si>
  <si>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</si>
  <si>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</si>
  <si>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</si>
  <si>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</si>
  <si>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</si>
  <si>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</si>
  <si>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</si>
  <si>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</si>
  <si>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</si>
  <si>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</si>
  <si>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</si>
  <si>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</si>
  <si>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</si>
  <si>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</si>
  <si>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</si>
  <si>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</si>
  <si>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</si>
  <si>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</si>
  <si>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</si>
  <si>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</si>
  <si>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</si>
  <si>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</si>
  <si>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</si>
  <si>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</si>
  <si>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</si>
  <si>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</si>
  <si>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</si>
  <si>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</si>
  <si>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</si>
  <si>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</si>
  <si>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</si>
  <si>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</si>
  <si>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</si>
  <si>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</si>
  <si>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</si>
  <si>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</si>
  <si>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</si>
  <si>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</si>
  <si>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</si>
  <si>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</si>
  <si>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</si>
  <si>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</si>
  <si>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</si>
  <si>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</si>
  <si>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</si>
  <si>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</si>
  <si>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</si>
  <si>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</si>
  <si>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</si>
  <si>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</si>
  <si>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</si>
  <si>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</si>
  <si>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</si>
  <si>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</si>
  <si>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</si>
  <si>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</si>
  <si>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</si>
  <si>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</si>
  <si>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</si>
  <si>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</si>
  <si>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</si>
  <si>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</si>
  <si>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</si>
  <si>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</si>
  <si>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</si>
  <si>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</si>
  <si>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</si>
  <si>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</si>
  <si>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</si>
  <si>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</si>
  <si>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</si>
  <si>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</si>
  <si>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</si>
  <si>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</si>
  <si>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</si>
  <si>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</si>
  <si>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</si>
  <si>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</si>
  <si>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</si>
  <si>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</si>
  <si>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</si>
  <si>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</si>
  <si>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</si>
  <si>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</si>
  <si>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</si>
  <si>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</si>
  <si>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</si>
  <si>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</si>
  <si>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</si>
  <si>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</si>
  <si>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</si>
  <si>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</si>
  <si>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</si>
  <si>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</si>
  <si>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</si>
  <si>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</si>
  <si>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</si>
  <si>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</si>
  <si>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</si>
  <si>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</si>
  <si>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</si>
  <si>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</si>
  <si>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</si>
  <si>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</si>
  <si>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</si>
  <si>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</si>
  <si>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</si>
  <si>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</si>
  <si>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</si>
  <si>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</si>
  <si>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</si>
  <si>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</si>
  <si>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</si>
  <si>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</si>
  <si>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</si>
  <si>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</si>
  <si>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</si>
  <si>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</si>
  <si>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</si>
  <si>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</si>
  <si>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</si>
  <si>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</si>
  <si>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</si>
  <si>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</si>
  <si>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</si>
  <si>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</si>
  <si>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</si>
  <si>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</si>
  <si>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</si>
  <si>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</si>
  <si>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</si>
  <si>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</si>
  <si>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 of Books in Print</t>
  </si>
  <si>
    <t>Years Under Contract</t>
  </si>
  <si>
    <t>Sales Rank</t>
  </si>
  <si>
    <t>By Units</t>
  </si>
  <si>
    <t>By Income</t>
  </si>
  <si>
    <t>Royalty Rate</t>
  </si>
  <si>
    <t>EMEA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</si>
</sst>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40308096"/>
        <c:axId val="40314368"/>
      </c:barChart>
      <c:catAx>
        <c:axId val="40308096"/>
        <c:scaling>
          <c:orientation val="minMax"/>
        </c:scaling>
        <c:delete val="0"/>
        <c:axPos val="b"/>
        <c:majorTickMark val="none"/>
        <c:minorTickMark val="none"/>
        <c:tickLblPos val="nextTo"/>
        <c:crossAx val="40314368"/>
        <c:crosses val="autoZero"/>
        <c:auto val="1"/>
        <c:lblAlgn val="ctr"/>
        <c:lblOffset val="100"/>
        <c:noMultiLvlLbl val="0"/>
      </c:catAx>
      <c:valAx>
        <c:axId val="40314368"/>
        <c:scaling>
          <c:orientation val="minMax"/>
        </c:scaling>
        <c:delete val="1"/>
        <c:axPos val="l"/>
        <c:numFmt formatCode="&quot;$&quot;#,##0.0,," sourceLinked="1"/>
        <c:majorTickMark val="out"/>
        <c:minorTickMark val="none"/>
        <c:tickLblPos val="nextTo"/>
        <c:crossAx val="40308096"/>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89597440"/>
        <c:axId val="89599360"/>
      </c:barChart>
      <c:catAx>
        <c:axId val="89597440"/>
        <c:scaling>
          <c:orientation val="minMax"/>
        </c:scaling>
        <c:delete val="0"/>
        <c:axPos val="l"/>
        <c:majorTickMark val="none"/>
        <c:minorTickMark val="none"/>
        <c:tickLblPos val="nextTo"/>
        <c:crossAx val="89599360"/>
        <c:crosses val="autoZero"/>
        <c:auto val="1"/>
        <c:lblAlgn val="ctr"/>
        <c:lblOffset val="100"/>
        <c:noMultiLvlLbl val="0"/>
      </c:catAx>
      <c:valAx>
        <c:axId val="89599360"/>
        <c:scaling>
          <c:orientation val="minMax"/>
        </c:scaling>
        <c:delete val="1"/>
        <c:axPos val="b"/>
        <c:numFmt formatCode="&quot;$&quot;#,##0.0,," sourceLinked="1"/>
        <c:majorTickMark val="out"/>
        <c:minorTickMark val="none"/>
        <c:tickLblPos val="nextTo"/>
        <c:crossAx val="89597440"/>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97133696"/>
        <c:axId val="97135232"/>
      </c:lineChart>
      <c:catAx>
        <c:axId val="97133696"/>
        <c:scaling>
          <c:orientation val="minMax"/>
        </c:scaling>
        <c:delete val="0"/>
        <c:axPos val="b"/>
        <c:numFmt formatCode="General" sourceLinked="1"/>
        <c:majorTickMark val="out"/>
        <c:minorTickMark val="none"/>
        <c:tickLblPos val="nextTo"/>
        <c:crossAx val="97135232"/>
        <c:crosses val="autoZero"/>
        <c:auto val="1"/>
        <c:lblAlgn val="ctr"/>
        <c:lblOffset val="100"/>
        <c:noMultiLvlLbl val="0"/>
      </c:catAx>
      <c:valAx>
        <c:axId val="97135232"/>
        <c:scaling>
          <c:orientation val="minMax"/>
        </c:scaling>
        <c:delete val="0"/>
        <c:axPos val="l"/>
        <c:numFmt formatCode="#,##0,," sourceLinked="0"/>
        <c:majorTickMark val="out"/>
        <c:minorTickMark val="none"/>
        <c:tickLblPos val="nextTo"/>
        <c:crossAx val="97133696"/>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10156416"/>
        <c:axId val="148689664"/>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10156416"/>
        <c:axId val="148689664"/>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1262336"/>
        <c:axId val="148691200"/>
      </c:lineChart>
      <c:catAx>
        <c:axId val="110156416"/>
        <c:scaling>
          <c:orientation val="minMax"/>
        </c:scaling>
        <c:delete val="0"/>
        <c:axPos val="b"/>
        <c:numFmt formatCode="General" sourceLinked="1"/>
        <c:majorTickMark val="out"/>
        <c:minorTickMark val="none"/>
        <c:tickLblPos val="nextTo"/>
        <c:crossAx val="148689664"/>
        <c:crosses val="autoZero"/>
        <c:auto val="1"/>
        <c:lblAlgn val="ctr"/>
        <c:lblOffset val="100"/>
        <c:noMultiLvlLbl val="0"/>
      </c:catAx>
      <c:valAx>
        <c:axId val="148689664"/>
        <c:scaling>
          <c:orientation val="minMax"/>
        </c:scaling>
        <c:delete val="0"/>
        <c:axPos val="l"/>
        <c:numFmt formatCode="&quot;$&quot;#,##0,," sourceLinked="0"/>
        <c:majorTickMark val="out"/>
        <c:minorTickMark val="none"/>
        <c:tickLblPos val="nextTo"/>
        <c:crossAx val="110156416"/>
        <c:crosses val="autoZero"/>
        <c:crossBetween val="between"/>
      </c:valAx>
      <c:valAx>
        <c:axId val="148691200"/>
        <c:scaling>
          <c:orientation val="minMax"/>
        </c:scaling>
        <c:delete val="0"/>
        <c:axPos val="r"/>
        <c:numFmt formatCode="#,##0,," sourceLinked="0"/>
        <c:majorTickMark val="out"/>
        <c:minorTickMark val="none"/>
        <c:tickLblPos val="nextTo"/>
        <c:crossAx val="151262336"/>
        <c:crosses val="max"/>
        <c:crossBetween val="between"/>
      </c:valAx>
      <c:catAx>
        <c:axId val="151262336"/>
        <c:scaling>
          <c:orientation val="minMax"/>
        </c:scaling>
        <c:delete val="1"/>
        <c:axPos val="b"/>
        <c:majorTickMark val="out"/>
        <c:minorTickMark val="none"/>
        <c:tickLblPos val="nextTo"/>
        <c:crossAx val="148691200"/>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[Adding_More_Shapes.xlsx]Sales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EMEA - BookTitle0003</c:v>
                </c:pt>
              </c:strCache>
            </c:strRef>
          </c:tx>
          <c:invertIfNegative val="0"/>
          <c:cat>
            <c:strRef>
              <c:f>'Sales Dashboard'!$AP$5:$AP$6</c:f>
              <c:strCache>
                <c:ptCount val="1"/>
                <c:pt idx="0">
                  <c:v>Fantasy</c:v>
                </c:pt>
              </c:strCache>
            </c:strRef>
          </c:cat>
          <c:val>
            <c:numRef>
              <c:f>'Sales Dashboard'!$AQ$5:$AQ$6</c:f>
              <c:numCache>
                <c:formatCode>General</c:formatCode>
                <c:ptCount val="1"/>
                <c:pt idx="0">
                  <c:v>11554</c:v>
                </c:pt>
              </c:numCache>
            </c:numRef>
          </c:val>
        </c:ser>
        <c:ser>
          <c:idx val="1"/>
          <c:order val="1"/>
          <c:tx>
            <c:strRef>
              <c:f>'Sales Dashboard'!$AR$2:$AR$4</c:f>
              <c:strCache>
                <c:ptCount val="1"/>
                <c:pt idx="0">
                  <c:v>EMEA - BookTitle0010</c:v>
                </c:pt>
              </c:strCache>
            </c:strRef>
          </c:tx>
          <c:invertIfNegative val="0"/>
          <c:cat>
            <c:strRef>
              <c:f>'Sales Dashboard'!$AP$5:$AP$6</c:f>
              <c:strCache>
                <c:ptCount val="1"/>
                <c:pt idx="0">
                  <c:v>Fantasy</c:v>
                </c:pt>
              </c:strCache>
            </c:strRef>
          </c:cat>
          <c:val>
            <c:numRef>
              <c:f>'Sales Dashboard'!$AR$5:$AR$6</c:f>
              <c:numCache>
                <c:formatCode>General</c:formatCode>
                <c:ptCount val="1"/>
                <c:pt idx="0">
                  <c:v>4347</c:v>
                </c:pt>
              </c:numCache>
            </c:numRef>
          </c:val>
        </c:ser>
        <c:ser>
          <c:idx val="2"/>
          <c:order val="2"/>
          <c:tx>
            <c:strRef>
              <c:f>'Sales Dashboard'!$AS$2:$AS$4</c:f>
              <c:strCache>
                <c:ptCount val="1"/>
                <c:pt idx="0">
                  <c:v>EMEA - BookTitle0104</c:v>
                </c:pt>
              </c:strCache>
            </c:strRef>
          </c:tx>
          <c:invertIfNegative val="0"/>
          <c:cat>
            <c:strRef>
              <c:f>'Sales Dashboard'!$AP$5:$AP$6</c:f>
              <c:strCache>
                <c:ptCount val="1"/>
                <c:pt idx="0">
                  <c:v>Fantasy</c:v>
                </c:pt>
              </c:strCache>
            </c:strRef>
          </c:cat>
          <c:val>
            <c:numRef>
              <c:f>'Sales Dashboard'!$AS$5:$AS$6</c:f>
              <c:numCache>
                <c:formatCode>General</c:formatCode>
                <c:ptCount val="1"/>
                <c:pt idx="0">
                  <c:v>14232</c:v>
                </c:pt>
              </c:numCache>
            </c:numRef>
          </c:val>
        </c:ser>
        <c:dLbls>
          <c:showLegendKey val="0"/>
          <c:showVal val="0"/>
          <c:showCatName val="0"/>
          <c:showSerName val="0"/>
          <c:showPercent val="0"/>
          <c:showBubbleSize val="0"/>
        </c:dLbls>
        <c:gapWidth val="150"/>
        <c:axId val="157336704"/>
        <c:axId val="157339008"/>
      </c:barChart>
      <c:catAx>
        <c:axId val="157336704"/>
        <c:scaling>
          <c:orientation val="minMax"/>
        </c:scaling>
        <c:delete val="0"/>
        <c:axPos val="b"/>
        <c:majorTickMark val="out"/>
        <c:minorTickMark val="none"/>
        <c:tickLblPos val="nextTo"/>
        <c:crossAx val="157339008"/>
        <c:crosses val="autoZero"/>
        <c:auto val="1"/>
        <c:lblAlgn val="ctr"/>
        <c:lblOffset val="100"/>
        <c:noMultiLvlLbl val="0"/>
      </c:catAx>
      <c:valAx>
        <c:axId val="157339008"/>
        <c:scaling>
          <c:orientation val="minMax"/>
        </c:scaling>
        <c:delete val="0"/>
        <c:axPos val="l"/>
        <c:majorGridlines/>
        <c:numFmt formatCode="General" sourceLinked="1"/>
        <c:majorTickMark val="out"/>
        <c:minorTickMark val="none"/>
        <c:tickLblPos val="nextTo"/>
        <c:crossAx val="15733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wmf"/><Relationship Id="rId5" Type="http://schemas.openxmlformats.org/officeDocument/2006/relationships/image" Target="../media/image7.jpeg"/><Relationship Id="rId4" Type="http://schemas.openxmlformats.org/officeDocument/2006/relationships/image" Target="../media/image6.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30"/>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66480</xdr:colOff>
      <xdr:row>1</xdr:row>
      <xdr:rowOff>27604</xdr:rowOff>
    </xdr:from>
    <xdr:to>
      <xdr:col>7</xdr:col>
      <xdr:colOff>138559</xdr:colOff>
      <xdr:row>5</xdr:row>
      <xdr:rowOff>67647</xdr:rowOff>
    </xdr:to>
    <xdr:grpSp>
      <xdr:nvGrpSpPr>
        <xdr:cNvPr id="5" name="Group 4"/>
        <xdr:cNvGrpSpPr/>
      </xdr:nvGrpSpPr>
      <xdr:grpSpPr>
        <a:xfrm>
          <a:off x="1174490" y="115078"/>
          <a:ext cx="1325880" cy="1371600"/>
          <a:chOff x="13644465" y="3322476"/>
          <a:chExt cx="1325880" cy="1371600"/>
        </a:xfrm>
      </xdr:grpSpPr>
      <xdr:sp macro="" textlink="$AA$3">
        <xdr:nvSpPr>
          <xdr:cNvPr id="3" name="Rounded Rectangle 2"/>
          <xdr:cNvSpPr/>
        </xdr:nvSpPr>
        <xdr:spPr>
          <a:xfrm>
            <a:off x="13644465" y="3322476"/>
            <a:ext cx="1325880"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DE71A20C-6F7B-43DC-9CD7-1AF1423D9BB8}" type="TxLink">
              <a:rPr lang="en-US" sz="4400">
                <a:solidFill>
                  <a:schemeClr val="tx2"/>
                </a:solidFill>
              </a:rPr>
              <a:pPr algn="l"/>
              <a:t>3</a:t>
            </a:fld>
            <a:endParaRPr lang="en-US" sz="4400">
              <a:solidFill>
                <a:schemeClr val="tx2"/>
              </a:solidFill>
            </a:endParaRPr>
          </a:p>
        </xdr:txBody>
      </xdr:sp>
      <xdr:sp macro="" textlink="$AA$2">
        <xdr:nvSpPr>
          <xdr:cNvPr id="4" name="Rounded Rectangle 3"/>
          <xdr:cNvSpPr/>
        </xdr:nvSpPr>
        <xdr:spPr>
          <a:xfrm>
            <a:off x="13644465" y="3322476"/>
            <a:ext cx="1323392"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55977844-6D91-47AB-AC61-8B73889AC741}" type="TxLink">
              <a:rPr lang="en-US" sz="1100" b="1"/>
              <a:pPr algn="l"/>
              <a:t># of Books in Print</a:t>
            </a:fld>
            <a:endParaRPr 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185737</xdr:colOff>
      <xdr:row>48</xdr:row>
      <xdr:rowOff>9523</xdr:rowOff>
    </xdr:from>
    <xdr:to>
      <xdr:col>9</xdr:col>
      <xdr:colOff>195262</xdr:colOff>
      <xdr:row>61</xdr:row>
      <xdr:rowOff>38479</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43337" y="9658348"/>
              <a:ext cx="18383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48</xdr:row>
      <xdr:rowOff>9523</xdr:rowOff>
    </xdr:from>
    <xdr:to>
      <xdr:col>15</xdr:col>
      <xdr:colOff>333375</xdr:colOff>
      <xdr:row>61</xdr:row>
      <xdr:rowOff>38479</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648575" y="9658348"/>
              <a:ext cx="182880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254793</xdr:colOff>
      <xdr:row>48</xdr:row>
      <xdr:rowOff>9523</xdr:rowOff>
    </xdr:from>
    <xdr:to>
      <xdr:col>12</xdr:col>
      <xdr:colOff>273843</xdr:colOff>
      <xdr:row>61</xdr:row>
      <xdr:rowOff>38479</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5741193"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48</xdr:row>
      <xdr:rowOff>9523</xdr:rowOff>
    </xdr:from>
    <xdr:to>
      <xdr:col>3</xdr:col>
      <xdr:colOff>47625</xdr:colOff>
      <xdr:row>61</xdr:row>
      <xdr:rowOff>38479</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6200" y="9658348"/>
              <a:ext cx="18002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107156</xdr:colOff>
      <xdr:row>48</xdr:row>
      <xdr:rowOff>9523</xdr:rowOff>
    </xdr:from>
    <xdr:to>
      <xdr:col>6</xdr:col>
      <xdr:colOff>126206</xdr:colOff>
      <xdr:row>61</xdr:row>
      <xdr:rowOff>38479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935956"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61</xdr:row>
      <xdr:rowOff>104774</xdr:rowOff>
    </xdr:from>
    <xdr:to>
      <xdr:col>15</xdr:col>
      <xdr:colOff>295275</xdr:colOff>
      <xdr:row>78</xdr:row>
      <xdr:rowOff>161923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161586</xdr:colOff>
      <xdr:row>0</xdr:row>
      <xdr:rowOff>68035</xdr:rowOff>
    </xdr:from>
    <xdr:to>
      <xdr:col>1</xdr:col>
      <xdr:colOff>558791</xdr:colOff>
      <xdr:row>0</xdr:row>
      <xdr:rowOff>653251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568" y="68035"/>
          <a:ext cx="397205" cy="585216"/>
        </a:xfrm>
        <a:prstGeom prst="rect">
          <a:avLst/>
        </a:prstGeom>
      </xdr:spPr>
    </xdr:pic>
    <xdr:clientData/>
  </xdr:twoCellAnchor>
  <xdr:twoCellAnchor editAs="oneCell">
    <xdr:from>
      <xdr:col>1</xdr:col>
      <xdr:colOff>93549</xdr:colOff>
      <xdr:row>1</xdr:row>
      <xdr:rowOff>68035</xdr:rowOff>
    </xdr:from>
    <xdr:to>
      <xdr:col>1</xdr:col>
      <xdr:colOff>622323</xdr:colOff>
      <xdr:row>1</xdr:row>
      <xdr:rowOff>653251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4531" y="807923"/>
          <a:ext cx="528774" cy="585216"/>
        </a:xfrm>
        <a:prstGeom prst="rect">
          <a:avLst/>
        </a:prstGeom>
      </xdr:spPr>
    </xdr:pic>
    <xdr:clientData/>
  </xdr:twoCellAnchor>
  <xdr:twoCellAnchor editAs="oneCell">
    <xdr:from>
      <xdr:col>1</xdr:col>
      <xdr:colOff>85045</xdr:colOff>
      <xdr:row>2</xdr:row>
      <xdr:rowOff>68035</xdr:rowOff>
    </xdr:from>
    <xdr:to>
      <xdr:col>1</xdr:col>
      <xdr:colOff>653216</xdr:colOff>
      <xdr:row>2</xdr:row>
      <xdr:rowOff>653251</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6027" y="1547812"/>
          <a:ext cx="568171" cy="585216"/>
        </a:xfrm>
        <a:prstGeom prst="rect">
          <a:avLst/>
        </a:prstGeom>
      </xdr:spPr>
    </xdr:pic>
    <xdr:clientData/>
  </xdr:twoCellAnchor>
  <xdr:twoCellAnchor editAs="oneCell">
    <xdr:from>
      <xdr:col>1</xdr:col>
      <xdr:colOff>153081</xdr:colOff>
      <xdr:row>3</xdr:row>
      <xdr:rowOff>76540</xdr:rowOff>
    </xdr:from>
    <xdr:to>
      <xdr:col>1</xdr:col>
      <xdr:colOff>593093</xdr:colOff>
      <xdr:row>3</xdr:row>
      <xdr:rowOff>661756</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4063" y="2296205"/>
          <a:ext cx="440012" cy="585216"/>
        </a:xfrm>
        <a:prstGeom prst="rect">
          <a:avLst/>
        </a:prstGeom>
      </xdr:spPr>
    </xdr:pic>
    <xdr:clientData/>
  </xdr:twoCellAnchor>
  <xdr:twoCellAnchor editAs="oneCell">
    <xdr:from>
      <xdr:col>1</xdr:col>
      <xdr:colOff>133351</xdr:colOff>
      <xdr:row>4</xdr:row>
      <xdr:rowOff>76200</xdr:rowOff>
    </xdr:from>
    <xdr:to>
      <xdr:col>1</xdr:col>
      <xdr:colOff>546578</xdr:colOff>
      <xdr:row>4</xdr:row>
      <xdr:rowOff>661416</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1" y="3048000"/>
          <a:ext cx="413227" cy="585216"/>
        </a:xfrm>
        <a:prstGeom prst="rect">
          <a:avLst/>
        </a:prstGeom>
      </xdr:spPr>
    </xdr:pic>
    <xdr:clientData/>
  </xdr:twoCellAnchor>
  <xdr:twoCellAnchor editAs="oneCell">
    <xdr:from>
      <xdr:col>1</xdr:col>
      <xdr:colOff>57151</xdr:colOff>
      <xdr:row>5</xdr:row>
      <xdr:rowOff>76200</xdr:rowOff>
    </xdr:from>
    <xdr:to>
      <xdr:col>1</xdr:col>
      <xdr:colOff>673830</xdr:colOff>
      <xdr:row>5</xdr:row>
      <xdr:rowOff>661416</xdr:rowOff>
    </xdr:to>
    <xdr:pic>
      <xdr:nvPicPr>
        <xdr:cNvPr id="9" name="Picture 8" descr="C:\Program Files (x86)\Microsoft Office\MEDIA\CAGCAT10\j0292020.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24051" y="3790950"/>
          <a:ext cx="616679" cy="585216"/>
        </a:xfrm>
        <a:prstGeom prst="rect">
          <a:avLst/>
        </a:prstGeom>
        <a:solidFill>
          <a:srgbClr val="FFFFFF">
            <a:shade val="85000"/>
          </a:srgbClr>
        </a:solidFill>
        <a:ln w="88900" cap="sq">
          <a:solidFill>
            <a:srgbClr val="FF0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20" firstHeaderRow="1" firstDataRow="2" firstDataCol="1"/>
  <pivotFields count="21">
    <pivotField axis="axisRow" showAll="0" sortType="ascending">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h="1" x="2"/>
        <item h="1" x="0"/>
        <item h="1" x="3"/>
        <item t="default"/>
      </items>
    </pivotField>
    <pivotField axis="axisCol" showAll="0">
      <items count="3">
        <item x="0"/>
        <item h="1" x="1"/>
        <item t="default"/>
      </items>
    </pivotField>
    <pivotField axis="axisRow" showAll="0">
      <items count="5">
        <item h="1" x="2"/>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9">
    <i>
      <x/>
    </i>
    <i r="1">
      <x v="2"/>
    </i>
    <i r="2">
      <x v="1"/>
    </i>
    <i r="1">
      <x v="9"/>
    </i>
    <i r="2">
      <x v="1"/>
    </i>
    <i>
      <x v="7"/>
    </i>
    <i r="1">
      <x v="81"/>
    </i>
    <i r="2">
      <x v="1"/>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U6" firstHeaderRow="1" firstDataRow="3" firstDataCol="1"/>
  <pivotFields count="21">
    <pivotField showAll="0">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axis="axisCol" showAll="0">
      <items count="5">
        <item h="1" x="2"/>
        <item x="3"/>
        <item h="1"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2">
    <i>
      <x/>
    </i>
    <i t="grand">
      <x/>
    </i>
  </rowItems>
  <colFields count="2">
    <field x="4"/>
    <field x="1"/>
  </colFields>
  <colItems count="5">
    <i>
      <x v="1"/>
      <x v="2"/>
    </i>
    <i r="1">
      <x v="9"/>
    </i>
    <i r="1">
      <x v="81"/>
    </i>
    <i t="default">
      <x v="1"/>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7" s="1"/>
        <i x="8"/>
        <i x="10"/>
        <i x="12"/>
        <i x="18"/>
        <i x="19"/>
        <i x="21"/>
        <i x="22"/>
        <i x="23"/>
        <i x="1" nd="1"/>
        <i x="2" nd="1"/>
        <i x="3" nd="1"/>
        <i x="4" nd="1"/>
        <i x="5" nd="1"/>
        <i x="6" nd="1"/>
        <i x="9" nd="1"/>
        <i x="11" nd="1"/>
        <i x="13" nd="1"/>
        <i x="14" nd="1"/>
        <i x="15" nd="1"/>
        <i x="16" nd="1"/>
        <i x="17" nd="1"/>
        <i x="20" nd="1"/>
        <i x="24" nd="1"/>
        <i x="25" nd="1"/>
        <i x="26" nd="1"/>
        <i x="27" nd="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2" s="1"/>
        <i x="9" s="1"/>
        <i x="81" s="1"/>
        <i x="0" s="1" nd="1"/>
        <i x="1" s="1" nd="1"/>
        <i x="3" s="1" nd="1"/>
        <i x="4" s="1" nd="1"/>
        <i x="5" s="1" nd="1"/>
        <i x="6" s="1" nd="1"/>
        <i x="7" s="1" nd="1"/>
        <i x="8"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tabSelected="1" zoomScale="98" zoomScaleNormal="98" workbookViewId="0">
      <selection activeCell="C2" sqref="C2"/>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29" max="29" width="2.85546875" customWidth="1"/>
    <col min="32" max="32" width="2.5703125" customWidth="1"/>
    <col min="33" max="33" width="12.85546875" customWidth="1"/>
    <col min="34" max="34" width="10.42578125" customWidth="1"/>
  </cols>
  <sheetData>
    <row r="1" spans="2:34" ht="6.75" customHeight="1" thickBot="1" x14ac:dyDescent="0.3"/>
    <row r="2" spans="2:34" x14ac:dyDescent="0.25">
      <c r="B2" s="35" t="s">
        <v>10</v>
      </c>
      <c r="C2" s="36">
        <v>1006</v>
      </c>
      <c r="AA2" s="71" t="s">
        <v>395</v>
      </c>
      <c r="AB2" s="72"/>
      <c r="AD2" s="75" t="s">
        <v>396</v>
      </c>
      <c r="AE2" s="76"/>
    </row>
    <row r="3" spans="2:34" ht="69.75" customHeight="1" thickBot="1" x14ac:dyDescent="0.3">
      <c r="B3" s="69"/>
      <c r="C3" s="70"/>
      <c r="K3" s="40"/>
      <c r="L3" s="40"/>
      <c r="M3" s="40"/>
      <c r="N3" s="40"/>
      <c r="O3" s="40"/>
      <c r="P3" s="40"/>
      <c r="Q3" s="40"/>
      <c r="R3" s="40"/>
      <c r="S3" s="40"/>
      <c r="T3" s="40"/>
      <c r="AA3" s="73">
        <f ca="1">SUM(IF(FREQUENCY(MATCH(INDIRECT(CONCATENATE("Sales!","B",MATCH(C2,Author,0)+1,":","B",MATCH(C2,Author,1)+1,)),Title,0),MATCH(Title,Title,0))&gt;0,1))</f>
        <v>3</v>
      </c>
      <c r="AB3" s="74"/>
      <c r="AD3" s="77">
        <f>VLOOKUP(C2,tblAuthorData[],3)</f>
        <v>11.663244353182751</v>
      </c>
      <c r="AE3" s="78"/>
    </row>
    <row r="4" spans="2:34" ht="4.5" customHeight="1" thickBot="1" x14ac:dyDescent="0.3">
      <c r="K4" s="40"/>
      <c r="L4" s="40"/>
      <c r="M4" s="40"/>
      <c r="N4" s="40"/>
      <c r="O4" s="40"/>
      <c r="P4" s="40"/>
      <c r="Q4" s="40"/>
      <c r="R4" s="40"/>
      <c r="S4" s="40"/>
      <c r="T4" s="40"/>
    </row>
    <row r="5" spans="2:34" x14ac:dyDescent="0.25">
      <c r="K5" s="42"/>
      <c r="L5" s="42"/>
      <c r="M5" s="42"/>
      <c r="N5" s="42"/>
      <c r="O5" s="42"/>
      <c r="P5" s="40"/>
      <c r="Q5" s="40"/>
      <c r="R5" s="40"/>
      <c r="S5" s="40"/>
      <c r="T5" s="40"/>
      <c r="AA5" s="58" t="s">
        <v>397</v>
      </c>
      <c r="AB5" s="59"/>
      <c r="AC5" s="64" t="s">
        <v>398</v>
      </c>
      <c r="AD5" s="64"/>
      <c r="AE5" s="65"/>
      <c r="AG5" s="44" t="s">
        <v>400</v>
      </c>
      <c r="AH5" s="45"/>
    </row>
    <row r="6" spans="2:34" ht="5.25" customHeight="1" x14ac:dyDescent="0.25">
      <c r="K6" s="40"/>
      <c r="L6" s="40"/>
      <c r="M6" s="40"/>
      <c r="N6" s="40"/>
      <c r="O6" s="40"/>
      <c r="P6" s="40"/>
      <c r="Q6" s="40"/>
      <c r="R6" s="40"/>
      <c r="S6" s="40"/>
      <c r="T6" s="40"/>
      <c r="AA6" s="60"/>
      <c r="AB6" s="61"/>
      <c r="AC6" s="52">
        <f>RANK(VLOOKUP(C2,tblAuthorData[],5),Number_of_Books_Sold)</f>
        <v>27</v>
      </c>
      <c r="AD6" s="53"/>
      <c r="AE6" s="54"/>
      <c r="AG6" s="46">
        <f ca="1">VLOOKUP(C2,tblAuthorData[],10)</f>
        <v>0.2</v>
      </c>
      <c r="AH6" s="47"/>
    </row>
    <row r="7" spans="2:34" x14ac:dyDescent="0.25">
      <c r="K7" s="43"/>
      <c r="L7" s="42"/>
      <c r="M7" s="42"/>
      <c r="N7" s="42"/>
      <c r="O7" s="42"/>
      <c r="P7" s="40"/>
      <c r="Q7" s="40"/>
      <c r="R7" s="40"/>
      <c r="S7" s="40"/>
      <c r="T7" s="40"/>
      <c r="AA7" s="60"/>
      <c r="AB7" s="61"/>
      <c r="AC7" s="52"/>
      <c r="AD7" s="53"/>
      <c r="AE7" s="54"/>
      <c r="AG7" s="46"/>
      <c r="AH7" s="47"/>
    </row>
    <row r="8" spans="2:34" ht="6" customHeight="1" x14ac:dyDescent="0.25">
      <c r="K8" s="40"/>
      <c r="L8" s="40"/>
      <c r="M8" s="40"/>
      <c r="N8" s="40"/>
      <c r="O8" s="40"/>
      <c r="P8" s="40"/>
      <c r="Q8" s="40"/>
      <c r="R8" s="40"/>
      <c r="S8" s="40"/>
      <c r="T8" s="40"/>
      <c r="AA8" s="60"/>
      <c r="AB8" s="61"/>
      <c r="AC8" s="52"/>
      <c r="AD8" s="53"/>
      <c r="AE8" s="54"/>
      <c r="AG8" s="46"/>
      <c r="AH8" s="47"/>
    </row>
    <row r="9" spans="2:34" ht="15.75" thickBot="1" x14ac:dyDescent="0.3">
      <c r="K9" s="43"/>
      <c r="L9" s="42"/>
      <c r="M9" s="42"/>
      <c r="N9" s="42"/>
      <c r="O9" s="42"/>
      <c r="P9" s="40"/>
      <c r="Q9" s="40"/>
      <c r="R9" s="40"/>
      <c r="S9" s="40"/>
      <c r="T9" s="40"/>
      <c r="AA9" s="60"/>
      <c r="AB9" s="61"/>
      <c r="AC9" s="66"/>
      <c r="AD9" s="67"/>
      <c r="AE9" s="68"/>
      <c r="AG9" s="48"/>
      <c r="AH9" s="49"/>
    </row>
    <row r="10" spans="2:34" ht="5.25" customHeight="1" x14ac:dyDescent="0.25">
      <c r="K10" s="40"/>
      <c r="L10" s="40"/>
      <c r="M10" s="40"/>
      <c r="N10" s="40"/>
      <c r="O10" s="40"/>
      <c r="P10" s="40"/>
      <c r="Q10" s="40"/>
      <c r="R10" s="40"/>
      <c r="S10" s="40"/>
      <c r="T10" s="40"/>
      <c r="AA10" s="60"/>
      <c r="AB10" s="61"/>
      <c r="AC10" s="39"/>
      <c r="AD10" s="37"/>
      <c r="AE10" s="38"/>
    </row>
    <row r="11" spans="2:34" x14ac:dyDescent="0.25">
      <c r="K11" s="40"/>
      <c r="L11" s="40"/>
      <c r="M11" s="40"/>
      <c r="N11" s="40"/>
      <c r="O11" s="40"/>
      <c r="P11" s="40"/>
      <c r="Q11" s="40"/>
      <c r="R11" s="40"/>
      <c r="S11" s="40"/>
      <c r="T11" s="40"/>
      <c r="AA11" s="60"/>
      <c r="AB11" s="61"/>
      <c r="AC11" s="50" t="s">
        <v>399</v>
      </c>
      <c r="AD11" s="50"/>
      <c r="AE11" s="51"/>
    </row>
    <row r="12" spans="2:34" ht="6.75" customHeight="1" x14ac:dyDescent="0.25">
      <c r="K12" s="40"/>
      <c r="L12" s="40"/>
      <c r="M12" s="40"/>
      <c r="N12" s="40"/>
      <c r="O12" s="40"/>
      <c r="P12" s="40"/>
      <c r="Q12" s="40"/>
      <c r="R12" s="40"/>
      <c r="S12" s="40"/>
      <c r="T12" s="40"/>
      <c r="AA12" s="60"/>
      <c r="AB12" s="61"/>
      <c r="AC12" s="52">
        <f>RANK(VLOOKUP(C2,tblAuthorData[],6),Income_Earned)</f>
        <v>27</v>
      </c>
      <c r="AD12" s="53"/>
      <c r="AE12" s="54"/>
    </row>
    <row r="13" spans="2:34" x14ac:dyDescent="0.25">
      <c r="K13" s="40"/>
      <c r="L13" s="40"/>
      <c r="M13" s="40"/>
      <c r="N13" s="40"/>
      <c r="O13" s="40"/>
      <c r="P13" s="40"/>
      <c r="Q13" s="40"/>
      <c r="R13" s="40"/>
      <c r="S13" s="40"/>
      <c r="T13" s="40"/>
      <c r="AA13" s="60"/>
      <c r="AB13" s="61"/>
      <c r="AC13" s="52"/>
      <c r="AD13" s="53"/>
      <c r="AE13" s="54"/>
    </row>
    <row r="14" spans="2:34" x14ac:dyDescent="0.25">
      <c r="K14" s="40"/>
      <c r="L14" s="40"/>
      <c r="M14" s="40"/>
      <c r="N14" s="40"/>
      <c r="O14" s="40"/>
      <c r="P14" s="40"/>
      <c r="Q14" s="40"/>
      <c r="R14" s="40"/>
      <c r="S14" s="41"/>
      <c r="T14" s="40"/>
      <c r="AA14" s="60"/>
      <c r="AB14" s="61"/>
      <c r="AC14" s="52"/>
      <c r="AD14" s="53"/>
      <c r="AE14" s="54"/>
    </row>
    <row r="15" spans="2:34" ht="7.5" customHeight="1" thickBot="1" x14ac:dyDescent="0.3">
      <c r="K15" s="40"/>
      <c r="L15" s="40"/>
      <c r="M15" s="40"/>
      <c r="N15" s="40"/>
      <c r="O15" s="40"/>
      <c r="P15" s="40"/>
      <c r="Q15" s="40"/>
      <c r="R15" s="40"/>
      <c r="S15" s="40"/>
      <c r="T15" s="40"/>
      <c r="AA15" s="62"/>
      <c r="AB15" s="63"/>
      <c r="AC15" s="55"/>
      <c r="AD15" s="56"/>
      <c r="AE15" s="57"/>
    </row>
  </sheetData>
  <mergeCells count="15">
    <mergeCell ref="B3:C3"/>
    <mergeCell ref="AA2:AB2"/>
    <mergeCell ref="AA3:AB3"/>
    <mergeCell ref="AD2:AE2"/>
    <mergeCell ref="AD3:AE3"/>
    <mergeCell ref="AC11:AE11"/>
    <mergeCell ref="AC12:AE15"/>
    <mergeCell ref="AA5:AB15"/>
    <mergeCell ref="AC5:AE5"/>
    <mergeCell ref="AC6:AE9"/>
    <mergeCell ref="K5:O5"/>
    <mergeCell ref="K7:O7"/>
    <mergeCell ref="K9:O9"/>
    <mergeCell ref="AG5:AH5"/>
    <mergeCell ref="AG6:AH9"/>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0"/>
  <sheetViews>
    <sheetView topLeftCell="A49" workbookViewId="0">
      <selection activeCell="T67" sqref="T67"/>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0.5703125" customWidth="1"/>
    <col min="43" max="43" width="16.28515625" customWidth="1"/>
    <col min="44" max="44" width="11.28515625" customWidth="1"/>
    <col min="45" max="45" width="13.5703125" customWidth="1"/>
    <col min="46" max="46" width="11" customWidth="1"/>
    <col min="47" max="47" width="11.28515625" customWidth="1"/>
    <col min="48" max="53" width="13.5703125" customWidth="1"/>
    <col min="54" max="54" width="11" customWidth="1"/>
    <col min="55" max="55" width="11.28515625" customWidth="1"/>
    <col min="56" max="58" width="13.5703125" customWidth="1"/>
    <col min="59" max="59" width="11" customWidth="1"/>
    <col min="60" max="60" width="11.28515625" customWidth="1"/>
    <col min="61" max="87" width="13.5703125" customWidth="1"/>
    <col min="88" max="88" width="11" customWidth="1"/>
    <col min="89" max="89" width="11.28515625" customWidth="1"/>
    <col min="90" max="134" width="13.5703125" customWidth="1"/>
    <col min="135" max="135" width="11" customWidth="1"/>
    <col min="136" max="136" width="11.28515625" customWidth="1"/>
    <col min="137" max="154" width="13.5703125" customWidth="1"/>
    <col min="155" max="155" width="10.7109375" customWidth="1"/>
    <col min="156" max="164" width="13.5703125" customWidth="1"/>
    <col min="165" max="247" width="13.5703125" bestFit="1" customWidth="1"/>
    <col min="248" max="248" width="11" bestFit="1" customWidth="1"/>
    <col min="249" max="333" width="13.5703125" bestFit="1" customWidth="1"/>
    <col min="334" max="334" width="9" customWidth="1"/>
    <col min="335" max="452" width="13.5703125" bestFit="1" customWidth="1"/>
    <col min="453" max="453" width="9" customWidth="1"/>
    <col min="454" max="454"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7"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18</v>
      </c>
      <c r="AT3" t="s">
        <v>401</v>
      </c>
      <c r="AU3" t="s">
        <v>390</v>
      </c>
    </row>
    <row r="4" spans="25:47"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24</v>
      </c>
      <c r="AR4" t="s">
        <v>35</v>
      </c>
      <c r="AS4" t="s">
        <v>120</v>
      </c>
    </row>
    <row r="5" spans="25:47"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11554</v>
      </c>
      <c r="AR5" s="34">
        <v>4347</v>
      </c>
      <c r="AS5" s="34">
        <v>14232</v>
      </c>
      <c r="AT5" s="34">
        <v>30133</v>
      </c>
      <c r="AU5" s="34">
        <v>30133</v>
      </c>
    </row>
    <row r="6" spans="25:47"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390</v>
      </c>
      <c r="AQ6" s="34">
        <v>11554</v>
      </c>
      <c r="AR6" s="34">
        <v>4347</v>
      </c>
      <c r="AS6" s="34">
        <v>14232</v>
      </c>
      <c r="AT6" s="34">
        <v>30133</v>
      </c>
      <c r="AU6" s="34">
        <v>30133</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7"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1005</v>
      </c>
      <c r="AQ12" s="33">
        <v>15741.989999999998</v>
      </c>
      <c r="AR12" s="33">
        <v>15741.989999999998</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24</v>
      </c>
      <c r="AQ13" s="33">
        <v>11438.46</v>
      </c>
      <c r="AR13" s="33">
        <v>11438.46</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18</v>
      </c>
      <c r="AQ14" s="33">
        <v>11438.46</v>
      </c>
      <c r="AR14" s="33">
        <v>11438.46</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35</v>
      </c>
      <c r="AQ15" s="33">
        <v>4303.53</v>
      </c>
      <c r="AR15" s="33">
        <v>4303.53</v>
      </c>
    </row>
    <row r="16" spans="25:47" ht="15.75" thickTop="1" x14ac:dyDescent="0.25">
      <c r="AP16" s="32" t="s">
        <v>18</v>
      </c>
      <c r="AQ16" s="33">
        <v>4303.53</v>
      </c>
      <c r="AR16" s="33">
        <v>4303.53</v>
      </c>
    </row>
    <row r="17" spans="42:44" x14ac:dyDescent="0.25">
      <c r="AP17" s="29">
        <v>1015</v>
      </c>
      <c r="AQ17" s="33">
        <v>14089.68</v>
      </c>
      <c r="AR17" s="33">
        <v>14089.68</v>
      </c>
    </row>
    <row r="18" spans="42:44" x14ac:dyDescent="0.25">
      <c r="AP18" s="31" t="s">
        <v>120</v>
      </c>
      <c r="AQ18" s="33">
        <v>14089.68</v>
      </c>
      <c r="AR18" s="33">
        <v>14089.68</v>
      </c>
    </row>
    <row r="19" spans="42:44" x14ac:dyDescent="0.25">
      <c r="AP19" s="32" t="s">
        <v>18</v>
      </c>
      <c r="AQ19" s="33">
        <v>14089.68</v>
      </c>
      <c r="AR19" s="33">
        <v>14089.68</v>
      </c>
    </row>
    <row r="20" spans="42:44" x14ac:dyDescent="0.25">
      <c r="AP20" s="29" t="s">
        <v>390</v>
      </c>
      <c r="AQ20" s="33">
        <v>29831.67</v>
      </c>
      <c r="AR20" s="33">
        <v>29831.67</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B6" sqref="B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2012-07-26T19:20:40Z</dcterms:modified>
</cp:coreProperties>
</file>