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activeTab="4"/>
  </bookViews>
  <sheets>
    <sheet name="Author Dashboard" sheetId="10" r:id="rId1"/>
    <sheet name="Summary Data" sheetId="1" r:id="rId2"/>
    <sheet name="Sales" sheetId="8" r:id="rId3"/>
    <sheet name="Sales Dashboard" sheetId="3" r:id="rId4"/>
    <sheet name="Author Photos" sheetId="9" r:id="rId5"/>
  </sheets>
  <definedNames>
    <definedName name="_5__Years_and_350K__Units_Sold_or__1M__Earned?">'Summary Data'!$I$2:$I$30</definedName>
    <definedName name="_5__Years_or_High_Producer?">'Summary Data'!$H$2:$H$30</definedName>
    <definedName name="_xlnm._FilterDatabase" localSheetId="1"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8"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2" i="10" l="1"/>
  <c r="D6" i="10"/>
  <c r="L14" i="1"/>
  <c r="L15" i="1"/>
  <c r="L16" i="1"/>
  <c r="L17" i="1"/>
  <c r="L18" i="1"/>
  <c r="L19" i="1"/>
  <c r="L20" i="1"/>
  <c r="L21" i="1"/>
  <c r="L22" i="1"/>
  <c r="L23" i="1"/>
  <c r="L13" i="1"/>
  <c r="H3" i="10"/>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E3" i="10"/>
  <c r="D15" i="1"/>
  <c r="D28" i="1"/>
  <c r="D20" i="1"/>
  <c r="D29" i="1"/>
  <c r="D13" i="1"/>
  <c r="D26" i="1"/>
  <c r="D16" i="1"/>
  <c r="D19" i="1"/>
  <c r="D3" i="1"/>
  <c r="D10" i="1"/>
  <c r="D2" i="1"/>
  <c r="D17" i="1"/>
  <c r="D6" i="1"/>
  <c r="D23" i="1"/>
  <c r="D7" i="1"/>
  <c r="D18" i="1"/>
  <c r="D4" i="1"/>
  <c r="D21" i="1"/>
  <c r="D5" i="1"/>
  <c r="D14" i="1"/>
  <c r="D27" i="1"/>
  <c r="D11" i="1"/>
  <c r="D24" i="1"/>
  <c r="D12" i="1"/>
  <c r="D25" i="1"/>
  <c r="D9" i="1"/>
  <c r="D22" i="1"/>
  <c r="D8" i="1"/>
  <c r="D30"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H6" i="10" l="1"/>
</calcChain>
</file>

<file path=xl/sharedStrings.xml><?xml version="1.0" encoding="utf-8"?>
<sst xmlns="http://schemas.openxmlformats.org/spreadsheetml/2006/main" count="1819" uniqueCount="402">
  <si>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</si>
  <si>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</si>
  <si>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</si>
  <si>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</si>
  <si>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</si>
  <si>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</si>
  <si>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</si>
  <si>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</si>
  <si>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</si>
  <si>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</si>
  <si>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</si>
  <si>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</si>
  <si>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</si>
  <si>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</si>
  <si>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</si>
  <si>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</si>
  <si>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</si>
  <si>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</si>
  <si>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</si>
  <si>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</si>
  <si>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</si>
  <si>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</si>
  <si>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</si>
  <si>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</si>
  <si>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</si>
  <si>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</si>
  <si>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</si>
  <si>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</si>
  <si>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</si>
  <si>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</si>
  <si>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</si>
  <si>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</si>
  <si>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</si>
  <si>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</si>
  <si>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</si>
  <si>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</si>
  <si>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</si>
  <si>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</si>
  <si>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</si>
  <si>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</si>
  <si>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</si>
  <si>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</si>
  <si>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</si>
  <si>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</si>
  <si>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</si>
  <si>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</si>
  <si>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</si>
  <si>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</si>
  <si>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</si>
  <si>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</si>
  <si>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</si>
  <si>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</si>
  <si>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</si>
  <si>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</si>
  <si>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</si>
  <si>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</si>
  <si>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</si>
  <si>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</si>
  <si>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</si>
  <si>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</si>
  <si>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</si>
  <si>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</si>
  <si>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</si>
  <si>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</si>
  <si>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</si>
  <si>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</si>
  <si>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</si>
  <si>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</si>
  <si>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</si>
  <si>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</si>
  <si>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</si>
  <si>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</si>
  <si>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</si>
  <si>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</si>
  <si>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</si>
  <si>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</si>
  <si>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</si>
  <si>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</si>
  <si>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</si>
  <si>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</si>
  <si>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</si>
  <si>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</si>
  <si>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</si>
  <si>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</si>
  <si>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</si>
  <si>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</si>
  <si>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</si>
  <si>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</si>
  <si>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</si>
  <si>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</si>
  <si>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</si>
  <si>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</si>
  <si>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</si>
  <si>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</si>
  <si>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</si>
  <si>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</si>
  <si>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</si>
  <si>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</si>
  <si>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</si>
  <si>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</si>
  <si>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</si>
  <si>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</si>
  <si>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</si>
  <si>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</si>
  <si>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</si>
  <si>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</si>
  <si>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</si>
  <si>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</si>
  <si>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</si>
  <si>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</si>
  <si>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</si>
  <si>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</si>
  <si>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</si>
  <si>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</si>
  <si>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</si>
  <si>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</si>
  <si>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</si>
  <si>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</si>
  <si>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</si>
  <si>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</si>
  <si>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</si>
  <si>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</si>
  <si>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</si>
  <si>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</si>
  <si>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</si>
  <si>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</si>
  <si>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</si>
  <si>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</si>
  <si>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</si>
  <si>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</si>
  <si>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</si>
  <si>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</si>
  <si>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</si>
  <si>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</si>
  <si>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</si>
  <si>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</si>
  <si>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</si>
  <si>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</si>
  <si>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</si>
  <si>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</si>
  <si>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</si>
  <si>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</si>
  <si>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</si>
  <si>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</si>
  <si>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</si>
  <si>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</si>
  <si>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</si>
  <si>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</si>
  <si>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</si>
  <si>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</si>
  <si>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</si>
  <si>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</si>
  <si>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</si>
  <si>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</si>
  <si>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</si>
  <si>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</si>
  <si>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</si>
  <si>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</si>
  <si>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</si>
  <si>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</si>
  <si>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</si>
  <si>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</si>
  <si>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</si>
  <si>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</si>
  <si>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</si>
  <si>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</si>
  <si>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</si>
  <si>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</si>
  <si>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</si>
  <si>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</si>
  <si>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</si>
  <si>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</si>
  <si>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</si>
  <si>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</si>
  <si>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</si>
  <si>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</si>
  <si>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</si>
  <si>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</si>
  <si>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</si>
  <si>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</si>
  <si>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</si>
  <si>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</si>
  <si>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</si>
  <si>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</si>
  <si>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</si>
  <si>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</si>
  <si>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</si>
  <si>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</si>
  <si>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</si>
  <si>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</si>
  <si>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</si>
  <si>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</si>
  <si>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</si>
  <si>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</si>
  <si>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</si>
  <si>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</si>
  <si>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</si>
  <si>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</si>
  <si>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</si>
  <si>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</si>
  <si>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</si>
  <si>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</si>
  <si>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</si>
  <si>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</si>
  <si>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</si>
  <si>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</si>
  <si>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</si>
  <si>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</si>
  <si>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</si>
  <si>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</si>
  <si>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</si>
  <si>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</si>
  <si>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</si>
  <si>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</si>
  <si>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</si>
  <si>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</si>
  <si>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</si>
  <si>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</si>
  <si>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</si>
  <si>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</si>
  <si>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</si>
  <si>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</si>
  <si>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</si>
  <si>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</si>
  <si>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</si>
  <si>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</si>
  <si>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</si>
  <si>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</si>
  <si>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</si>
  <si>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</si>
  <si>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</si>
  <si>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</si>
  <si>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</si>
  <si>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</si>
  <si>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</si>
  <si>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</si>
  <si>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</si>
  <si>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</si>
  <si>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</si>
  <si>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</si>
  <si>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</si>
  <si>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</si>
  <si>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</si>
  <si>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</si>
  <si>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</si>
  <si>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</si>
  <si>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</si>
  <si>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</si>
  <si>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</si>
  <si>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</si>
  <si>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</si>
  <si>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</si>
  <si>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</si>
  <si>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</si>
  <si>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</si>
  <si>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</si>
  <si>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</si>
  <si>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</si>
  <si>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</si>
  <si>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</si>
  <si>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</si>
  <si>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</si>
  <si>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</si>
  <si>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</si>
  <si>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</si>
  <si>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</si>
  <si>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</si>
  <si>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</si>
  <si>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</si>
  <si>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</si>
  <si>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</si>
  <si>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</si>
  <si>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</si>
  <si>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</si>
  <si>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</si>
  <si>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</si>
  <si>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</si>
  <si>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</si>
  <si>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</si>
  <si>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</si>
  <si>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</si>
  <si>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</si>
  <si>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</si>
  <si>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</si>
  <si>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</si>
  <si>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</si>
  <si>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</si>
  <si>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</si>
  <si>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</si>
  <si>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</si>
  <si>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</si>
  <si>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</si>
  <si>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</si>
  <si>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</si>
  <si>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</si>
  <si>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</si>
  <si>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</si>
  <si>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</si>
  <si>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</si>
  <si>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</si>
  <si>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</si>
  <si>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</si>
  <si>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</si>
  <si>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</si>
  <si>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</si>
  <si>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</si>
  <si>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</si>
  <si>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</si>
  <si>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</si>
  <si>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</si>
  <si>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</si>
  <si>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</si>
  <si>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</si>
  <si>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</si>
  <si>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</si>
  <si>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</si>
  <si>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</si>
  <si>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</si>
  <si>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</si>
  <si>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</si>
  <si>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</si>
  <si>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</si>
  <si>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</si>
  <si>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</si>
  <si>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</si>
  <si>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</si>
  <si>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</si>
  <si>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</si>
  <si>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</si>
  <si>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</si>
  <si>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</si>
  <si>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</si>
  <si>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</si>
  <si>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</si>
  <si>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</si>
  <si>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</si>
  <si>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</si>
  <si>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</si>
  <si>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</si>
  <si>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</si>
  <si>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</si>
  <si>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</si>
  <si>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</si>
  <si>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</si>
  <si>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</si>
  <si>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</si>
  <si>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</si>
  <si>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</si>
  <si>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</si>
  <si>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</si>
  <si>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</si>
  <si>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</si>
  <si>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</si>
  <si>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</si>
  <si>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</si>
  <si>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</si>
  <si>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</si>
  <si>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</si>
  <si>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</si>
  <si>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</si>
  <si>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</si>
  <si>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</si>
  <si>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</si>
  <si>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</si>
  <si>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</si>
  <si>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</si>
  <si>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</si>
  <si>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</si>
  <si>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</si>
  <si>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</si>
  <si>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</si>
  <si>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</si>
  <si>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</si>
  <si>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</si>
  <si>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</si>
  <si>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</si>
  <si>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</si>
  <si>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</si>
  <si>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</si>
  <si>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</si>
  <si>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</si>
  <si>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</si>
  <si>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</si>
  <si>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</si>
  <si>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</si>
  <si>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</si>
  <si>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</si>
  <si>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</si>
  <si>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</si>
  <si>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</si>
  <si>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</si>
  <si>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</si>
  <si>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</si>
  <si>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</si>
  <si>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</si>
  <si>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 of Books in Print</t>
  </si>
  <si>
    <t>Years Under Contract</t>
  </si>
  <si>
    <t>Sales Rank</t>
  </si>
  <si>
    <t>By Units</t>
  </si>
  <si>
    <t>By Income</t>
  </si>
  <si>
    <t>Royalty Rate</t>
  </si>
  <si>
    <t>EMEA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</si>
</sst>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10"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
      <sz val="12"/>
      <color rgb="FF92D050"/>
      <name val="Wingdings"/>
      <charset val="2"/>
    </font>
    <font>
      <b/>
      <sz val="11"/>
      <color rgb="FFFF0000"/>
      <name val="Calibri"/>
      <family val="2"/>
      <scheme val="minor"/>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81">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8" fillId="0" borderId="0" xfId="0" applyFont="1" applyAlignment="1">
      <alignment horizontal="center" vertical="center"/>
    </xf>
    <xf numFmtId="0" fontId="9" fillId="0" borderId="0" xfId="0" applyFont="1" applyAlignment="1">
      <alignment horizontal="center" vertical="center"/>
    </xf>
    <xf numFmtId="0" fontId="0" fillId="0" borderId="0" xfId="0" applyFill="1" applyBorder="1"/>
    <xf numFmtId="0" fontId="2" fillId="0" borderId="0" xfId="0" applyFont="1"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layout/>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layout/>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184801152"/>
        <c:axId val="184802688"/>
      </c:barChart>
      <c:catAx>
        <c:axId val="184801152"/>
        <c:scaling>
          <c:orientation val="minMax"/>
        </c:scaling>
        <c:delete val="0"/>
        <c:axPos val="b"/>
        <c:majorTickMark val="none"/>
        <c:minorTickMark val="none"/>
        <c:tickLblPos val="nextTo"/>
        <c:crossAx val="184802688"/>
        <c:crosses val="autoZero"/>
        <c:auto val="1"/>
        <c:lblAlgn val="ctr"/>
        <c:lblOffset val="100"/>
        <c:noMultiLvlLbl val="0"/>
      </c:catAx>
      <c:valAx>
        <c:axId val="184802688"/>
        <c:scaling>
          <c:orientation val="minMax"/>
        </c:scaling>
        <c:delete val="1"/>
        <c:axPos val="l"/>
        <c:numFmt formatCode="&quot;$&quot;#,##0.0,," sourceLinked="1"/>
        <c:majorTickMark val="out"/>
        <c:minorTickMark val="none"/>
        <c:tickLblPos val="nextTo"/>
        <c:crossAx val="184801152"/>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layout/>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184442240"/>
        <c:axId val="172577920"/>
      </c:barChart>
      <c:catAx>
        <c:axId val="184442240"/>
        <c:scaling>
          <c:orientation val="minMax"/>
        </c:scaling>
        <c:delete val="0"/>
        <c:axPos val="l"/>
        <c:majorTickMark val="none"/>
        <c:minorTickMark val="none"/>
        <c:tickLblPos val="nextTo"/>
        <c:crossAx val="172577920"/>
        <c:crosses val="autoZero"/>
        <c:auto val="1"/>
        <c:lblAlgn val="ctr"/>
        <c:lblOffset val="100"/>
        <c:noMultiLvlLbl val="0"/>
      </c:catAx>
      <c:valAx>
        <c:axId val="172577920"/>
        <c:scaling>
          <c:orientation val="minMax"/>
        </c:scaling>
        <c:delete val="1"/>
        <c:axPos val="b"/>
        <c:numFmt formatCode="&quot;$&quot;#,##0.0,," sourceLinked="1"/>
        <c:majorTickMark val="out"/>
        <c:minorTickMark val="none"/>
        <c:tickLblPos val="nextTo"/>
        <c:crossAx val="184442240"/>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layout/>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184822400"/>
        <c:axId val="184840576"/>
      </c:lineChart>
      <c:catAx>
        <c:axId val="184822400"/>
        <c:scaling>
          <c:orientation val="minMax"/>
        </c:scaling>
        <c:delete val="0"/>
        <c:axPos val="b"/>
        <c:numFmt formatCode="General" sourceLinked="1"/>
        <c:majorTickMark val="out"/>
        <c:minorTickMark val="none"/>
        <c:tickLblPos val="nextTo"/>
        <c:crossAx val="184840576"/>
        <c:crosses val="autoZero"/>
        <c:auto val="1"/>
        <c:lblAlgn val="ctr"/>
        <c:lblOffset val="100"/>
        <c:noMultiLvlLbl val="0"/>
      </c:catAx>
      <c:valAx>
        <c:axId val="184840576"/>
        <c:scaling>
          <c:orientation val="minMax"/>
        </c:scaling>
        <c:delete val="0"/>
        <c:axPos val="l"/>
        <c:numFmt formatCode="#,##0,," sourceLinked="0"/>
        <c:majorTickMark val="out"/>
        <c:minorTickMark val="none"/>
        <c:tickLblPos val="nextTo"/>
        <c:crossAx val="184822400"/>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layout/>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84910592"/>
        <c:axId val="184912128"/>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84910592"/>
        <c:axId val="184912128"/>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84919552"/>
        <c:axId val="184918016"/>
      </c:lineChart>
      <c:catAx>
        <c:axId val="184910592"/>
        <c:scaling>
          <c:orientation val="minMax"/>
        </c:scaling>
        <c:delete val="0"/>
        <c:axPos val="b"/>
        <c:numFmt formatCode="General" sourceLinked="1"/>
        <c:majorTickMark val="out"/>
        <c:minorTickMark val="none"/>
        <c:tickLblPos val="nextTo"/>
        <c:crossAx val="184912128"/>
        <c:crosses val="autoZero"/>
        <c:auto val="1"/>
        <c:lblAlgn val="ctr"/>
        <c:lblOffset val="100"/>
        <c:noMultiLvlLbl val="0"/>
      </c:catAx>
      <c:valAx>
        <c:axId val="184912128"/>
        <c:scaling>
          <c:orientation val="minMax"/>
        </c:scaling>
        <c:delete val="0"/>
        <c:axPos val="l"/>
        <c:numFmt formatCode="&quot;$&quot;#,##0,," sourceLinked="0"/>
        <c:majorTickMark val="out"/>
        <c:minorTickMark val="none"/>
        <c:tickLblPos val="nextTo"/>
        <c:crossAx val="184910592"/>
        <c:crosses val="autoZero"/>
        <c:crossBetween val="between"/>
      </c:valAx>
      <c:valAx>
        <c:axId val="184918016"/>
        <c:scaling>
          <c:orientation val="minMax"/>
        </c:scaling>
        <c:delete val="0"/>
        <c:axPos val="r"/>
        <c:numFmt formatCode="#,##0,," sourceLinked="0"/>
        <c:majorTickMark val="out"/>
        <c:minorTickMark val="none"/>
        <c:tickLblPos val="nextTo"/>
        <c:crossAx val="184919552"/>
        <c:crosses val="max"/>
        <c:crossBetween val="between"/>
      </c:valAx>
      <c:catAx>
        <c:axId val="184919552"/>
        <c:scaling>
          <c:orientation val="minMax"/>
        </c:scaling>
        <c:delete val="1"/>
        <c:axPos val="b"/>
        <c:majorTickMark val="out"/>
        <c:minorTickMark val="none"/>
        <c:tickLblPos val="nextTo"/>
        <c:crossAx val="184918016"/>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[Author_Data_06.xlsx]Sales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EMEA - BookTitle0003</c:v>
                </c:pt>
              </c:strCache>
            </c:strRef>
          </c:tx>
          <c:invertIfNegative val="0"/>
          <c:cat>
            <c:strRef>
              <c:f>'Sales Dashboard'!$AP$5:$AP$6</c:f>
              <c:strCache>
                <c:ptCount val="1"/>
                <c:pt idx="0">
                  <c:v>Fantasy</c:v>
                </c:pt>
              </c:strCache>
            </c:strRef>
          </c:cat>
          <c:val>
            <c:numRef>
              <c:f>'Sales Dashboard'!$AQ$5:$AQ$6</c:f>
              <c:numCache>
                <c:formatCode>General</c:formatCode>
                <c:ptCount val="1"/>
                <c:pt idx="0">
                  <c:v>11554</c:v>
                </c:pt>
              </c:numCache>
            </c:numRef>
          </c:val>
        </c:ser>
        <c:ser>
          <c:idx val="1"/>
          <c:order val="1"/>
          <c:tx>
            <c:strRef>
              <c:f>'Sales Dashboard'!$AR$2:$AR$4</c:f>
              <c:strCache>
                <c:ptCount val="1"/>
                <c:pt idx="0">
                  <c:v>EMEA - BookTitle0010</c:v>
                </c:pt>
              </c:strCache>
            </c:strRef>
          </c:tx>
          <c:invertIfNegative val="0"/>
          <c:cat>
            <c:strRef>
              <c:f>'Sales Dashboard'!$AP$5:$AP$6</c:f>
              <c:strCache>
                <c:ptCount val="1"/>
                <c:pt idx="0">
                  <c:v>Fantasy</c:v>
                </c:pt>
              </c:strCache>
            </c:strRef>
          </c:cat>
          <c:val>
            <c:numRef>
              <c:f>'Sales Dashboard'!$AR$5:$AR$6</c:f>
              <c:numCache>
                <c:formatCode>General</c:formatCode>
                <c:ptCount val="1"/>
                <c:pt idx="0">
                  <c:v>4347</c:v>
                </c:pt>
              </c:numCache>
            </c:numRef>
          </c:val>
        </c:ser>
        <c:ser>
          <c:idx val="2"/>
          <c:order val="2"/>
          <c:tx>
            <c:strRef>
              <c:f>'Sales Dashboard'!$AS$2:$AS$4</c:f>
              <c:strCache>
                <c:ptCount val="1"/>
                <c:pt idx="0">
                  <c:v>EMEA - BookTitle0104</c:v>
                </c:pt>
              </c:strCache>
            </c:strRef>
          </c:tx>
          <c:invertIfNegative val="0"/>
          <c:cat>
            <c:strRef>
              <c:f>'Sales Dashboard'!$AP$5:$AP$6</c:f>
              <c:strCache>
                <c:ptCount val="1"/>
                <c:pt idx="0">
                  <c:v>Fantasy</c:v>
                </c:pt>
              </c:strCache>
            </c:strRef>
          </c:cat>
          <c:val>
            <c:numRef>
              <c:f>'Sales Dashboard'!$AS$5:$AS$6</c:f>
              <c:numCache>
                <c:formatCode>General</c:formatCode>
                <c:ptCount val="1"/>
                <c:pt idx="0">
                  <c:v>14232</c:v>
                </c:pt>
              </c:numCache>
            </c:numRef>
          </c:val>
        </c:ser>
        <c:dLbls>
          <c:showLegendKey val="0"/>
          <c:showVal val="0"/>
          <c:showCatName val="0"/>
          <c:showSerName val="0"/>
          <c:showPercent val="0"/>
          <c:showBubbleSize val="0"/>
        </c:dLbls>
        <c:gapWidth val="150"/>
        <c:axId val="184508416"/>
        <c:axId val="184509952"/>
      </c:barChart>
      <c:catAx>
        <c:axId val="184508416"/>
        <c:scaling>
          <c:orientation val="minMax"/>
        </c:scaling>
        <c:delete val="0"/>
        <c:axPos val="b"/>
        <c:majorTickMark val="out"/>
        <c:minorTickMark val="none"/>
        <c:tickLblPos val="nextTo"/>
        <c:crossAx val="184509952"/>
        <c:crosses val="autoZero"/>
        <c:auto val="1"/>
        <c:lblAlgn val="ctr"/>
        <c:lblOffset val="100"/>
        <c:noMultiLvlLbl val="0"/>
      </c:catAx>
      <c:valAx>
        <c:axId val="184509952"/>
        <c:scaling>
          <c:orientation val="minMax"/>
        </c:scaling>
        <c:delete val="0"/>
        <c:axPos val="l"/>
        <c:majorGridlines/>
        <c:numFmt formatCode="General" sourceLinked="1"/>
        <c:majorTickMark val="out"/>
        <c:minorTickMark val="none"/>
        <c:tickLblPos val="nextTo"/>
        <c:crossAx val="184508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4" Type="http://schemas.openxmlformats.org/officeDocument/2006/relationships/image" Target="../media/image6.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06"/>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185737</xdr:colOff>
      <xdr:row>48</xdr:row>
      <xdr:rowOff>9523</xdr:rowOff>
    </xdr:from>
    <xdr:to>
      <xdr:col>9</xdr:col>
      <xdr:colOff>195262</xdr:colOff>
      <xdr:row>61</xdr:row>
      <xdr:rowOff>38479</xdr:rowOff>
    </xdr:to>
    <mc:AlternateContent xmlns:mc="http://schemas.openxmlformats.org/markup-compatibility/2006">
      <mc:Choice xmlns:a14="http://schemas.microsoft.com/office/drawing/2010/main"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843337" y="9658348"/>
              <a:ext cx="18383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48</xdr:row>
      <xdr:rowOff>9523</xdr:rowOff>
    </xdr:from>
    <xdr:to>
      <xdr:col>15</xdr:col>
      <xdr:colOff>333375</xdr:colOff>
      <xdr:row>61</xdr:row>
      <xdr:rowOff>38479</xdr:rowOff>
    </xdr:to>
    <mc:AlternateContent xmlns:mc="http://schemas.openxmlformats.org/markup-compatibility/2006">
      <mc:Choice xmlns:a14="http://schemas.microsoft.com/office/drawing/2010/main"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7648575" y="9658348"/>
              <a:ext cx="182880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254793</xdr:colOff>
      <xdr:row>48</xdr:row>
      <xdr:rowOff>9523</xdr:rowOff>
    </xdr:from>
    <xdr:to>
      <xdr:col>12</xdr:col>
      <xdr:colOff>273843</xdr:colOff>
      <xdr:row>61</xdr:row>
      <xdr:rowOff>38479</xdr:rowOff>
    </xdr:to>
    <mc:AlternateContent xmlns:mc="http://schemas.openxmlformats.org/markup-compatibility/2006">
      <mc:Choice xmlns:a14="http://schemas.microsoft.com/office/drawing/2010/main"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dr:sp macro="" textlink="">
          <xdr:nvSpPr>
            <xdr:cNvPr id="0" name=""/>
            <xdr:cNvSpPr>
              <a:spLocks noTextEdit="1"/>
            </xdr:cNvSpPr>
          </xdr:nvSpPr>
          <xdr:spPr>
            <a:xfrm>
              <a:off x="5741193"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48</xdr:row>
      <xdr:rowOff>9523</xdr:rowOff>
    </xdr:from>
    <xdr:to>
      <xdr:col>3</xdr:col>
      <xdr:colOff>47625</xdr:colOff>
      <xdr:row>61</xdr:row>
      <xdr:rowOff>38479</xdr:rowOff>
    </xdr:to>
    <mc:AlternateContent xmlns:mc="http://schemas.openxmlformats.org/markup-compatibility/2006">
      <mc:Choice xmlns:a14="http://schemas.microsoft.com/office/drawing/2010/main"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dr:sp macro="" textlink="">
          <xdr:nvSpPr>
            <xdr:cNvPr id="0" name=""/>
            <xdr:cNvSpPr>
              <a:spLocks noTextEdit="1"/>
            </xdr:cNvSpPr>
          </xdr:nvSpPr>
          <xdr:spPr>
            <a:xfrm>
              <a:off x="76200" y="9658348"/>
              <a:ext cx="18002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107156</xdr:colOff>
      <xdr:row>48</xdr:row>
      <xdr:rowOff>9523</xdr:rowOff>
    </xdr:from>
    <xdr:to>
      <xdr:col>6</xdr:col>
      <xdr:colOff>126206</xdr:colOff>
      <xdr:row>61</xdr:row>
      <xdr:rowOff>38479</xdr:rowOff>
    </xdr:to>
    <mc:AlternateContent xmlns:mc="http://schemas.openxmlformats.org/markup-compatibility/2006">
      <mc:Choice xmlns:a14="http://schemas.microsoft.com/office/drawing/2010/main"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1935956"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76199</xdr:colOff>
      <xdr:row>61</xdr:row>
      <xdr:rowOff>104774</xdr:rowOff>
    </xdr:from>
    <xdr:to>
      <xdr:col>15</xdr:col>
      <xdr:colOff>295275</xdr:colOff>
      <xdr:row>78</xdr:row>
      <xdr:rowOff>161923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161586</xdr:colOff>
      <xdr:row>0</xdr:row>
      <xdr:rowOff>68035</xdr:rowOff>
    </xdr:from>
    <xdr:to>
      <xdr:col>1</xdr:col>
      <xdr:colOff>558791</xdr:colOff>
      <xdr:row>0</xdr:row>
      <xdr:rowOff>653251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2568" y="68035"/>
          <a:ext cx="397205" cy="585216"/>
        </a:xfrm>
        <a:prstGeom prst="rect">
          <a:avLst/>
        </a:prstGeom>
      </xdr:spPr>
    </xdr:pic>
    <xdr:clientData/>
  </xdr:twoCellAnchor>
  <xdr:twoCellAnchor editAs="oneCell">
    <xdr:from>
      <xdr:col>1</xdr:col>
      <xdr:colOff>93549</xdr:colOff>
      <xdr:row>1</xdr:row>
      <xdr:rowOff>68035</xdr:rowOff>
    </xdr:from>
    <xdr:to>
      <xdr:col>1</xdr:col>
      <xdr:colOff>622323</xdr:colOff>
      <xdr:row>1</xdr:row>
      <xdr:rowOff>653251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4531" y="807923"/>
          <a:ext cx="528774" cy="585216"/>
        </a:xfrm>
        <a:prstGeom prst="rect">
          <a:avLst/>
        </a:prstGeom>
      </xdr:spPr>
    </xdr:pic>
    <xdr:clientData/>
  </xdr:twoCellAnchor>
  <xdr:twoCellAnchor editAs="oneCell">
    <xdr:from>
      <xdr:col>1</xdr:col>
      <xdr:colOff>85045</xdr:colOff>
      <xdr:row>2</xdr:row>
      <xdr:rowOff>68035</xdr:rowOff>
    </xdr:from>
    <xdr:to>
      <xdr:col>1</xdr:col>
      <xdr:colOff>653216</xdr:colOff>
      <xdr:row>2</xdr:row>
      <xdr:rowOff>653251</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6027" y="1547812"/>
          <a:ext cx="568171" cy="585216"/>
        </a:xfrm>
        <a:prstGeom prst="rect">
          <a:avLst/>
        </a:prstGeom>
      </xdr:spPr>
    </xdr:pic>
    <xdr:clientData/>
  </xdr:twoCellAnchor>
  <xdr:twoCellAnchor editAs="oneCell">
    <xdr:from>
      <xdr:col>1</xdr:col>
      <xdr:colOff>153081</xdr:colOff>
      <xdr:row>3</xdr:row>
      <xdr:rowOff>76540</xdr:rowOff>
    </xdr:from>
    <xdr:to>
      <xdr:col>1</xdr:col>
      <xdr:colOff>593093</xdr:colOff>
      <xdr:row>3</xdr:row>
      <xdr:rowOff>661756</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24063" y="2296205"/>
          <a:ext cx="440012" cy="58521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20" firstHeaderRow="1" firstDataRow="2" firstDataCol="1"/>
  <pivotFields count="21">
    <pivotField axis="axisRow" showAll="0" sortType="ascending">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h="1" x="2"/>
        <item h="1" x="0"/>
        <item h="1" x="3"/>
        <item t="default"/>
      </items>
    </pivotField>
    <pivotField axis="axisCol" showAll="0">
      <items count="3">
        <item x="0"/>
        <item h="1" x="1"/>
        <item t="default"/>
      </items>
    </pivotField>
    <pivotField axis="axisRow" showAll="0">
      <items count="5">
        <item h="1" x="2"/>
        <item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9">
    <i>
      <x/>
    </i>
    <i r="1">
      <x v="2"/>
    </i>
    <i r="2">
      <x v="1"/>
    </i>
    <i r="1">
      <x v="9"/>
    </i>
    <i r="2">
      <x v="1"/>
    </i>
    <i>
      <x v="7"/>
    </i>
    <i r="1">
      <x v="81"/>
    </i>
    <i r="2">
      <x v="1"/>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U6" firstHeaderRow="1" firstDataRow="3" firstDataCol="1"/>
  <pivotFields count="21">
    <pivotField showAll="0">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h="1" x="2"/>
        <item h="1" x="0"/>
        <item h="1" x="3"/>
        <item t="default"/>
      </items>
      <autoSortScope>
        <pivotArea dataOnly="0" outline="0" fieldPosition="0">
          <references count="1">
            <reference field="4294967294" count="1" selected="0">
              <x v="0"/>
            </reference>
          </references>
        </pivotArea>
      </autoSortScope>
    </pivotField>
    <pivotField showAll="0">
      <items count="3">
        <item x="0"/>
        <item h="1" x="1"/>
        <item t="default"/>
      </items>
    </pivotField>
    <pivotField axis="axisCol" showAll="0">
      <items count="5">
        <item h="1" x="2"/>
        <item x="3"/>
        <item h="1"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2">
    <i>
      <x/>
    </i>
    <i t="grand">
      <x/>
    </i>
  </rowItems>
  <colFields count="2">
    <field x="4"/>
    <field x="1"/>
  </colFields>
  <colItems count="5">
    <i>
      <x v="1"/>
      <x v="2"/>
    </i>
    <i r="1">
      <x v="9"/>
    </i>
    <i r="1">
      <x v="81"/>
    </i>
    <i t="default">
      <x v="1"/>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2"/>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s="1"/>
        <i x="7" s="1"/>
        <i x="8"/>
        <i x="10"/>
        <i x="12"/>
        <i x="18"/>
        <i x="19"/>
        <i x="21"/>
        <i x="22"/>
        <i x="23"/>
        <i x="1" nd="1"/>
        <i x="2" nd="1"/>
        <i x="3" nd="1"/>
        <i x="4" nd="1"/>
        <i x="5" nd="1"/>
        <i x="6" nd="1"/>
        <i x="9" nd="1"/>
        <i x="11" nd="1"/>
        <i x="13" nd="1"/>
        <i x="14" nd="1"/>
        <i x="15" nd="1"/>
        <i x="16" nd="1"/>
        <i x="17" nd="1"/>
        <i x="20" nd="1"/>
        <i x="24" nd="1"/>
        <i x="25" nd="1"/>
        <i x="26" nd="1"/>
        <i x="27" nd="1"/>
        <i x="28"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2" s="1"/>
        <i x="9" s="1"/>
        <i x="81" s="1"/>
        <i x="0" s="1" nd="1"/>
        <i x="1" s="1" nd="1"/>
        <i x="3" s="1" nd="1"/>
        <i x="4" s="1" nd="1"/>
        <i x="5" s="1" nd="1"/>
        <i x="6" s="1" nd="1"/>
        <i x="7" s="1" nd="1"/>
        <i x="8"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A15"/>
  <sheetViews>
    <sheetView showGridLines="0" zoomScale="98" zoomScaleNormal="98" workbookViewId="0">
      <selection activeCell="H6" sqref="H6:I9"/>
    </sheetView>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s>
  <sheetData>
    <row r="1" spans="2:27" ht="6.75" customHeight="1" thickBot="1" x14ac:dyDescent="0.3"/>
    <row r="2" spans="2:27" x14ac:dyDescent="0.25">
      <c r="B2" s="35" t="s">
        <v>10</v>
      </c>
      <c r="C2" s="36">
        <v>1011</v>
      </c>
      <c r="E2" s="46" t="s">
        <v>395</v>
      </c>
      <c r="F2" s="47"/>
      <c r="H2" s="50" t="s">
        <v>396</v>
      </c>
      <c r="I2" s="51"/>
    </row>
    <row r="3" spans="2:27" ht="69.75" customHeight="1" thickBot="1" x14ac:dyDescent="0.3">
      <c r="B3" s="44"/>
      <c r="C3" s="45"/>
      <c r="E3" s="48">
        <f ca="1">SUM(IF(FREQUENCY(MATCH(INDIRECT(CONCATENATE("Sales!","B",MATCH(C2,Author,0)+1,":","B",MATCH(C2,Author,1)+1,)),Title,0),MATCH(Title,Title,0))&gt;0,1))</f>
        <v>10</v>
      </c>
      <c r="F3" s="49"/>
      <c r="H3" s="52">
        <f>VLOOKUP(C2,tblAuthorData[],3)</f>
        <v>10.721423682409309</v>
      </c>
      <c r="I3" s="53"/>
      <c r="K3" s="42"/>
      <c r="L3" s="42"/>
      <c r="M3" s="42"/>
      <c r="N3" s="42"/>
      <c r="O3" s="42"/>
      <c r="P3" s="42"/>
      <c r="Q3" s="42"/>
      <c r="R3" s="42"/>
      <c r="S3" s="42"/>
      <c r="T3" s="42"/>
    </row>
    <row r="4" spans="2:27" ht="4.5" customHeight="1" thickBot="1" x14ac:dyDescent="0.3">
      <c r="K4" s="42"/>
      <c r="L4" s="42"/>
      <c r="M4" s="42"/>
      <c r="N4" s="42"/>
      <c r="O4" s="42"/>
      <c r="P4" s="42"/>
      <c r="Q4" s="42"/>
      <c r="R4" s="42"/>
      <c r="S4" s="42"/>
      <c r="T4" s="42"/>
    </row>
    <row r="5" spans="2:27" x14ac:dyDescent="0.25">
      <c r="B5" s="62" t="s">
        <v>397</v>
      </c>
      <c r="C5" s="63"/>
      <c r="D5" s="68" t="s">
        <v>398</v>
      </c>
      <c r="E5" s="68"/>
      <c r="F5" s="69"/>
      <c r="H5" s="75" t="s">
        <v>400</v>
      </c>
      <c r="I5" s="76"/>
      <c r="K5" s="73"/>
      <c r="L5" s="73"/>
      <c r="M5" s="73"/>
      <c r="N5" s="73"/>
      <c r="O5" s="73"/>
      <c r="P5" s="42"/>
      <c r="Q5" s="42"/>
      <c r="R5" s="42"/>
      <c r="S5" s="42"/>
      <c r="T5" s="42"/>
      <c r="AA5" s="40"/>
    </row>
    <row r="6" spans="2:27" ht="5.25" customHeight="1" x14ac:dyDescent="0.25">
      <c r="B6" s="64"/>
      <c r="C6" s="65"/>
      <c r="D6" s="56">
        <f>RANK(VLOOKUP(C2,tblAuthorData[],5),Number_of_Books_Sold)</f>
        <v>28</v>
      </c>
      <c r="E6" s="57"/>
      <c r="F6" s="58"/>
      <c r="H6" s="77">
        <f ca="1">VLOOKUP(C2,tblAuthorData[],10)</f>
        <v>0.2</v>
      </c>
      <c r="I6" s="78"/>
      <c r="K6" s="42"/>
      <c r="L6" s="42"/>
      <c r="M6" s="42"/>
      <c r="N6" s="42"/>
      <c r="O6" s="42"/>
      <c r="P6" s="42"/>
      <c r="Q6" s="42"/>
      <c r="R6" s="42"/>
      <c r="S6" s="42"/>
      <c r="T6" s="42"/>
    </row>
    <row r="7" spans="2:27" x14ac:dyDescent="0.25">
      <c r="B7" s="64"/>
      <c r="C7" s="65"/>
      <c r="D7" s="56"/>
      <c r="E7" s="57"/>
      <c r="F7" s="58"/>
      <c r="H7" s="77"/>
      <c r="I7" s="78"/>
      <c r="K7" s="74"/>
      <c r="L7" s="73"/>
      <c r="M7" s="73"/>
      <c r="N7" s="73"/>
      <c r="O7" s="73"/>
      <c r="P7" s="42"/>
      <c r="Q7" s="42"/>
      <c r="R7" s="42"/>
      <c r="S7" s="42"/>
      <c r="T7" s="42"/>
      <c r="AA7" s="41"/>
    </row>
    <row r="8" spans="2:27" ht="6" customHeight="1" x14ac:dyDescent="0.25">
      <c r="B8" s="64"/>
      <c r="C8" s="65"/>
      <c r="D8" s="56"/>
      <c r="E8" s="57"/>
      <c r="F8" s="58"/>
      <c r="H8" s="77"/>
      <c r="I8" s="78"/>
      <c r="K8" s="42"/>
      <c r="L8" s="42"/>
      <c r="M8" s="42"/>
      <c r="N8" s="42"/>
      <c r="O8" s="42"/>
      <c r="P8" s="42"/>
      <c r="Q8" s="42"/>
      <c r="R8" s="42"/>
      <c r="S8" s="42"/>
      <c r="T8" s="42"/>
    </row>
    <row r="9" spans="2:27" ht="15.75" thickBot="1" x14ac:dyDescent="0.3">
      <c r="B9" s="64"/>
      <c r="C9" s="65"/>
      <c r="D9" s="70"/>
      <c r="E9" s="71"/>
      <c r="F9" s="72"/>
      <c r="H9" s="79"/>
      <c r="I9" s="80"/>
      <c r="K9" s="74"/>
      <c r="L9" s="73"/>
      <c r="M9" s="73"/>
      <c r="N9" s="73"/>
      <c r="O9" s="73"/>
      <c r="P9" s="42"/>
      <c r="Q9" s="42"/>
      <c r="R9" s="42"/>
      <c r="S9" s="42"/>
      <c r="T9" s="42"/>
    </row>
    <row r="10" spans="2:27" ht="5.25" customHeight="1" x14ac:dyDescent="0.25">
      <c r="B10" s="64"/>
      <c r="C10" s="65"/>
      <c r="D10" s="39"/>
      <c r="E10" s="37"/>
      <c r="F10" s="38"/>
      <c r="K10" s="42"/>
      <c r="L10" s="42"/>
      <c r="M10" s="42"/>
      <c r="N10" s="42"/>
      <c r="O10" s="42"/>
      <c r="P10" s="42"/>
      <c r="Q10" s="42"/>
      <c r="R10" s="42"/>
      <c r="S10" s="42"/>
      <c r="T10" s="42"/>
    </row>
    <row r="11" spans="2:27" x14ac:dyDescent="0.25">
      <c r="B11" s="64"/>
      <c r="C11" s="65"/>
      <c r="D11" s="54" t="s">
        <v>399</v>
      </c>
      <c r="E11" s="54"/>
      <c r="F11" s="55"/>
      <c r="K11" s="42"/>
      <c r="L11" s="42"/>
      <c r="M11" s="42"/>
      <c r="N11" s="42"/>
      <c r="O11" s="42"/>
      <c r="P11" s="42"/>
      <c r="Q11" s="42"/>
      <c r="R11" s="42"/>
      <c r="S11" s="42"/>
      <c r="T11" s="42"/>
    </row>
    <row r="12" spans="2:27" ht="6.75" customHeight="1" x14ac:dyDescent="0.25">
      <c r="B12" s="64"/>
      <c r="C12" s="65"/>
      <c r="D12" s="56">
        <f>RANK(VLOOKUP(C2,tblAuthorData[],6),Income_Earned)</f>
        <v>29</v>
      </c>
      <c r="E12" s="57"/>
      <c r="F12" s="58"/>
      <c r="K12" s="42"/>
      <c r="L12" s="42"/>
      <c r="M12" s="42"/>
      <c r="N12" s="42"/>
      <c r="O12" s="42"/>
      <c r="P12" s="42"/>
      <c r="Q12" s="42"/>
      <c r="R12" s="42"/>
      <c r="S12" s="42"/>
      <c r="T12" s="42"/>
    </row>
    <row r="13" spans="2:27" x14ac:dyDescent="0.25">
      <c r="B13" s="64"/>
      <c r="C13" s="65"/>
      <c r="D13" s="56"/>
      <c r="E13" s="57"/>
      <c r="F13" s="58"/>
      <c r="K13" s="42"/>
      <c r="L13" s="42"/>
      <c r="M13" s="42"/>
      <c r="N13" s="42"/>
      <c r="O13" s="42"/>
      <c r="P13" s="42"/>
      <c r="Q13" s="42"/>
      <c r="R13" s="42"/>
      <c r="S13" s="42"/>
      <c r="T13" s="42"/>
    </row>
    <row r="14" spans="2:27" x14ac:dyDescent="0.25">
      <c r="B14" s="64"/>
      <c r="C14" s="65"/>
      <c r="D14" s="56"/>
      <c r="E14" s="57"/>
      <c r="F14" s="58"/>
      <c r="K14" s="42"/>
      <c r="L14" s="42"/>
      <c r="M14" s="42"/>
      <c r="N14" s="42"/>
      <c r="O14" s="42"/>
      <c r="P14" s="42"/>
      <c r="Q14" s="42"/>
      <c r="R14" s="42"/>
      <c r="S14" s="43"/>
      <c r="T14" s="42"/>
    </row>
    <row r="15" spans="2:27" ht="7.5" customHeight="1" thickBot="1" x14ac:dyDescent="0.3">
      <c r="B15" s="66"/>
      <c r="C15" s="67"/>
      <c r="D15" s="59"/>
      <c r="E15" s="60"/>
      <c r="F15" s="61"/>
      <c r="K15" s="42"/>
      <c r="L15" s="42"/>
      <c r="M15" s="42"/>
      <c r="N15" s="42"/>
      <c r="O15" s="42"/>
      <c r="P15" s="42"/>
      <c r="Q15" s="42"/>
      <c r="R15" s="42"/>
      <c r="S15" s="42"/>
      <c r="T15" s="42"/>
    </row>
  </sheetData>
  <mergeCells count="15">
    <mergeCell ref="K5:O5"/>
    <mergeCell ref="K7:O7"/>
    <mergeCell ref="K9:O9"/>
    <mergeCell ref="H5:I5"/>
    <mergeCell ref="H6:I9"/>
    <mergeCell ref="D11:F11"/>
    <mergeCell ref="D12:F15"/>
    <mergeCell ref="B5:C15"/>
    <mergeCell ref="D5:F5"/>
    <mergeCell ref="D6:F9"/>
    <mergeCell ref="B3:C3"/>
    <mergeCell ref="E2:F2"/>
    <mergeCell ref="E3:F3"/>
    <mergeCell ref="H2:I2"/>
    <mergeCell ref="H3:I3"/>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0"/>
  <sheetViews>
    <sheetView topLeftCell="A237" zoomScale="69" zoomScaleNormal="69" workbookViewId="0">
      <selection activeCell="B193" sqref="B193"/>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U20"/>
  <sheetViews>
    <sheetView topLeftCell="A49" workbookViewId="0">
      <selection activeCell="T67" sqref="T67"/>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20.5703125" customWidth="1"/>
    <col min="43" max="43" width="16.28515625" customWidth="1"/>
    <col min="44" max="44" width="11.28515625" customWidth="1"/>
    <col min="45" max="45" width="13.5703125" customWidth="1"/>
    <col min="46" max="46" width="11" customWidth="1"/>
    <col min="47" max="47" width="11.28515625" customWidth="1"/>
    <col min="48" max="53" width="13.5703125" customWidth="1"/>
    <col min="54" max="54" width="11" customWidth="1"/>
    <col min="55" max="55" width="11.28515625" customWidth="1"/>
    <col min="56" max="58" width="13.5703125" customWidth="1"/>
    <col min="59" max="59" width="11" customWidth="1"/>
    <col min="60" max="60" width="11.28515625" customWidth="1"/>
    <col min="61" max="87" width="13.5703125" customWidth="1"/>
    <col min="88" max="88" width="11" customWidth="1"/>
    <col min="89" max="89" width="11.28515625" customWidth="1"/>
    <col min="90" max="134" width="13.5703125" customWidth="1"/>
    <col min="135" max="135" width="11" customWidth="1"/>
    <col min="136" max="136" width="11.28515625" customWidth="1"/>
    <col min="137" max="154" width="13.5703125" customWidth="1"/>
    <col min="155" max="155" width="10.7109375" customWidth="1"/>
    <col min="156" max="164" width="13.5703125" customWidth="1"/>
    <col min="165" max="247" width="13.5703125" bestFit="1" customWidth="1"/>
    <col min="248" max="248" width="11" bestFit="1" customWidth="1"/>
    <col min="249" max="333" width="13.5703125" bestFit="1" customWidth="1"/>
    <col min="334" max="334" width="9" customWidth="1"/>
    <col min="335" max="452" width="13.5703125" bestFit="1" customWidth="1"/>
    <col min="453" max="453" width="9" customWidth="1"/>
    <col min="454" max="454" width="11.28515625" bestFit="1" customWidth="1"/>
  </cols>
  <sheetData>
    <row r="1" spans="25:47" ht="15.75" thickBot="1" x14ac:dyDescent="0.3">
      <c r="AA1" s="20"/>
      <c r="AB1" s="20"/>
    </row>
    <row r="2" spans="25:47"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7"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18</v>
      </c>
      <c r="AT3" t="s">
        <v>401</v>
      </c>
      <c r="AU3" t="s">
        <v>390</v>
      </c>
    </row>
    <row r="4" spans="25:47"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24</v>
      </c>
      <c r="AR4" t="s">
        <v>35</v>
      </c>
      <c r="AS4" t="s">
        <v>120</v>
      </c>
    </row>
    <row r="5" spans="25:47"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11554</v>
      </c>
      <c r="AR5" s="34">
        <v>4347</v>
      </c>
      <c r="AS5" s="34">
        <v>14232</v>
      </c>
      <c r="AT5" s="34">
        <v>30133</v>
      </c>
      <c r="AU5" s="34">
        <v>30133</v>
      </c>
    </row>
    <row r="6" spans="25:47"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390</v>
      </c>
      <c r="AQ6" s="34">
        <v>11554</v>
      </c>
      <c r="AR6" s="34">
        <v>4347</v>
      </c>
      <c r="AS6" s="34">
        <v>14232</v>
      </c>
      <c r="AT6" s="34">
        <v>30133</v>
      </c>
      <c r="AU6" s="34">
        <v>30133</v>
      </c>
    </row>
    <row r="7" spans="25:47"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row>
    <row r="8" spans="25:47"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7"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7"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7"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7"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1005</v>
      </c>
      <c r="AQ12" s="33">
        <v>15741.989999999998</v>
      </c>
      <c r="AR12" s="33">
        <v>15741.989999999998</v>
      </c>
    </row>
    <row r="13" spans="25:47"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24</v>
      </c>
      <c r="AQ13" s="33">
        <v>11438.46</v>
      </c>
      <c r="AR13" s="33">
        <v>11438.46</v>
      </c>
    </row>
    <row r="14" spans="25:47"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18</v>
      </c>
      <c r="AQ14" s="33">
        <v>11438.46</v>
      </c>
      <c r="AR14" s="33">
        <v>11438.46</v>
      </c>
    </row>
    <row r="15" spans="25:47"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35</v>
      </c>
      <c r="AQ15" s="33">
        <v>4303.53</v>
      </c>
      <c r="AR15" s="33">
        <v>4303.53</v>
      </c>
    </row>
    <row r="16" spans="25:47" ht="15.75" thickTop="1" x14ac:dyDescent="0.25">
      <c r="AP16" s="32" t="s">
        <v>18</v>
      </c>
      <c r="AQ16" s="33">
        <v>4303.53</v>
      </c>
      <c r="AR16" s="33">
        <v>4303.53</v>
      </c>
    </row>
    <row r="17" spans="42:44" x14ac:dyDescent="0.25">
      <c r="AP17" s="29">
        <v>1015</v>
      </c>
      <c r="AQ17" s="33">
        <v>14089.68</v>
      </c>
      <c r="AR17" s="33">
        <v>14089.68</v>
      </c>
    </row>
    <row r="18" spans="42:44" x14ac:dyDescent="0.25">
      <c r="AP18" s="31" t="s">
        <v>120</v>
      </c>
      <c r="AQ18" s="33">
        <v>14089.68</v>
      </c>
      <c r="AR18" s="33">
        <v>14089.68</v>
      </c>
    </row>
    <row r="19" spans="42:44" x14ac:dyDescent="0.25">
      <c r="AP19" s="32" t="s">
        <v>18</v>
      </c>
      <c r="AQ19" s="33">
        <v>14089.68</v>
      </c>
      <c r="AR19" s="33">
        <v>14089.68</v>
      </c>
    </row>
    <row r="20" spans="42:44" x14ac:dyDescent="0.25">
      <c r="AP20" s="29" t="s">
        <v>390</v>
      </c>
      <c r="AQ20" s="33">
        <v>29831.67</v>
      </c>
      <c r="AR20" s="33">
        <v>29831.67</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zoomScale="112" zoomScaleNormal="112" workbookViewId="0"/>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32</vt:i4>
      </vt:variant>
    </vt:vector>
  </HeadingPairs>
  <TitlesOfParts>
    <vt:vector size="37" baseType="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2012-07-26T18:37:07Z</dcterms:modified>
</cp:coreProperties>
</file>