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bookViews>
  <sheets>
    <sheet name="Navigation" sheetId="11" r:id="rId1"/>
    <sheet name="Author Dashboard" sheetId="10" r:id="rId2"/>
    <sheet name="Summary Data" sheetId="1" r:id="rId3"/>
    <sheet name="Sales" sheetId="8" r:id="rId4"/>
    <sheet name="Sales Dashboard" sheetId="3" r:id="rId5"/>
    <sheet name="Author Photos" sheetId="9" r:id="rId6"/>
  </sheets>
  <definedNames>
    <definedName name="_5__Years_and_350K__Units_Sold_or__1M__Earned?">'Summary Data'!$I$2:$I$30</definedName>
    <definedName name="_5__Years_or_High_Producer?">'Summary Data'!$H$2:$H$30</definedName>
    <definedName name="_xlnm._FilterDatabase" localSheetId="2"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15"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C12" i="10" l="1"/>
  <c r="AC6" i="10"/>
  <c r="L14" i="1"/>
  <c r="L15" i="1"/>
  <c r="L16" i="1"/>
  <c r="L17" i="1"/>
  <c r="L18" i="1"/>
  <c r="L19" i="1"/>
  <c r="L20" i="1"/>
  <c r="L21" i="1"/>
  <c r="L22" i="1"/>
  <c r="L23" i="1"/>
  <c r="L13" i="1"/>
  <c r="AD3" i="10"/>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AA3" i="10"/>
  <c r="D19" i="1"/>
  <c r="D18" i="1"/>
  <c r="D12" i="1"/>
  <c r="D20" i="1"/>
  <c r="D2" i="1"/>
  <c r="D5" i="1"/>
  <c r="D22" i="1"/>
  <c r="D28" i="1"/>
  <c r="D10" i="1"/>
  <c r="D21" i="1"/>
  <c r="D9" i="1"/>
  <c r="D13" i="1"/>
  <c r="D6" i="1"/>
  <c r="D27" i="1"/>
  <c r="D29" i="1"/>
  <c r="D17" i="1"/>
  <c r="D14" i="1"/>
  <c r="D8" i="1"/>
  <c r="D16" i="1"/>
  <c r="D7" i="1"/>
  <c r="D24" i="1"/>
  <c r="D30" i="1"/>
  <c r="D26" i="1"/>
  <c r="D23" i="1"/>
  <c r="D11" i="1"/>
  <c r="D15" i="1"/>
  <c r="D3" i="1"/>
  <c r="D4" i="1"/>
  <c r="D25"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AG6" i="10" l="1"/>
</calcChain>
</file>

<file path=xl/sharedStrings.xml><?xml version="1.0" encoding="utf-8"?>
<sst xmlns="http://schemas.openxmlformats.org/spreadsheetml/2006/main" count="1819" uniqueCount="402">
  <si>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</si>
  <si>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</si>
  <si>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</si>
  <si>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</si>
  <si>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</si>
  <si>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</si>
  <si>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</si>
  <si>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</si>
  <si>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</si>
  <si>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</si>
  <si>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</si>
  <si>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</si>
  <si>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</si>
  <si>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</si>
  <si>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</si>
  <si>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</si>
  <si>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</si>
  <si>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</si>
  <si>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</si>
  <si>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</si>
  <si>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</si>
  <si>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</si>
  <si>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</si>
  <si>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</si>
  <si>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</si>
  <si>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</si>
  <si>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</si>
  <si>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</si>
  <si>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</si>
  <si>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</si>
  <si>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</si>
  <si>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</si>
  <si>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</si>
  <si>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</si>
  <si>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</si>
  <si>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</si>
  <si>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</si>
  <si>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</si>
  <si>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</si>
  <si>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</si>
  <si>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</si>
  <si>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</si>
  <si>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</si>
  <si>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</si>
  <si>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</si>
  <si>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</si>
  <si>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</si>
  <si>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</si>
  <si>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</si>
  <si>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</si>
  <si>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</si>
  <si>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</si>
  <si>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</si>
  <si>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</si>
  <si>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</si>
  <si>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</si>
  <si>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</si>
  <si>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</si>
  <si>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</si>
  <si>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</si>
  <si>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</si>
  <si>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</si>
  <si>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</si>
  <si>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</si>
  <si>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</si>
  <si>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</si>
  <si>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</si>
  <si>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</si>
  <si>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</si>
  <si>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</si>
  <si>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</si>
  <si>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</si>
  <si>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</si>
  <si>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</si>
  <si>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</si>
  <si>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</si>
  <si>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</si>
  <si>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</si>
  <si>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</si>
  <si>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</si>
  <si>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</si>
  <si>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</si>
  <si>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</si>
  <si>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</si>
  <si>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</si>
  <si>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</si>
  <si>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</si>
  <si>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</si>
  <si>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</si>
  <si>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</si>
  <si>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</si>
  <si>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</si>
  <si>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</si>
  <si>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</si>
  <si>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</si>
  <si>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</si>
  <si>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</si>
  <si>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</si>
  <si>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</si>
  <si>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</si>
  <si>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</si>
  <si>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</si>
  <si>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</si>
  <si>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</si>
  <si>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</si>
  <si>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</si>
  <si>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</si>
  <si>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</si>
  <si>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</si>
  <si>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</si>
  <si>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</si>
  <si>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</si>
  <si>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</si>
  <si>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</si>
  <si>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</si>
  <si>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</si>
  <si>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</si>
  <si>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</si>
  <si>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</si>
  <si>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</si>
  <si>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</si>
  <si>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</si>
  <si>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</si>
  <si>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</si>
  <si>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</si>
  <si>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</si>
  <si>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</si>
  <si>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</si>
  <si>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</si>
  <si>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</si>
  <si>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</si>
  <si>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</si>
  <si>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</si>
  <si>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</si>
  <si>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</si>
  <si>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</si>
  <si>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</si>
  <si>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</si>
  <si>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</si>
  <si>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</si>
  <si>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</si>
  <si>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</si>
  <si>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</si>
  <si>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</si>
  <si>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</si>
  <si>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</si>
  <si>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</si>
  <si>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</si>
  <si>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</si>
  <si>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</si>
  <si>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</si>
  <si>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</si>
  <si>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</si>
  <si>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</si>
  <si>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</si>
  <si>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</si>
  <si>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</si>
  <si>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</si>
  <si>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</si>
  <si>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</si>
  <si>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</si>
  <si>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</si>
  <si>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</si>
  <si>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</si>
  <si>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</si>
  <si>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</si>
  <si>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</si>
  <si>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</si>
  <si>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</si>
  <si>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</si>
  <si>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</si>
  <si>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</si>
  <si>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</si>
  <si>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</si>
  <si>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</si>
  <si>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</si>
  <si>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</si>
  <si>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</si>
  <si>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</si>
  <si>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</si>
  <si>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</si>
  <si>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</si>
  <si>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</si>
  <si>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</si>
  <si>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</si>
  <si>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</si>
  <si>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</si>
  <si>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</si>
  <si>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</si>
  <si>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</si>
  <si>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</si>
  <si>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</si>
  <si>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</si>
  <si>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</si>
  <si>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</si>
  <si>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</si>
  <si>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</si>
  <si>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</si>
  <si>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</si>
  <si>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</si>
  <si>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</si>
  <si>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</si>
  <si>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</si>
  <si>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</si>
  <si>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</si>
  <si>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</si>
  <si>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</si>
  <si>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</si>
  <si>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</si>
  <si>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</si>
  <si>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</si>
  <si>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</si>
  <si>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</si>
  <si>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</si>
  <si>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</si>
  <si>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</si>
  <si>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</si>
  <si>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</si>
  <si>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</si>
  <si>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</si>
  <si>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</si>
  <si>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</si>
  <si>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</si>
  <si>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</si>
  <si>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</si>
  <si>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</si>
  <si>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</si>
  <si>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</si>
  <si>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</si>
  <si>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</si>
  <si>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</si>
  <si>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</si>
  <si>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</si>
  <si>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</si>
  <si>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</si>
  <si>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</si>
  <si>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</si>
  <si>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</si>
  <si>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</si>
  <si>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</si>
  <si>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</si>
  <si>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</si>
  <si>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</si>
  <si>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</si>
  <si>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</si>
  <si>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</si>
  <si>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</si>
  <si>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</si>
  <si>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</si>
  <si>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</si>
  <si>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</si>
  <si>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</si>
  <si>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</si>
  <si>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</si>
  <si>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</si>
  <si>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</si>
  <si>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</si>
  <si>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</si>
  <si>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</si>
  <si>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</si>
  <si>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</si>
  <si>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</si>
  <si>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</si>
  <si>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</si>
  <si>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</si>
  <si>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</si>
  <si>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</si>
  <si>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</si>
  <si>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</si>
  <si>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</si>
  <si>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</si>
  <si>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</si>
  <si>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</si>
  <si>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</si>
  <si>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</si>
  <si>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</si>
  <si>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</si>
  <si>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</si>
  <si>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</si>
  <si>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</si>
  <si>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</si>
  <si>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</si>
  <si>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</si>
  <si>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</si>
  <si>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</si>
  <si>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</si>
  <si>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</si>
  <si>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</si>
  <si>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</si>
  <si>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</si>
  <si>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</si>
  <si>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</si>
  <si>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</si>
  <si>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</si>
  <si>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</si>
  <si>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</si>
  <si>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</si>
  <si>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</si>
  <si>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</si>
  <si>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</si>
  <si>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</si>
  <si>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</si>
  <si>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</si>
  <si>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</si>
  <si>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</si>
  <si>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</si>
  <si>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</si>
  <si>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</si>
  <si>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</si>
  <si>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</si>
  <si>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</si>
  <si>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</si>
  <si>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</si>
  <si>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</si>
  <si>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</si>
  <si>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</si>
  <si>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</si>
  <si>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</si>
  <si>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</si>
  <si>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</si>
  <si>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</si>
  <si>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</si>
  <si>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</si>
  <si>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</si>
  <si>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</si>
  <si>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</si>
  <si>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</si>
  <si>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</si>
  <si>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</si>
  <si>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</si>
  <si>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</si>
  <si>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</si>
  <si>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</si>
  <si>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</si>
  <si>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</si>
  <si>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</si>
  <si>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</si>
  <si>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</si>
  <si>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</si>
  <si>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</si>
  <si>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</si>
  <si>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</si>
  <si>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</si>
  <si>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</si>
  <si>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</si>
  <si>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</si>
  <si>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</si>
  <si>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</si>
  <si>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</si>
  <si>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</si>
  <si>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</si>
  <si>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</si>
  <si>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</si>
  <si>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</si>
  <si>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</si>
  <si>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</si>
  <si>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</si>
  <si>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</si>
  <si>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</si>
  <si>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</si>
  <si>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</si>
  <si>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</si>
  <si>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</si>
  <si>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</si>
  <si>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</si>
  <si>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</si>
  <si>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</si>
  <si>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</si>
  <si>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</si>
  <si>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</si>
  <si>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</si>
  <si>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</si>
  <si>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</si>
  <si>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</si>
  <si>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</si>
  <si>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</si>
  <si>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</si>
  <si>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</si>
  <si>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</si>
  <si>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</si>
  <si>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</si>
  <si>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</si>
  <si>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</si>
  <si>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</si>
  <si>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</si>
  <si>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</si>
  <si>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</si>
  <si>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</si>
  <si>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</si>
  <si>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</si>
  <si>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</si>
  <si>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</si>
  <si>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</si>
  <si>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</si>
  <si>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</si>
  <si>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 of Books in Print</t>
  </si>
  <si>
    <t>Years Under Contract</t>
  </si>
  <si>
    <t>Sales Rank</t>
  </si>
  <si>
    <t>By Units</t>
  </si>
  <si>
    <t>By Income</t>
  </si>
  <si>
    <t>Royalty Rate</t>
  </si>
  <si>
    <t>EMEA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</si>
</sst>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79">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0" fillId="0" borderId="0" xfId="0" applyFill="1" applyBorder="1"/>
    <xf numFmtId="0" fontId="2"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5" fillId="0" borderId="6" xfId="0" applyFont="1" applyBorder="1" applyAlignment="1">
      <alignment horizontal="center" vertical="center"/>
    </xf>
    <xf numFmtId="0" fontId="5" fillId="0" borderId="7" xfId="0"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92070656"/>
        <c:axId val="92072576"/>
      </c:barChart>
      <c:catAx>
        <c:axId val="92070656"/>
        <c:scaling>
          <c:orientation val="minMax"/>
        </c:scaling>
        <c:delete val="0"/>
        <c:axPos val="b"/>
        <c:majorTickMark val="none"/>
        <c:minorTickMark val="none"/>
        <c:tickLblPos val="nextTo"/>
        <c:crossAx val="92072576"/>
        <c:crosses val="autoZero"/>
        <c:auto val="1"/>
        <c:lblAlgn val="ctr"/>
        <c:lblOffset val="100"/>
        <c:noMultiLvlLbl val="0"/>
      </c:catAx>
      <c:valAx>
        <c:axId val="92072576"/>
        <c:scaling>
          <c:orientation val="minMax"/>
        </c:scaling>
        <c:delete val="1"/>
        <c:axPos val="l"/>
        <c:numFmt formatCode="&quot;$&quot;#,##0.0,," sourceLinked="1"/>
        <c:majorTickMark val="out"/>
        <c:minorTickMark val="none"/>
        <c:tickLblPos val="nextTo"/>
        <c:crossAx val="92070656"/>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109496960"/>
        <c:axId val="110056192"/>
      </c:barChart>
      <c:catAx>
        <c:axId val="109496960"/>
        <c:scaling>
          <c:orientation val="minMax"/>
        </c:scaling>
        <c:delete val="0"/>
        <c:axPos val="l"/>
        <c:majorTickMark val="none"/>
        <c:minorTickMark val="none"/>
        <c:tickLblPos val="nextTo"/>
        <c:crossAx val="110056192"/>
        <c:crosses val="autoZero"/>
        <c:auto val="1"/>
        <c:lblAlgn val="ctr"/>
        <c:lblOffset val="100"/>
        <c:noMultiLvlLbl val="0"/>
      </c:catAx>
      <c:valAx>
        <c:axId val="110056192"/>
        <c:scaling>
          <c:orientation val="minMax"/>
        </c:scaling>
        <c:delete val="1"/>
        <c:axPos val="b"/>
        <c:numFmt formatCode="&quot;$&quot;#,##0.0,," sourceLinked="1"/>
        <c:majorTickMark val="out"/>
        <c:minorTickMark val="none"/>
        <c:tickLblPos val="nextTo"/>
        <c:crossAx val="109496960"/>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151263872"/>
        <c:axId val="153355008"/>
      </c:lineChart>
      <c:catAx>
        <c:axId val="151263872"/>
        <c:scaling>
          <c:orientation val="minMax"/>
        </c:scaling>
        <c:delete val="0"/>
        <c:axPos val="b"/>
        <c:numFmt formatCode="General" sourceLinked="1"/>
        <c:majorTickMark val="out"/>
        <c:minorTickMark val="none"/>
        <c:tickLblPos val="nextTo"/>
        <c:crossAx val="153355008"/>
        <c:crosses val="autoZero"/>
        <c:auto val="1"/>
        <c:lblAlgn val="ctr"/>
        <c:lblOffset val="100"/>
        <c:noMultiLvlLbl val="0"/>
      </c:catAx>
      <c:valAx>
        <c:axId val="153355008"/>
        <c:scaling>
          <c:orientation val="minMax"/>
        </c:scaling>
        <c:delete val="0"/>
        <c:axPos val="l"/>
        <c:numFmt formatCode="#,##0,," sourceLinked="0"/>
        <c:majorTickMark val="out"/>
        <c:minorTickMark val="none"/>
        <c:tickLblPos val="nextTo"/>
        <c:crossAx val="151263872"/>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57484160"/>
        <c:axId val="157485696"/>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57484160"/>
        <c:axId val="157485696"/>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57526272"/>
        <c:axId val="157524736"/>
      </c:lineChart>
      <c:catAx>
        <c:axId val="157484160"/>
        <c:scaling>
          <c:orientation val="minMax"/>
        </c:scaling>
        <c:delete val="0"/>
        <c:axPos val="b"/>
        <c:numFmt formatCode="General" sourceLinked="1"/>
        <c:majorTickMark val="out"/>
        <c:minorTickMark val="none"/>
        <c:tickLblPos val="nextTo"/>
        <c:crossAx val="157485696"/>
        <c:crosses val="autoZero"/>
        <c:auto val="1"/>
        <c:lblAlgn val="ctr"/>
        <c:lblOffset val="100"/>
        <c:noMultiLvlLbl val="0"/>
      </c:catAx>
      <c:valAx>
        <c:axId val="157485696"/>
        <c:scaling>
          <c:orientation val="minMax"/>
        </c:scaling>
        <c:delete val="0"/>
        <c:axPos val="l"/>
        <c:numFmt formatCode="&quot;$&quot;#,##0,," sourceLinked="0"/>
        <c:majorTickMark val="out"/>
        <c:minorTickMark val="none"/>
        <c:tickLblPos val="nextTo"/>
        <c:crossAx val="157484160"/>
        <c:crosses val="autoZero"/>
        <c:crossBetween val="between"/>
      </c:valAx>
      <c:valAx>
        <c:axId val="157524736"/>
        <c:scaling>
          <c:orientation val="minMax"/>
        </c:scaling>
        <c:delete val="0"/>
        <c:axPos val="r"/>
        <c:numFmt formatCode="#,##0,," sourceLinked="0"/>
        <c:majorTickMark val="out"/>
        <c:minorTickMark val="none"/>
        <c:tickLblPos val="nextTo"/>
        <c:crossAx val="157526272"/>
        <c:crosses val="max"/>
        <c:crossBetween val="between"/>
      </c:valAx>
      <c:catAx>
        <c:axId val="157526272"/>
        <c:scaling>
          <c:orientation val="minMax"/>
        </c:scaling>
        <c:delete val="1"/>
        <c:axPos val="b"/>
        <c:majorTickMark val="out"/>
        <c:minorTickMark val="none"/>
        <c:tickLblPos val="nextTo"/>
        <c:crossAx val="157524736"/>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[Inserting_SmartArt_solution.xlsx]Sales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EMEA - BookTitle0003</c:v>
                </c:pt>
              </c:strCache>
            </c:strRef>
          </c:tx>
          <c:invertIfNegative val="0"/>
          <c:cat>
            <c:strRef>
              <c:f>'Sales Dashboard'!$AP$5:$AP$6</c:f>
              <c:strCache>
                <c:ptCount val="1"/>
                <c:pt idx="0">
                  <c:v>Fantasy</c:v>
                </c:pt>
              </c:strCache>
            </c:strRef>
          </c:cat>
          <c:val>
            <c:numRef>
              <c:f>'Sales Dashboard'!$AQ$5:$AQ$6</c:f>
              <c:numCache>
                <c:formatCode>General</c:formatCode>
                <c:ptCount val="1"/>
                <c:pt idx="0">
                  <c:v>11554</c:v>
                </c:pt>
              </c:numCache>
            </c:numRef>
          </c:val>
        </c:ser>
        <c:ser>
          <c:idx val="1"/>
          <c:order val="1"/>
          <c:tx>
            <c:strRef>
              <c:f>'Sales Dashboard'!$AR$2:$AR$4</c:f>
              <c:strCache>
                <c:ptCount val="1"/>
                <c:pt idx="0">
                  <c:v>EMEA - BookTitle0010</c:v>
                </c:pt>
              </c:strCache>
            </c:strRef>
          </c:tx>
          <c:invertIfNegative val="0"/>
          <c:cat>
            <c:strRef>
              <c:f>'Sales Dashboard'!$AP$5:$AP$6</c:f>
              <c:strCache>
                <c:ptCount val="1"/>
                <c:pt idx="0">
                  <c:v>Fantasy</c:v>
                </c:pt>
              </c:strCache>
            </c:strRef>
          </c:cat>
          <c:val>
            <c:numRef>
              <c:f>'Sales Dashboard'!$AR$5:$AR$6</c:f>
              <c:numCache>
                <c:formatCode>General</c:formatCode>
                <c:ptCount val="1"/>
                <c:pt idx="0">
                  <c:v>4347</c:v>
                </c:pt>
              </c:numCache>
            </c:numRef>
          </c:val>
        </c:ser>
        <c:ser>
          <c:idx val="2"/>
          <c:order val="2"/>
          <c:tx>
            <c:strRef>
              <c:f>'Sales Dashboard'!$AS$2:$AS$4</c:f>
              <c:strCache>
                <c:ptCount val="1"/>
                <c:pt idx="0">
                  <c:v>EMEA - BookTitle0104</c:v>
                </c:pt>
              </c:strCache>
            </c:strRef>
          </c:tx>
          <c:invertIfNegative val="0"/>
          <c:cat>
            <c:strRef>
              <c:f>'Sales Dashboard'!$AP$5:$AP$6</c:f>
              <c:strCache>
                <c:ptCount val="1"/>
                <c:pt idx="0">
                  <c:v>Fantasy</c:v>
                </c:pt>
              </c:strCache>
            </c:strRef>
          </c:cat>
          <c:val>
            <c:numRef>
              <c:f>'Sales Dashboard'!$AS$5:$AS$6</c:f>
              <c:numCache>
                <c:formatCode>General</c:formatCode>
                <c:ptCount val="1"/>
                <c:pt idx="0">
                  <c:v>14232</c:v>
                </c:pt>
              </c:numCache>
            </c:numRef>
          </c:val>
        </c:ser>
        <c:dLbls>
          <c:showLegendKey val="0"/>
          <c:showVal val="0"/>
          <c:showCatName val="0"/>
          <c:showSerName val="0"/>
          <c:showPercent val="0"/>
          <c:showBubbleSize val="0"/>
        </c:dLbls>
        <c:gapWidth val="150"/>
        <c:axId val="184505856"/>
        <c:axId val="184507776"/>
      </c:barChart>
      <c:catAx>
        <c:axId val="184505856"/>
        <c:scaling>
          <c:orientation val="minMax"/>
        </c:scaling>
        <c:delete val="0"/>
        <c:axPos val="b"/>
        <c:majorTickMark val="out"/>
        <c:minorTickMark val="none"/>
        <c:tickLblPos val="nextTo"/>
        <c:crossAx val="184507776"/>
        <c:crosses val="autoZero"/>
        <c:auto val="1"/>
        <c:lblAlgn val="ctr"/>
        <c:lblOffset val="100"/>
        <c:noMultiLvlLbl val="0"/>
      </c:catAx>
      <c:valAx>
        <c:axId val="184507776"/>
        <c:scaling>
          <c:orientation val="minMax"/>
        </c:scaling>
        <c:delete val="0"/>
        <c:axPos val="l"/>
        <c:majorGridlines/>
        <c:numFmt formatCode="General" sourceLinked="1"/>
        <c:majorTickMark val="out"/>
        <c:minorTickMark val="none"/>
        <c:tickLblPos val="nextTo"/>
        <c:crossAx val="184505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CEF0590-D055-4D24-A5B0-E32140DE0048}" type="doc">
      <dgm:prSet loTypeId="urn:microsoft.com/office/officeart/2008/layout/AlternatingHexagons" loCatId="list" qsTypeId="urn:microsoft.com/office/officeart/2005/8/quickstyle/3d1" qsCatId="3D" csTypeId="urn:microsoft.com/office/officeart/2005/8/colors/colorful1" csCatId="colorful" phldr="1"/>
      <dgm:spPr/>
      <dgm:t>
        <a:bodyPr/>
        <a:lstStyle/>
        <a:p>
          <a:endParaRPr lang="en-US"/>
        </a:p>
      </dgm:t>
    </dgm:pt>
    <dgm:pt modelId="{1CE963FD-EA3C-4953-AEF4-49BFE5118823}">
      <dgm:prSet phldrT="[Text]"/>
      <dgm:spPr/>
      <dgm:t>
        <a:bodyPr/>
        <a:lstStyle/>
        <a:p>
          <a:r>
            <a:rPr lang="en-US"/>
            <a:t>Author Dashboard</a:t>
          </a:r>
        </a:p>
      </dgm:t>
    </dgm:pt>
    <dgm:pt modelId="{D0DEDC6E-26F6-4A46-928F-6ABBE6899C1F}" type="parTrans" cxnId="{756CC12E-B088-40AA-8F1C-23B6CD92F943}">
      <dgm:prSet/>
      <dgm:spPr/>
      <dgm:t>
        <a:bodyPr/>
        <a:lstStyle/>
        <a:p>
          <a:endParaRPr lang="en-US"/>
        </a:p>
      </dgm:t>
    </dgm:pt>
    <dgm:pt modelId="{BAE179B7-F373-4396-B770-73727EB76545}" type="sibTrans" cxnId="{756CC12E-B088-40AA-8F1C-23B6CD92F943}">
      <dgm:prSet/>
      <dgm:spPr/>
      <dgm:t>
        <a:bodyPr/>
        <a:lstStyle/>
        <a:p>
          <a:endParaRPr lang="en-US"/>
        </a:p>
      </dgm:t>
    </dgm:pt>
    <dgm:pt modelId="{BD507E23-4A11-4A56-BA3F-5F5CC67BFCF6}">
      <dgm:prSet phldrT="[Text]"/>
      <dgm:spPr/>
      <dgm:t>
        <a:bodyPr/>
        <a:lstStyle/>
        <a:p>
          <a:r>
            <a:rPr lang="en-US"/>
            <a:t>Individual Author Rankings</a:t>
          </a:r>
        </a:p>
      </dgm:t>
    </dgm:pt>
    <dgm:pt modelId="{6A97A970-E9B1-455C-8E78-433D4DDBD614}" type="parTrans" cxnId="{4EFA1A4F-60B3-4EE4-B087-740F0F6A501B}">
      <dgm:prSet/>
      <dgm:spPr/>
      <dgm:t>
        <a:bodyPr/>
        <a:lstStyle/>
        <a:p>
          <a:endParaRPr lang="en-US"/>
        </a:p>
      </dgm:t>
    </dgm:pt>
    <dgm:pt modelId="{BB0282C1-CD09-473E-8DA5-D9264531E356}" type="sibTrans" cxnId="{4EFA1A4F-60B3-4EE4-B087-740F0F6A501B}">
      <dgm:prSet/>
      <dgm:spPr/>
      <dgm:t>
        <a:bodyPr/>
        <a:lstStyle/>
        <a:p>
          <a:endParaRPr lang="en-US"/>
        </a:p>
      </dgm:t>
    </dgm:pt>
    <dgm:pt modelId="{75C778BC-2B16-48D5-A3AC-4DFCAE4738F2}">
      <dgm:prSet phldrT="[Text]"/>
      <dgm:spPr/>
      <dgm:t>
        <a:bodyPr/>
        <a:lstStyle/>
        <a:p>
          <a:r>
            <a:rPr lang="en-US"/>
            <a:t>Summary Data</a:t>
          </a:r>
        </a:p>
      </dgm:t>
    </dgm:pt>
    <dgm:pt modelId="{EA23075A-1036-4231-A648-10EBB01DB042}" type="parTrans" cxnId="{D0889607-8A40-4C5D-83BE-9DEC01967EDA}">
      <dgm:prSet/>
      <dgm:spPr/>
      <dgm:t>
        <a:bodyPr/>
        <a:lstStyle/>
        <a:p>
          <a:endParaRPr lang="en-US"/>
        </a:p>
      </dgm:t>
    </dgm:pt>
    <dgm:pt modelId="{31B63211-C193-4DEC-97F9-2A6CA48255B4}" type="sibTrans" cxnId="{D0889607-8A40-4C5D-83BE-9DEC01967EDA}">
      <dgm:prSet/>
      <dgm:spPr/>
      <dgm:t>
        <a:bodyPr/>
        <a:lstStyle/>
        <a:p>
          <a:endParaRPr lang="en-US"/>
        </a:p>
      </dgm:t>
    </dgm:pt>
    <dgm:pt modelId="{6A766907-68DE-46E3-BC53-D4BB2B0D3735}">
      <dgm:prSet phldrT="[Text]"/>
      <dgm:spPr/>
      <dgm:t>
        <a:bodyPr/>
        <a:lstStyle/>
        <a:p>
          <a:r>
            <a:rPr lang="en-US"/>
            <a:t>Aggregated Author Data</a:t>
          </a:r>
        </a:p>
      </dgm:t>
    </dgm:pt>
    <dgm:pt modelId="{1978A3C7-3665-4950-9C14-44CC571C7C2F}" type="parTrans" cxnId="{4F9A1320-BE96-4D8D-845E-9021BE1DEE41}">
      <dgm:prSet/>
      <dgm:spPr/>
      <dgm:t>
        <a:bodyPr/>
        <a:lstStyle/>
        <a:p>
          <a:endParaRPr lang="en-US"/>
        </a:p>
      </dgm:t>
    </dgm:pt>
    <dgm:pt modelId="{A87AED01-D355-42B6-A12C-013DAF124D61}" type="sibTrans" cxnId="{4F9A1320-BE96-4D8D-845E-9021BE1DEE41}">
      <dgm:prSet/>
      <dgm:spPr/>
      <dgm:t>
        <a:bodyPr/>
        <a:lstStyle/>
        <a:p>
          <a:endParaRPr lang="en-US"/>
        </a:p>
      </dgm:t>
    </dgm:pt>
    <dgm:pt modelId="{0BA5F688-2832-4C9C-8702-D3058826E201}">
      <dgm:prSet phldrT="[Text]"/>
      <dgm:spPr/>
      <dgm:t>
        <a:bodyPr/>
        <a:lstStyle/>
        <a:p>
          <a:r>
            <a:rPr lang="en-US"/>
            <a:t>Sales</a:t>
          </a:r>
        </a:p>
      </dgm:t>
    </dgm:pt>
    <dgm:pt modelId="{8DB43DFB-6B3A-41D3-A5A5-9459D6626348}" type="parTrans" cxnId="{25C6A97E-8E2C-43F1-8A9D-D7C9A0350496}">
      <dgm:prSet/>
      <dgm:spPr/>
      <dgm:t>
        <a:bodyPr/>
        <a:lstStyle/>
        <a:p>
          <a:endParaRPr lang="en-US"/>
        </a:p>
      </dgm:t>
    </dgm:pt>
    <dgm:pt modelId="{F988A93F-4FB2-4FC5-A2EF-7724A8810B6D}" type="sibTrans" cxnId="{25C6A97E-8E2C-43F1-8A9D-D7C9A0350496}">
      <dgm:prSet/>
      <dgm:spPr/>
      <dgm:t>
        <a:bodyPr/>
        <a:lstStyle/>
        <a:p>
          <a:endParaRPr lang="en-US"/>
        </a:p>
      </dgm:t>
    </dgm:pt>
    <dgm:pt modelId="{FF13663D-704C-42A7-A623-C1650386CB4A}">
      <dgm:prSet phldrT="[Text]"/>
      <dgm:spPr/>
      <dgm:t>
        <a:bodyPr/>
        <a:lstStyle/>
        <a:p>
          <a:r>
            <a:rPr lang="en-US"/>
            <a:t>Raw Sales Data</a:t>
          </a:r>
        </a:p>
      </dgm:t>
    </dgm:pt>
    <dgm:pt modelId="{576E0B18-C38C-4677-A479-F355B4A2A39E}" type="parTrans" cxnId="{4C94E7DC-5AD6-471A-95FC-746AC5664445}">
      <dgm:prSet/>
      <dgm:spPr/>
      <dgm:t>
        <a:bodyPr/>
        <a:lstStyle/>
        <a:p>
          <a:endParaRPr lang="en-US"/>
        </a:p>
      </dgm:t>
    </dgm:pt>
    <dgm:pt modelId="{AE197B6D-3B00-44E8-BE7B-244CAE254F7E}" type="sibTrans" cxnId="{4C94E7DC-5AD6-471A-95FC-746AC5664445}">
      <dgm:prSet/>
      <dgm:spPr/>
      <dgm:t>
        <a:bodyPr/>
        <a:lstStyle/>
        <a:p>
          <a:endParaRPr lang="en-US"/>
        </a:p>
      </dgm:t>
    </dgm:pt>
    <dgm:pt modelId="{EED11BD0-13CF-4D2D-8A16-648A3ABA2BDD}">
      <dgm:prSet phldrT="[Text]"/>
      <dgm:spPr/>
      <dgm:t>
        <a:bodyPr/>
        <a:lstStyle/>
        <a:p>
          <a:r>
            <a:rPr lang="en-US"/>
            <a:t>Sales Dashboard</a:t>
          </a:r>
        </a:p>
      </dgm:t>
    </dgm:pt>
    <dgm:pt modelId="{90D495DA-272E-49B1-AB23-620BC6EA3BD0}" type="parTrans" cxnId="{207329B6-A5AE-40C7-A48C-688E684DC487}">
      <dgm:prSet/>
      <dgm:spPr/>
      <dgm:t>
        <a:bodyPr/>
        <a:lstStyle/>
        <a:p>
          <a:endParaRPr lang="en-US"/>
        </a:p>
      </dgm:t>
    </dgm:pt>
    <dgm:pt modelId="{17409F56-31DB-4906-AA9A-7BB993A337C5}" type="sibTrans" cxnId="{207329B6-A5AE-40C7-A48C-688E684DC487}">
      <dgm:prSet/>
      <dgm:spPr/>
      <dgm:t>
        <a:bodyPr/>
        <a:lstStyle/>
        <a:p>
          <a:endParaRPr lang="en-US"/>
        </a:p>
      </dgm:t>
    </dgm:pt>
    <dgm:pt modelId="{D19C62A5-4256-4523-B0A6-B15BB3BB364C}">
      <dgm:prSet phldrT="[Text]"/>
      <dgm:spPr/>
      <dgm:t>
        <a:bodyPr/>
        <a:lstStyle/>
        <a:p>
          <a:r>
            <a:rPr lang="en-US"/>
            <a:t>Sales Data</a:t>
          </a:r>
        </a:p>
      </dgm:t>
    </dgm:pt>
    <dgm:pt modelId="{166DAF6A-4E24-4FF0-A920-0002D602CFC6}" type="parTrans" cxnId="{765D12C4-B754-4ADE-A9E9-16E4882DEA89}">
      <dgm:prSet/>
      <dgm:spPr/>
      <dgm:t>
        <a:bodyPr/>
        <a:lstStyle/>
        <a:p>
          <a:endParaRPr lang="en-US"/>
        </a:p>
      </dgm:t>
    </dgm:pt>
    <dgm:pt modelId="{82003EF7-C9CA-437E-9479-2A904BA134F7}" type="sibTrans" cxnId="{765D12C4-B754-4ADE-A9E9-16E4882DEA89}">
      <dgm:prSet/>
      <dgm:spPr/>
      <dgm:t>
        <a:bodyPr/>
        <a:lstStyle/>
        <a:p>
          <a:endParaRPr lang="en-US"/>
        </a:p>
      </dgm:t>
    </dgm:pt>
    <dgm:pt modelId="{25D75956-8E5F-4C50-AAB1-844EA989D334}" type="pres">
      <dgm:prSet presAssocID="{8CEF0590-D055-4D24-A5B0-E32140DE0048}" presName="Name0" presStyleCnt="0">
        <dgm:presLayoutVars>
          <dgm:chMax/>
          <dgm:chPref/>
          <dgm:dir/>
          <dgm:animLvl val="lvl"/>
        </dgm:presLayoutVars>
      </dgm:prSet>
      <dgm:spPr/>
    </dgm:pt>
    <dgm:pt modelId="{7C6D7E85-15EA-4951-A80F-F8213D461257}" type="pres">
      <dgm:prSet presAssocID="{1CE963FD-EA3C-4953-AEF4-49BFE5118823}" presName="composite" presStyleCnt="0"/>
      <dgm:spPr/>
    </dgm:pt>
    <dgm:pt modelId="{9056D3F2-90D2-48E2-A8D6-4DABA7852C1F}" type="pres">
      <dgm:prSet presAssocID="{1CE963FD-EA3C-4953-AEF4-49BFE5118823}" presName="Parent1" presStyleLbl="node1" presStyleIdx="0" presStyleCnt="8">
        <dgm:presLayoutVars>
          <dgm:chMax val="1"/>
          <dgm:chPref val="1"/>
          <dgm:bulletEnabled val="1"/>
        </dgm:presLayoutVars>
      </dgm:prSet>
      <dgm:spPr/>
    </dgm:pt>
    <dgm:pt modelId="{D054F43B-BD72-418B-B603-27E72FF36811}" type="pres">
      <dgm:prSet presAssocID="{1CE963FD-EA3C-4953-AEF4-49BFE5118823}" presName="Childtext1" presStyleLbl="revTx" presStyleIdx="0" presStyleCnt="4">
        <dgm:presLayoutVars>
          <dgm:chMax val="0"/>
          <dgm:chPref val="0"/>
          <dgm:bulletEnabled val="1"/>
        </dgm:presLayoutVars>
      </dgm:prSet>
      <dgm:spPr/>
      <dgm:t>
        <a:bodyPr/>
        <a:lstStyle/>
        <a:p>
          <a:endParaRPr lang="en-US"/>
        </a:p>
      </dgm:t>
    </dgm:pt>
    <dgm:pt modelId="{58F2538A-9EEC-4615-82C1-8728D3E9EBE6}" type="pres">
      <dgm:prSet presAssocID="{1CE963FD-EA3C-4953-AEF4-49BFE5118823}" presName="BalanceSpacing" presStyleCnt="0"/>
      <dgm:spPr/>
    </dgm:pt>
    <dgm:pt modelId="{1A5C9627-69A4-4D0C-A382-3C30FAFB5BE2}" type="pres">
      <dgm:prSet presAssocID="{1CE963FD-EA3C-4953-AEF4-49BFE5118823}" presName="BalanceSpacing1" presStyleCnt="0"/>
      <dgm:spPr/>
    </dgm:pt>
    <dgm:pt modelId="{F467D661-F226-40C7-8346-0B77BD5B177E}" type="pres">
      <dgm:prSet presAssocID="{BAE179B7-F373-4396-B770-73727EB76545}" presName="Accent1Text" presStyleLbl="node1" presStyleIdx="1" presStyleCnt="8"/>
      <dgm:spPr/>
    </dgm:pt>
    <dgm:pt modelId="{9C564C1E-94EF-4BF5-9263-B0BD0561D473}" type="pres">
      <dgm:prSet presAssocID="{BAE179B7-F373-4396-B770-73727EB76545}" presName="spaceBetweenRectangles" presStyleCnt="0"/>
      <dgm:spPr/>
    </dgm:pt>
    <dgm:pt modelId="{817DC265-884A-49F7-BB89-E97ADCFBCC67}" type="pres">
      <dgm:prSet presAssocID="{75C778BC-2B16-48D5-A3AC-4DFCAE4738F2}" presName="composite" presStyleCnt="0"/>
      <dgm:spPr/>
    </dgm:pt>
    <dgm:pt modelId="{66DFCB4D-6104-41E6-9D97-683A4E21C680}" type="pres">
      <dgm:prSet presAssocID="{75C778BC-2B16-48D5-A3AC-4DFCAE4738F2}" presName="Parent1" presStyleLbl="node1" presStyleIdx="2" presStyleCnt="8">
        <dgm:presLayoutVars>
          <dgm:chMax val="1"/>
          <dgm:chPref val="1"/>
          <dgm:bulletEnabled val="1"/>
        </dgm:presLayoutVars>
      </dgm:prSet>
      <dgm:spPr/>
    </dgm:pt>
    <dgm:pt modelId="{E4F9C018-30B3-4FDE-AD67-27A89A7C2A47}" type="pres">
      <dgm:prSet presAssocID="{75C778BC-2B16-48D5-A3AC-4DFCAE4738F2}" presName="Childtext1" presStyleLbl="revTx" presStyleIdx="1" presStyleCnt="4">
        <dgm:presLayoutVars>
          <dgm:chMax val="0"/>
          <dgm:chPref val="0"/>
          <dgm:bulletEnabled val="1"/>
        </dgm:presLayoutVars>
      </dgm:prSet>
      <dgm:spPr/>
    </dgm:pt>
    <dgm:pt modelId="{4175CFDD-E614-4133-843B-FC4BA5A1CFBF}" type="pres">
      <dgm:prSet presAssocID="{75C778BC-2B16-48D5-A3AC-4DFCAE4738F2}" presName="BalanceSpacing" presStyleCnt="0"/>
      <dgm:spPr/>
    </dgm:pt>
    <dgm:pt modelId="{687AA89D-A0A0-4AD1-B75B-28DF28CA2876}" type="pres">
      <dgm:prSet presAssocID="{75C778BC-2B16-48D5-A3AC-4DFCAE4738F2}" presName="BalanceSpacing1" presStyleCnt="0"/>
      <dgm:spPr/>
    </dgm:pt>
    <dgm:pt modelId="{02491476-9F1B-4170-B31B-CECB20C69BF6}" type="pres">
      <dgm:prSet presAssocID="{31B63211-C193-4DEC-97F9-2A6CA48255B4}" presName="Accent1Text" presStyleLbl="node1" presStyleIdx="3" presStyleCnt="8"/>
      <dgm:spPr/>
    </dgm:pt>
    <dgm:pt modelId="{569999C7-5FC2-443D-B89C-3A6CF71757D5}" type="pres">
      <dgm:prSet presAssocID="{31B63211-C193-4DEC-97F9-2A6CA48255B4}" presName="spaceBetweenRectangles" presStyleCnt="0"/>
      <dgm:spPr/>
    </dgm:pt>
    <dgm:pt modelId="{A05F95FC-900D-4299-903B-8FD6DD18284D}" type="pres">
      <dgm:prSet presAssocID="{0BA5F688-2832-4C9C-8702-D3058826E201}" presName="composite" presStyleCnt="0"/>
      <dgm:spPr/>
    </dgm:pt>
    <dgm:pt modelId="{9C49341B-8981-4215-A084-38144EB2F6FA}" type="pres">
      <dgm:prSet presAssocID="{0BA5F688-2832-4C9C-8702-D3058826E201}" presName="Parent1" presStyleLbl="node1" presStyleIdx="4" presStyleCnt="8">
        <dgm:presLayoutVars>
          <dgm:chMax val="1"/>
          <dgm:chPref val="1"/>
          <dgm:bulletEnabled val="1"/>
        </dgm:presLayoutVars>
      </dgm:prSet>
      <dgm:spPr/>
    </dgm:pt>
    <dgm:pt modelId="{03583EA6-6AB1-4611-B11C-930EDAE0A2D5}" type="pres">
      <dgm:prSet presAssocID="{0BA5F688-2832-4C9C-8702-D3058826E201}" presName="Childtext1" presStyleLbl="revTx" presStyleIdx="2" presStyleCnt="4">
        <dgm:presLayoutVars>
          <dgm:chMax val="0"/>
          <dgm:chPref val="0"/>
          <dgm:bulletEnabled val="1"/>
        </dgm:presLayoutVars>
      </dgm:prSet>
      <dgm:spPr/>
      <dgm:t>
        <a:bodyPr/>
        <a:lstStyle/>
        <a:p>
          <a:endParaRPr lang="en-US"/>
        </a:p>
      </dgm:t>
    </dgm:pt>
    <dgm:pt modelId="{A73504FF-9D99-495F-9C61-1F0E08D12CF5}" type="pres">
      <dgm:prSet presAssocID="{0BA5F688-2832-4C9C-8702-D3058826E201}" presName="BalanceSpacing" presStyleCnt="0"/>
      <dgm:spPr/>
    </dgm:pt>
    <dgm:pt modelId="{C8F6EFE0-41DF-4DE2-B042-757B83D953C2}" type="pres">
      <dgm:prSet presAssocID="{0BA5F688-2832-4C9C-8702-D3058826E201}" presName="BalanceSpacing1" presStyleCnt="0"/>
      <dgm:spPr/>
    </dgm:pt>
    <dgm:pt modelId="{696C97AB-B3EE-41A8-8586-2741839A7EAA}" type="pres">
      <dgm:prSet presAssocID="{F988A93F-4FB2-4FC5-A2EF-7724A8810B6D}" presName="Accent1Text" presStyleLbl="node1" presStyleIdx="5" presStyleCnt="8"/>
      <dgm:spPr/>
    </dgm:pt>
    <dgm:pt modelId="{0BA88C32-EFA9-4F1F-B9D1-317C079444AA}" type="pres">
      <dgm:prSet presAssocID="{F988A93F-4FB2-4FC5-A2EF-7724A8810B6D}" presName="spaceBetweenRectangles" presStyleCnt="0"/>
      <dgm:spPr/>
    </dgm:pt>
    <dgm:pt modelId="{CC5AB54B-0452-4102-B130-99256863197A}" type="pres">
      <dgm:prSet presAssocID="{EED11BD0-13CF-4D2D-8A16-648A3ABA2BDD}" presName="composite" presStyleCnt="0"/>
      <dgm:spPr/>
    </dgm:pt>
    <dgm:pt modelId="{40672B31-E25D-4818-B822-1EE54CFE1EA1}" type="pres">
      <dgm:prSet presAssocID="{EED11BD0-13CF-4D2D-8A16-648A3ABA2BDD}" presName="Parent1" presStyleLbl="node1" presStyleIdx="6" presStyleCnt="8">
        <dgm:presLayoutVars>
          <dgm:chMax val="1"/>
          <dgm:chPref val="1"/>
          <dgm:bulletEnabled val="1"/>
        </dgm:presLayoutVars>
      </dgm:prSet>
      <dgm:spPr/>
    </dgm:pt>
    <dgm:pt modelId="{DCE6A7AA-9B74-4FB0-9049-3A82EF6E8703}" type="pres">
      <dgm:prSet presAssocID="{EED11BD0-13CF-4D2D-8A16-648A3ABA2BDD}" presName="Childtext1" presStyleLbl="revTx" presStyleIdx="3" presStyleCnt="4">
        <dgm:presLayoutVars>
          <dgm:chMax val="0"/>
          <dgm:chPref val="0"/>
          <dgm:bulletEnabled val="1"/>
        </dgm:presLayoutVars>
      </dgm:prSet>
      <dgm:spPr/>
    </dgm:pt>
    <dgm:pt modelId="{BDD143E9-1121-4779-B086-A3F6085EA26F}" type="pres">
      <dgm:prSet presAssocID="{EED11BD0-13CF-4D2D-8A16-648A3ABA2BDD}" presName="BalanceSpacing" presStyleCnt="0"/>
      <dgm:spPr/>
    </dgm:pt>
    <dgm:pt modelId="{EF1231E5-73F3-4635-8ECF-5FF8FE9BFAD4}" type="pres">
      <dgm:prSet presAssocID="{EED11BD0-13CF-4D2D-8A16-648A3ABA2BDD}" presName="BalanceSpacing1" presStyleCnt="0"/>
      <dgm:spPr/>
    </dgm:pt>
    <dgm:pt modelId="{62577F57-B9FD-4CEF-BEF1-29D259D7B638}" type="pres">
      <dgm:prSet presAssocID="{17409F56-31DB-4906-AA9A-7BB993A337C5}" presName="Accent1Text" presStyleLbl="node1" presStyleIdx="7" presStyleCnt="8"/>
      <dgm:spPr/>
    </dgm:pt>
  </dgm:ptLst>
  <dgm:cxnLst>
    <dgm:cxn modelId="{4F9A1320-BE96-4D8D-845E-9021BE1DEE41}" srcId="{75C778BC-2B16-48D5-A3AC-4DFCAE4738F2}" destId="{6A766907-68DE-46E3-BC53-D4BB2B0D3735}" srcOrd="0" destOrd="0" parTransId="{1978A3C7-3665-4950-9C14-44CC571C7C2F}" sibTransId="{A87AED01-D355-42B6-A12C-013DAF124D61}"/>
    <dgm:cxn modelId="{60363F0F-40A8-4EEF-9AF4-1EBD101D1F3F}" type="presOf" srcId="{FF13663D-704C-42A7-A623-C1650386CB4A}" destId="{03583EA6-6AB1-4611-B11C-930EDAE0A2D5}" srcOrd="0" destOrd="0" presId="urn:microsoft.com/office/officeart/2008/layout/AlternatingHexagons"/>
    <dgm:cxn modelId="{2FDA59FE-4499-4542-B120-5D85E6FB791B}" type="presOf" srcId="{31B63211-C193-4DEC-97F9-2A6CA48255B4}" destId="{02491476-9F1B-4170-B31B-CECB20C69BF6}" srcOrd="0" destOrd="0" presId="urn:microsoft.com/office/officeart/2008/layout/AlternatingHexagons"/>
    <dgm:cxn modelId="{4EFA1A4F-60B3-4EE4-B087-740F0F6A501B}" srcId="{1CE963FD-EA3C-4953-AEF4-49BFE5118823}" destId="{BD507E23-4A11-4A56-BA3F-5F5CC67BFCF6}" srcOrd="0" destOrd="0" parTransId="{6A97A970-E9B1-455C-8E78-433D4DDBD614}" sibTransId="{BB0282C1-CD09-473E-8DA5-D9264531E356}"/>
    <dgm:cxn modelId="{237117CC-F90F-466C-8162-75B3FA44ADD2}" type="presOf" srcId="{0BA5F688-2832-4C9C-8702-D3058826E201}" destId="{9C49341B-8981-4215-A084-38144EB2F6FA}" srcOrd="0" destOrd="0" presId="urn:microsoft.com/office/officeart/2008/layout/AlternatingHexagons"/>
    <dgm:cxn modelId="{4C94E7DC-5AD6-471A-95FC-746AC5664445}" srcId="{0BA5F688-2832-4C9C-8702-D3058826E201}" destId="{FF13663D-704C-42A7-A623-C1650386CB4A}" srcOrd="0" destOrd="0" parTransId="{576E0B18-C38C-4677-A479-F355B4A2A39E}" sibTransId="{AE197B6D-3B00-44E8-BE7B-244CAE254F7E}"/>
    <dgm:cxn modelId="{BC2C13F5-5793-48D2-B836-A9199938A204}" type="presOf" srcId="{BAE179B7-F373-4396-B770-73727EB76545}" destId="{F467D661-F226-40C7-8346-0B77BD5B177E}" srcOrd="0" destOrd="0" presId="urn:microsoft.com/office/officeart/2008/layout/AlternatingHexagons"/>
    <dgm:cxn modelId="{3BDC391B-41FE-496E-9F8E-8AB933F4295B}" type="presOf" srcId="{BD507E23-4A11-4A56-BA3F-5F5CC67BFCF6}" destId="{D054F43B-BD72-418B-B603-27E72FF36811}" srcOrd="0" destOrd="0" presId="urn:microsoft.com/office/officeart/2008/layout/AlternatingHexagons"/>
    <dgm:cxn modelId="{207329B6-A5AE-40C7-A48C-688E684DC487}" srcId="{8CEF0590-D055-4D24-A5B0-E32140DE0048}" destId="{EED11BD0-13CF-4D2D-8A16-648A3ABA2BDD}" srcOrd="3" destOrd="0" parTransId="{90D495DA-272E-49B1-AB23-620BC6EA3BD0}" sibTransId="{17409F56-31DB-4906-AA9A-7BB993A337C5}"/>
    <dgm:cxn modelId="{0ECAA18D-F84C-4C96-95B3-F96CC254D940}" type="presOf" srcId="{D19C62A5-4256-4523-B0A6-B15BB3BB364C}" destId="{DCE6A7AA-9B74-4FB0-9049-3A82EF6E8703}" srcOrd="0" destOrd="0" presId="urn:microsoft.com/office/officeart/2008/layout/AlternatingHexagons"/>
    <dgm:cxn modelId="{842E5DF2-578D-47F1-BCE1-674E9C296617}" type="presOf" srcId="{8CEF0590-D055-4D24-A5B0-E32140DE0048}" destId="{25D75956-8E5F-4C50-AAB1-844EA989D334}" srcOrd="0" destOrd="0" presId="urn:microsoft.com/office/officeart/2008/layout/AlternatingHexagons"/>
    <dgm:cxn modelId="{E1A1391F-28B9-4EC4-940F-C24C90C27CAF}" type="presOf" srcId="{1CE963FD-EA3C-4953-AEF4-49BFE5118823}" destId="{9056D3F2-90D2-48E2-A8D6-4DABA7852C1F}" srcOrd="0" destOrd="0" presId="urn:microsoft.com/office/officeart/2008/layout/AlternatingHexagons"/>
    <dgm:cxn modelId="{D0889607-8A40-4C5D-83BE-9DEC01967EDA}" srcId="{8CEF0590-D055-4D24-A5B0-E32140DE0048}" destId="{75C778BC-2B16-48D5-A3AC-4DFCAE4738F2}" srcOrd="1" destOrd="0" parTransId="{EA23075A-1036-4231-A648-10EBB01DB042}" sibTransId="{31B63211-C193-4DEC-97F9-2A6CA48255B4}"/>
    <dgm:cxn modelId="{756CC12E-B088-40AA-8F1C-23B6CD92F943}" srcId="{8CEF0590-D055-4D24-A5B0-E32140DE0048}" destId="{1CE963FD-EA3C-4953-AEF4-49BFE5118823}" srcOrd="0" destOrd="0" parTransId="{D0DEDC6E-26F6-4A46-928F-6ABBE6899C1F}" sibTransId="{BAE179B7-F373-4396-B770-73727EB76545}"/>
    <dgm:cxn modelId="{25C6A97E-8E2C-43F1-8A9D-D7C9A0350496}" srcId="{8CEF0590-D055-4D24-A5B0-E32140DE0048}" destId="{0BA5F688-2832-4C9C-8702-D3058826E201}" srcOrd="2" destOrd="0" parTransId="{8DB43DFB-6B3A-41D3-A5A5-9459D6626348}" sibTransId="{F988A93F-4FB2-4FC5-A2EF-7724A8810B6D}"/>
    <dgm:cxn modelId="{0DD63D97-BD9B-4A8E-B780-5CAE51856174}" type="presOf" srcId="{F988A93F-4FB2-4FC5-A2EF-7724A8810B6D}" destId="{696C97AB-B3EE-41A8-8586-2741839A7EAA}" srcOrd="0" destOrd="0" presId="urn:microsoft.com/office/officeart/2008/layout/AlternatingHexagons"/>
    <dgm:cxn modelId="{750D4F3C-57AB-43D7-9424-6A3D9030C25A}" type="presOf" srcId="{6A766907-68DE-46E3-BC53-D4BB2B0D3735}" destId="{E4F9C018-30B3-4FDE-AD67-27A89A7C2A47}" srcOrd="0" destOrd="0" presId="urn:microsoft.com/office/officeart/2008/layout/AlternatingHexagons"/>
    <dgm:cxn modelId="{1689CFC2-1478-45BD-B10D-998CAFC8CDDC}" type="presOf" srcId="{75C778BC-2B16-48D5-A3AC-4DFCAE4738F2}" destId="{66DFCB4D-6104-41E6-9D97-683A4E21C680}" srcOrd="0" destOrd="0" presId="urn:microsoft.com/office/officeart/2008/layout/AlternatingHexagons"/>
    <dgm:cxn modelId="{53147E89-8670-4C6F-9E73-4956D790DC6A}" type="presOf" srcId="{17409F56-31DB-4906-AA9A-7BB993A337C5}" destId="{62577F57-B9FD-4CEF-BEF1-29D259D7B638}" srcOrd="0" destOrd="0" presId="urn:microsoft.com/office/officeart/2008/layout/AlternatingHexagons"/>
    <dgm:cxn modelId="{765D12C4-B754-4ADE-A9E9-16E4882DEA89}" srcId="{EED11BD0-13CF-4D2D-8A16-648A3ABA2BDD}" destId="{D19C62A5-4256-4523-B0A6-B15BB3BB364C}" srcOrd="0" destOrd="0" parTransId="{166DAF6A-4E24-4FF0-A920-0002D602CFC6}" sibTransId="{82003EF7-C9CA-437E-9479-2A904BA134F7}"/>
    <dgm:cxn modelId="{FEFFCA1B-2D97-43E2-9907-B6D78DACE023}" type="presOf" srcId="{EED11BD0-13CF-4D2D-8A16-648A3ABA2BDD}" destId="{40672B31-E25D-4818-B822-1EE54CFE1EA1}" srcOrd="0" destOrd="0" presId="urn:microsoft.com/office/officeart/2008/layout/AlternatingHexagons"/>
    <dgm:cxn modelId="{097E4679-2E3C-4A72-9BD1-6C7F06B14FCA}" type="presParOf" srcId="{25D75956-8E5F-4C50-AAB1-844EA989D334}" destId="{7C6D7E85-15EA-4951-A80F-F8213D461257}" srcOrd="0" destOrd="0" presId="urn:microsoft.com/office/officeart/2008/layout/AlternatingHexagons"/>
    <dgm:cxn modelId="{1AA46DB0-79CD-477D-A20C-7C7694414D62}" type="presParOf" srcId="{7C6D7E85-15EA-4951-A80F-F8213D461257}" destId="{9056D3F2-90D2-48E2-A8D6-4DABA7852C1F}" srcOrd="0" destOrd="0" presId="urn:microsoft.com/office/officeart/2008/layout/AlternatingHexagons"/>
    <dgm:cxn modelId="{DB7068D8-5C08-4F9E-86F1-DACED007527C}" type="presParOf" srcId="{7C6D7E85-15EA-4951-A80F-F8213D461257}" destId="{D054F43B-BD72-418B-B603-27E72FF36811}" srcOrd="1" destOrd="0" presId="urn:microsoft.com/office/officeart/2008/layout/AlternatingHexagons"/>
    <dgm:cxn modelId="{97227666-5616-4FB8-9422-BEC1142E38BA}" type="presParOf" srcId="{7C6D7E85-15EA-4951-A80F-F8213D461257}" destId="{58F2538A-9EEC-4615-82C1-8728D3E9EBE6}" srcOrd="2" destOrd="0" presId="urn:microsoft.com/office/officeart/2008/layout/AlternatingHexagons"/>
    <dgm:cxn modelId="{D4F8343C-82B5-421D-A86B-B81858EB461B}" type="presParOf" srcId="{7C6D7E85-15EA-4951-A80F-F8213D461257}" destId="{1A5C9627-69A4-4D0C-A382-3C30FAFB5BE2}" srcOrd="3" destOrd="0" presId="urn:microsoft.com/office/officeart/2008/layout/AlternatingHexagons"/>
    <dgm:cxn modelId="{3AB8EAA9-1EE8-49B9-9311-DFB512279785}" type="presParOf" srcId="{7C6D7E85-15EA-4951-A80F-F8213D461257}" destId="{F467D661-F226-40C7-8346-0B77BD5B177E}" srcOrd="4" destOrd="0" presId="urn:microsoft.com/office/officeart/2008/layout/AlternatingHexagons"/>
    <dgm:cxn modelId="{178253B5-51F1-4CC4-95D7-32CD58AEE4E9}" type="presParOf" srcId="{25D75956-8E5F-4C50-AAB1-844EA989D334}" destId="{9C564C1E-94EF-4BF5-9263-B0BD0561D473}" srcOrd="1" destOrd="0" presId="urn:microsoft.com/office/officeart/2008/layout/AlternatingHexagons"/>
    <dgm:cxn modelId="{EB8739EF-5E26-4E49-972A-1B6509314BE9}" type="presParOf" srcId="{25D75956-8E5F-4C50-AAB1-844EA989D334}" destId="{817DC265-884A-49F7-BB89-E97ADCFBCC67}" srcOrd="2" destOrd="0" presId="urn:microsoft.com/office/officeart/2008/layout/AlternatingHexagons"/>
    <dgm:cxn modelId="{80C5B805-F251-42BE-8909-6606E864DF91}" type="presParOf" srcId="{817DC265-884A-49F7-BB89-E97ADCFBCC67}" destId="{66DFCB4D-6104-41E6-9D97-683A4E21C680}" srcOrd="0" destOrd="0" presId="urn:microsoft.com/office/officeart/2008/layout/AlternatingHexagons"/>
    <dgm:cxn modelId="{8F7E49A7-45D5-41FF-B7F5-50B9048CA062}" type="presParOf" srcId="{817DC265-884A-49F7-BB89-E97ADCFBCC67}" destId="{E4F9C018-30B3-4FDE-AD67-27A89A7C2A47}" srcOrd="1" destOrd="0" presId="urn:microsoft.com/office/officeart/2008/layout/AlternatingHexagons"/>
    <dgm:cxn modelId="{F455D546-4558-4420-81B4-B93462444ED6}" type="presParOf" srcId="{817DC265-884A-49F7-BB89-E97ADCFBCC67}" destId="{4175CFDD-E614-4133-843B-FC4BA5A1CFBF}" srcOrd="2" destOrd="0" presId="urn:microsoft.com/office/officeart/2008/layout/AlternatingHexagons"/>
    <dgm:cxn modelId="{AE259FF2-6E84-41BD-8C9E-D5E5AB16B3AE}" type="presParOf" srcId="{817DC265-884A-49F7-BB89-E97ADCFBCC67}" destId="{687AA89D-A0A0-4AD1-B75B-28DF28CA2876}" srcOrd="3" destOrd="0" presId="urn:microsoft.com/office/officeart/2008/layout/AlternatingHexagons"/>
    <dgm:cxn modelId="{E32FAC4C-8FF2-473C-8570-DC1DE18A51D5}" type="presParOf" srcId="{817DC265-884A-49F7-BB89-E97ADCFBCC67}" destId="{02491476-9F1B-4170-B31B-CECB20C69BF6}" srcOrd="4" destOrd="0" presId="urn:microsoft.com/office/officeart/2008/layout/AlternatingHexagons"/>
    <dgm:cxn modelId="{9BD142FD-AD6C-4BF7-8512-721286FB3EC8}" type="presParOf" srcId="{25D75956-8E5F-4C50-AAB1-844EA989D334}" destId="{569999C7-5FC2-443D-B89C-3A6CF71757D5}" srcOrd="3" destOrd="0" presId="urn:microsoft.com/office/officeart/2008/layout/AlternatingHexagons"/>
    <dgm:cxn modelId="{20802666-79CB-4BE4-AF68-70F2274F2170}" type="presParOf" srcId="{25D75956-8E5F-4C50-AAB1-844EA989D334}" destId="{A05F95FC-900D-4299-903B-8FD6DD18284D}" srcOrd="4" destOrd="0" presId="urn:microsoft.com/office/officeart/2008/layout/AlternatingHexagons"/>
    <dgm:cxn modelId="{44516AD2-A58B-45CB-92C8-29294BF2ED8A}" type="presParOf" srcId="{A05F95FC-900D-4299-903B-8FD6DD18284D}" destId="{9C49341B-8981-4215-A084-38144EB2F6FA}" srcOrd="0" destOrd="0" presId="urn:microsoft.com/office/officeart/2008/layout/AlternatingHexagons"/>
    <dgm:cxn modelId="{89F63B69-EDD3-42FA-8FB2-1ED312BB2BD5}" type="presParOf" srcId="{A05F95FC-900D-4299-903B-8FD6DD18284D}" destId="{03583EA6-6AB1-4611-B11C-930EDAE0A2D5}" srcOrd="1" destOrd="0" presId="urn:microsoft.com/office/officeart/2008/layout/AlternatingHexagons"/>
    <dgm:cxn modelId="{A9ACB371-9EFB-4EBA-B457-B399B3A3B43E}" type="presParOf" srcId="{A05F95FC-900D-4299-903B-8FD6DD18284D}" destId="{A73504FF-9D99-495F-9C61-1F0E08D12CF5}" srcOrd="2" destOrd="0" presId="urn:microsoft.com/office/officeart/2008/layout/AlternatingHexagons"/>
    <dgm:cxn modelId="{11184834-9CDF-40BB-A885-0B02D40BC6C0}" type="presParOf" srcId="{A05F95FC-900D-4299-903B-8FD6DD18284D}" destId="{C8F6EFE0-41DF-4DE2-B042-757B83D953C2}" srcOrd="3" destOrd="0" presId="urn:microsoft.com/office/officeart/2008/layout/AlternatingHexagons"/>
    <dgm:cxn modelId="{94828FBD-23EB-409B-9764-2687C163A19B}" type="presParOf" srcId="{A05F95FC-900D-4299-903B-8FD6DD18284D}" destId="{696C97AB-B3EE-41A8-8586-2741839A7EAA}" srcOrd="4" destOrd="0" presId="urn:microsoft.com/office/officeart/2008/layout/AlternatingHexagons"/>
    <dgm:cxn modelId="{392CF9F8-EF12-45D5-BA38-8B82E0628E1D}" type="presParOf" srcId="{25D75956-8E5F-4C50-AAB1-844EA989D334}" destId="{0BA88C32-EFA9-4F1F-B9D1-317C079444AA}" srcOrd="5" destOrd="0" presId="urn:microsoft.com/office/officeart/2008/layout/AlternatingHexagons"/>
    <dgm:cxn modelId="{1F00B57F-E6BE-4ED2-B785-4E5EE7CCDE7E}" type="presParOf" srcId="{25D75956-8E5F-4C50-AAB1-844EA989D334}" destId="{CC5AB54B-0452-4102-B130-99256863197A}" srcOrd="6" destOrd="0" presId="urn:microsoft.com/office/officeart/2008/layout/AlternatingHexagons"/>
    <dgm:cxn modelId="{F016A84E-DB45-472B-B547-730AD33EB610}" type="presParOf" srcId="{CC5AB54B-0452-4102-B130-99256863197A}" destId="{40672B31-E25D-4818-B822-1EE54CFE1EA1}" srcOrd="0" destOrd="0" presId="urn:microsoft.com/office/officeart/2008/layout/AlternatingHexagons"/>
    <dgm:cxn modelId="{C6E726A3-BAB1-48CD-949B-3E4DC0C29B03}" type="presParOf" srcId="{CC5AB54B-0452-4102-B130-99256863197A}" destId="{DCE6A7AA-9B74-4FB0-9049-3A82EF6E8703}" srcOrd="1" destOrd="0" presId="urn:microsoft.com/office/officeart/2008/layout/AlternatingHexagons"/>
    <dgm:cxn modelId="{3EE10835-AB0A-4D69-B835-FE05E076F1FD}" type="presParOf" srcId="{CC5AB54B-0452-4102-B130-99256863197A}" destId="{BDD143E9-1121-4779-B086-A3F6085EA26F}" srcOrd="2" destOrd="0" presId="urn:microsoft.com/office/officeart/2008/layout/AlternatingHexagons"/>
    <dgm:cxn modelId="{3062F8DB-608A-4DED-B6EC-6DBF48DD536F}" type="presParOf" srcId="{CC5AB54B-0452-4102-B130-99256863197A}" destId="{EF1231E5-73F3-4635-8ECF-5FF8FE9BFAD4}" srcOrd="3" destOrd="0" presId="urn:microsoft.com/office/officeart/2008/layout/AlternatingHexagons"/>
    <dgm:cxn modelId="{AE8A9710-5BBD-457E-AEC0-965A271B8BC9}" type="presParOf" srcId="{CC5AB54B-0452-4102-B130-99256863197A}" destId="{62577F57-B9FD-4CEF-BEF1-29D259D7B638}"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056D3F2-90D2-48E2-A8D6-4DABA7852C1F}">
      <dsp:nvSpPr>
        <dsp:cNvPr id="0" name=""/>
        <dsp:cNvSpPr/>
      </dsp:nvSpPr>
      <dsp:spPr>
        <a:xfrm rot="5400000">
          <a:off x="2127072" y="128244"/>
          <a:ext cx="1396999" cy="1215389"/>
        </a:xfrm>
        <a:prstGeom prst="hexagon">
          <a:avLst>
            <a:gd name="adj" fmla="val 25000"/>
            <a:gd name="vf" fmla="val 115470"/>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Author Dashboard</a:t>
          </a:r>
        </a:p>
      </dsp:txBody>
      <dsp:txXfrm rot="-5400000">
        <a:off x="2407275" y="255138"/>
        <a:ext cx="836593" cy="961601"/>
      </dsp:txXfrm>
    </dsp:sp>
    <dsp:sp modelId="{D054F43B-BD72-418B-B603-27E72FF36811}">
      <dsp:nvSpPr>
        <dsp:cNvPr id="0" name=""/>
        <dsp:cNvSpPr/>
      </dsp:nvSpPr>
      <dsp:spPr>
        <a:xfrm>
          <a:off x="3470148" y="316839"/>
          <a:ext cx="1559052" cy="8382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l" defTabSz="577850">
            <a:lnSpc>
              <a:spcPct val="90000"/>
            </a:lnSpc>
            <a:spcBef>
              <a:spcPct val="0"/>
            </a:spcBef>
            <a:spcAft>
              <a:spcPct val="35000"/>
            </a:spcAft>
          </a:pPr>
          <a:r>
            <a:rPr lang="en-US" sz="1300" kern="1200"/>
            <a:t>Individual Author Rankings</a:t>
          </a:r>
        </a:p>
      </dsp:txBody>
      <dsp:txXfrm>
        <a:off x="3470148" y="316839"/>
        <a:ext cx="1559052" cy="838200"/>
      </dsp:txXfrm>
    </dsp:sp>
    <dsp:sp modelId="{F467D661-F226-40C7-8346-0B77BD5B177E}">
      <dsp:nvSpPr>
        <dsp:cNvPr id="0" name=""/>
        <dsp:cNvSpPr/>
      </dsp:nvSpPr>
      <dsp:spPr>
        <a:xfrm rot="5400000">
          <a:off x="814451" y="128244"/>
          <a:ext cx="1396999" cy="1215389"/>
        </a:xfrm>
        <a:prstGeom prst="hexagon">
          <a:avLst>
            <a:gd name="adj" fmla="val 25000"/>
            <a:gd name="vf" fmla="val 11547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094654" y="255138"/>
        <a:ext cx="836593" cy="961601"/>
      </dsp:txXfrm>
    </dsp:sp>
    <dsp:sp modelId="{66DFCB4D-6104-41E6-9D97-683A4E21C680}">
      <dsp:nvSpPr>
        <dsp:cNvPr id="0" name=""/>
        <dsp:cNvSpPr/>
      </dsp:nvSpPr>
      <dsp:spPr>
        <a:xfrm rot="5400000">
          <a:off x="1468247" y="1314018"/>
          <a:ext cx="1396999" cy="1215389"/>
        </a:xfrm>
        <a:prstGeom prst="hexagon">
          <a:avLst>
            <a:gd name="adj" fmla="val 25000"/>
            <a:gd name="vf" fmla="val 11547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Summary Data</a:t>
          </a:r>
        </a:p>
      </dsp:txBody>
      <dsp:txXfrm rot="-5400000">
        <a:off x="1748450" y="1440912"/>
        <a:ext cx="836593" cy="961601"/>
      </dsp:txXfrm>
    </dsp:sp>
    <dsp:sp modelId="{E4F9C018-30B3-4FDE-AD67-27A89A7C2A47}">
      <dsp:nvSpPr>
        <dsp:cNvPr id="0" name=""/>
        <dsp:cNvSpPr/>
      </dsp:nvSpPr>
      <dsp:spPr>
        <a:xfrm>
          <a:off x="0" y="1502613"/>
          <a:ext cx="1508760" cy="8382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r" defTabSz="577850">
            <a:lnSpc>
              <a:spcPct val="90000"/>
            </a:lnSpc>
            <a:spcBef>
              <a:spcPct val="0"/>
            </a:spcBef>
            <a:spcAft>
              <a:spcPct val="35000"/>
            </a:spcAft>
          </a:pPr>
          <a:r>
            <a:rPr lang="en-US" sz="1300" kern="1200"/>
            <a:t>Aggregated Author Data</a:t>
          </a:r>
        </a:p>
      </dsp:txBody>
      <dsp:txXfrm>
        <a:off x="0" y="1502613"/>
        <a:ext cx="1508760" cy="838200"/>
      </dsp:txXfrm>
    </dsp:sp>
    <dsp:sp modelId="{02491476-9F1B-4170-B31B-CECB20C69BF6}">
      <dsp:nvSpPr>
        <dsp:cNvPr id="0" name=""/>
        <dsp:cNvSpPr/>
      </dsp:nvSpPr>
      <dsp:spPr>
        <a:xfrm rot="5400000">
          <a:off x="2780868" y="1314018"/>
          <a:ext cx="1396999" cy="1215389"/>
        </a:xfrm>
        <a:prstGeom prst="hexagon">
          <a:avLst>
            <a:gd name="adj" fmla="val 25000"/>
            <a:gd name="vf" fmla="val 115470"/>
          </a:avLst>
        </a:prstGeom>
        <a:gradFill rotWithShape="0">
          <a:gsLst>
            <a:gs pos="0">
              <a:schemeClr val="accent5">
                <a:hueOff val="0"/>
                <a:satOff val="0"/>
                <a:lumOff val="0"/>
                <a:alphaOff val="0"/>
                <a:shade val="51000"/>
                <a:satMod val="130000"/>
              </a:schemeClr>
            </a:gs>
            <a:gs pos="80000">
              <a:schemeClr val="accent5">
                <a:hueOff val="0"/>
                <a:satOff val="0"/>
                <a:lumOff val="0"/>
                <a:alphaOff val="0"/>
                <a:shade val="93000"/>
                <a:satMod val="130000"/>
              </a:schemeClr>
            </a:gs>
            <a:gs pos="100000">
              <a:schemeClr val="accent5">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61071" y="1440912"/>
        <a:ext cx="836593" cy="961601"/>
      </dsp:txXfrm>
    </dsp:sp>
    <dsp:sp modelId="{9C49341B-8981-4215-A084-38144EB2F6FA}">
      <dsp:nvSpPr>
        <dsp:cNvPr id="0" name=""/>
        <dsp:cNvSpPr/>
      </dsp:nvSpPr>
      <dsp:spPr>
        <a:xfrm rot="5400000">
          <a:off x="2127072" y="2499791"/>
          <a:ext cx="1396999" cy="1215389"/>
        </a:xfrm>
        <a:prstGeom prst="hexagon">
          <a:avLst>
            <a:gd name="adj" fmla="val 25000"/>
            <a:gd name="vf" fmla="val 115470"/>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Sales</a:t>
          </a:r>
        </a:p>
      </dsp:txBody>
      <dsp:txXfrm rot="-5400000">
        <a:off x="2407275" y="2626685"/>
        <a:ext cx="836593" cy="961601"/>
      </dsp:txXfrm>
    </dsp:sp>
    <dsp:sp modelId="{03583EA6-6AB1-4611-B11C-930EDAE0A2D5}">
      <dsp:nvSpPr>
        <dsp:cNvPr id="0" name=""/>
        <dsp:cNvSpPr/>
      </dsp:nvSpPr>
      <dsp:spPr>
        <a:xfrm>
          <a:off x="3470148" y="2688386"/>
          <a:ext cx="1559052" cy="8382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l" defTabSz="577850">
            <a:lnSpc>
              <a:spcPct val="90000"/>
            </a:lnSpc>
            <a:spcBef>
              <a:spcPct val="0"/>
            </a:spcBef>
            <a:spcAft>
              <a:spcPct val="35000"/>
            </a:spcAft>
          </a:pPr>
          <a:r>
            <a:rPr lang="en-US" sz="1300" kern="1200"/>
            <a:t>Raw Sales Data</a:t>
          </a:r>
        </a:p>
      </dsp:txBody>
      <dsp:txXfrm>
        <a:off x="3470148" y="2688386"/>
        <a:ext cx="1559052" cy="838200"/>
      </dsp:txXfrm>
    </dsp:sp>
    <dsp:sp modelId="{696C97AB-B3EE-41A8-8586-2741839A7EAA}">
      <dsp:nvSpPr>
        <dsp:cNvPr id="0" name=""/>
        <dsp:cNvSpPr/>
      </dsp:nvSpPr>
      <dsp:spPr>
        <a:xfrm rot="5400000">
          <a:off x="814451" y="2499791"/>
          <a:ext cx="1396999" cy="1215389"/>
        </a:xfrm>
        <a:prstGeom prst="hexagon">
          <a:avLst>
            <a:gd name="adj" fmla="val 25000"/>
            <a:gd name="vf" fmla="val 115470"/>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094654" y="2626685"/>
        <a:ext cx="836593" cy="961601"/>
      </dsp:txXfrm>
    </dsp:sp>
    <dsp:sp modelId="{40672B31-E25D-4818-B822-1EE54CFE1EA1}">
      <dsp:nvSpPr>
        <dsp:cNvPr id="0" name=""/>
        <dsp:cNvSpPr/>
      </dsp:nvSpPr>
      <dsp:spPr>
        <a:xfrm rot="5400000">
          <a:off x="1468247" y="3685565"/>
          <a:ext cx="1396999" cy="1215389"/>
        </a:xfrm>
        <a:prstGeom prst="hexagon">
          <a:avLst>
            <a:gd name="adj" fmla="val 25000"/>
            <a:gd name="vf" fmla="val 11547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Sales Dashboard</a:t>
          </a:r>
        </a:p>
      </dsp:txBody>
      <dsp:txXfrm rot="-5400000">
        <a:off x="1748450" y="3812459"/>
        <a:ext cx="836593" cy="961601"/>
      </dsp:txXfrm>
    </dsp:sp>
    <dsp:sp modelId="{DCE6A7AA-9B74-4FB0-9049-3A82EF6E8703}">
      <dsp:nvSpPr>
        <dsp:cNvPr id="0" name=""/>
        <dsp:cNvSpPr/>
      </dsp:nvSpPr>
      <dsp:spPr>
        <a:xfrm>
          <a:off x="0" y="3874160"/>
          <a:ext cx="1508760" cy="8382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r" defTabSz="577850">
            <a:lnSpc>
              <a:spcPct val="90000"/>
            </a:lnSpc>
            <a:spcBef>
              <a:spcPct val="0"/>
            </a:spcBef>
            <a:spcAft>
              <a:spcPct val="35000"/>
            </a:spcAft>
          </a:pPr>
          <a:r>
            <a:rPr lang="en-US" sz="1300" kern="1200"/>
            <a:t>Sales Data</a:t>
          </a:r>
        </a:p>
      </dsp:txBody>
      <dsp:txXfrm>
        <a:off x="0" y="3874160"/>
        <a:ext cx="1508760" cy="838200"/>
      </dsp:txXfrm>
    </dsp:sp>
    <dsp:sp modelId="{62577F57-B9FD-4CEF-BEF1-29D259D7B638}">
      <dsp:nvSpPr>
        <dsp:cNvPr id="0" name=""/>
        <dsp:cNvSpPr/>
      </dsp:nvSpPr>
      <dsp:spPr>
        <a:xfrm rot="5400000">
          <a:off x="2780868" y="3685565"/>
          <a:ext cx="1396999" cy="1215389"/>
        </a:xfrm>
        <a:prstGeom prst="hexagon">
          <a:avLst>
            <a:gd name="adj" fmla="val 25000"/>
            <a:gd name="vf" fmla="val 11547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61071" y="3812459"/>
        <a:ext cx="836593" cy="961601"/>
      </dsp:txXfrm>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wmf"/><Relationship Id="rId5" Type="http://schemas.openxmlformats.org/officeDocument/2006/relationships/image" Target="../media/image7.jpeg"/><Relationship Id="rId4" Type="http://schemas.openxmlformats.org/officeDocument/2006/relationships/image" Target="../media/image6.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109537</xdr:rowOff>
    </xdr:from>
    <xdr:to>
      <xdr:col>8</xdr:col>
      <xdr:colOff>285750</xdr:colOff>
      <xdr:row>26</xdr:row>
      <xdr:rowOff>185737</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29"/>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66480</xdr:colOff>
      <xdr:row>1</xdr:row>
      <xdr:rowOff>27604</xdr:rowOff>
    </xdr:from>
    <xdr:to>
      <xdr:col>7</xdr:col>
      <xdr:colOff>138559</xdr:colOff>
      <xdr:row>5</xdr:row>
      <xdr:rowOff>67647</xdr:rowOff>
    </xdr:to>
    <xdr:grpSp>
      <xdr:nvGrpSpPr>
        <xdr:cNvPr id="5" name="Group 4"/>
        <xdr:cNvGrpSpPr/>
      </xdr:nvGrpSpPr>
      <xdr:grpSpPr>
        <a:xfrm>
          <a:off x="1174490" y="115078"/>
          <a:ext cx="1325880" cy="1371600"/>
          <a:chOff x="13644465" y="3322476"/>
          <a:chExt cx="1325880" cy="1371600"/>
        </a:xfrm>
      </xdr:grpSpPr>
      <xdr:sp macro="" textlink="$AA$3">
        <xdr:nvSpPr>
          <xdr:cNvPr id="3" name="Rounded Rectangle 2"/>
          <xdr:cNvSpPr/>
        </xdr:nvSpPr>
        <xdr:spPr>
          <a:xfrm>
            <a:off x="13644465" y="3322476"/>
            <a:ext cx="1325880" cy="1371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1"/>
          <a:lstStyle/>
          <a:p>
            <a:pPr algn="l"/>
            <a:fld id="{DE71A20C-6F7B-43DC-9CD7-1AF1423D9BB8}" type="TxLink">
              <a:rPr lang="en-US" sz="4400">
                <a:solidFill>
                  <a:schemeClr val="tx2"/>
                </a:solidFill>
              </a:rPr>
              <a:pPr algn="l"/>
              <a:t>3</a:t>
            </a:fld>
            <a:endParaRPr lang="en-US" sz="4400">
              <a:solidFill>
                <a:schemeClr val="tx2"/>
              </a:solidFill>
            </a:endParaRPr>
          </a:p>
        </xdr:txBody>
      </xdr:sp>
      <xdr:sp macro="" textlink="$AA$2">
        <xdr:nvSpPr>
          <xdr:cNvPr id="4" name="Rounded Rectangle 3"/>
          <xdr:cNvSpPr/>
        </xdr:nvSpPr>
        <xdr:spPr>
          <a:xfrm>
            <a:off x="13644465" y="3322476"/>
            <a:ext cx="1323392"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fld id="{55977844-6D91-47AB-AC61-8B73889AC741}" type="TxLink">
              <a:rPr lang="en-US" sz="1100" b="1"/>
              <a:pPr algn="l"/>
              <a:t># of Books in Print</a:t>
            </a:fld>
            <a:endParaRPr lang="en-US" sz="11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185737</xdr:colOff>
      <xdr:row>48</xdr:row>
      <xdr:rowOff>9523</xdr:rowOff>
    </xdr:from>
    <xdr:to>
      <xdr:col>9</xdr:col>
      <xdr:colOff>195262</xdr:colOff>
      <xdr:row>61</xdr:row>
      <xdr:rowOff>38479</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843337" y="9658348"/>
              <a:ext cx="18383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48</xdr:row>
      <xdr:rowOff>9523</xdr:rowOff>
    </xdr:from>
    <xdr:to>
      <xdr:col>15</xdr:col>
      <xdr:colOff>333375</xdr:colOff>
      <xdr:row>61</xdr:row>
      <xdr:rowOff>38479</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7648575" y="9658348"/>
              <a:ext cx="182880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254793</xdr:colOff>
      <xdr:row>48</xdr:row>
      <xdr:rowOff>9523</xdr:rowOff>
    </xdr:from>
    <xdr:to>
      <xdr:col>12</xdr:col>
      <xdr:colOff>273843</xdr:colOff>
      <xdr:row>61</xdr:row>
      <xdr:rowOff>38479</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5741193"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48</xdr:row>
      <xdr:rowOff>9523</xdr:rowOff>
    </xdr:from>
    <xdr:to>
      <xdr:col>3</xdr:col>
      <xdr:colOff>47625</xdr:colOff>
      <xdr:row>61</xdr:row>
      <xdr:rowOff>38479</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6200" y="9658348"/>
              <a:ext cx="18002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107156</xdr:colOff>
      <xdr:row>48</xdr:row>
      <xdr:rowOff>9523</xdr:rowOff>
    </xdr:from>
    <xdr:to>
      <xdr:col>6</xdr:col>
      <xdr:colOff>126206</xdr:colOff>
      <xdr:row>61</xdr:row>
      <xdr:rowOff>38479</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1935956"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76199</xdr:colOff>
      <xdr:row>61</xdr:row>
      <xdr:rowOff>104774</xdr:rowOff>
    </xdr:from>
    <xdr:to>
      <xdr:col>15</xdr:col>
      <xdr:colOff>295275</xdr:colOff>
      <xdr:row>78</xdr:row>
      <xdr:rowOff>161923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161586</xdr:colOff>
      <xdr:row>0</xdr:row>
      <xdr:rowOff>68035</xdr:rowOff>
    </xdr:from>
    <xdr:to>
      <xdr:col>1</xdr:col>
      <xdr:colOff>558791</xdr:colOff>
      <xdr:row>0</xdr:row>
      <xdr:rowOff>653251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2568" y="68035"/>
          <a:ext cx="397205" cy="585216"/>
        </a:xfrm>
        <a:prstGeom prst="rect">
          <a:avLst/>
        </a:prstGeom>
      </xdr:spPr>
    </xdr:pic>
    <xdr:clientData/>
  </xdr:twoCellAnchor>
  <xdr:twoCellAnchor editAs="oneCell">
    <xdr:from>
      <xdr:col>1</xdr:col>
      <xdr:colOff>93549</xdr:colOff>
      <xdr:row>1</xdr:row>
      <xdr:rowOff>68035</xdr:rowOff>
    </xdr:from>
    <xdr:to>
      <xdr:col>1</xdr:col>
      <xdr:colOff>622323</xdr:colOff>
      <xdr:row>1</xdr:row>
      <xdr:rowOff>653251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4531" y="807923"/>
          <a:ext cx="528774" cy="585216"/>
        </a:xfrm>
        <a:prstGeom prst="rect">
          <a:avLst/>
        </a:prstGeom>
      </xdr:spPr>
    </xdr:pic>
    <xdr:clientData/>
  </xdr:twoCellAnchor>
  <xdr:twoCellAnchor editAs="oneCell">
    <xdr:from>
      <xdr:col>1</xdr:col>
      <xdr:colOff>85045</xdr:colOff>
      <xdr:row>2</xdr:row>
      <xdr:rowOff>68035</xdr:rowOff>
    </xdr:from>
    <xdr:to>
      <xdr:col>1</xdr:col>
      <xdr:colOff>653216</xdr:colOff>
      <xdr:row>2</xdr:row>
      <xdr:rowOff>653251</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6027" y="1547812"/>
          <a:ext cx="568171" cy="585216"/>
        </a:xfrm>
        <a:prstGeom prst="rect">
          <a:avLst/>
        </a:prstGeom>
      </xdr:spPr>
    </xdr:pic>
    <xdr:clientData/>
  </xdr:twoCellAnchor>
  <xdr:twoCellAnchor editAs="oneCell">
    <xdr:from>
      <xdr:col>1</xdr:col>
      <xdr:colOff>153081</xdr:colOff>
      <xdr:row>3</xdr:row>
      <xdr:rowOff>76540</xdr:rowOff>
    </xdr:from>
    <xdr:to>
      <xdr:col>1</xdr:col>
      <xdr:colOff>593093</xdr:colOff>
      <xdr:row>3</xdr:row>
      <xdr:rowOff>661756</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24063" y="2296205"/>
          <a:ext cx="440012" cy="585216"/>
        </a:xfrm>
        <a:prstGeom prst="rect">
          <a:avLst/>
        </a:prstGeom>
      </xdr:spPr>
    </xdr:pic>
    <xdr:clientData/>
  </xdr:twoCellAnchor>
  <xdr:twoCellAnchor editAs="oneCell">
    <xdr:from>
      <xdr:col>1</xdr:col>
      <xdr:colOff>133351</xdr:colOff>
      <xdr:row>4</xdr:row>
      <xdr:rowOff>76200</xdr:rowOff>
    </xdr:from>
    <xdr:to>
      <xdr:col>1</xdr:col>
      <xdr:colOff>546578</xdr:colOff>
      <xdr:row>4</xdr:row>
      <xdr:rowOff>661416</xdr:rowOff>
    </xdr:to>
    <xdr:pic>
      <xdr:nvPicPr>
        <xdr:cNvPr id="2" name="Picture 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00251" y="3048000"/>
          <a:ext cx="413227" cy="585216"/>
        </a:xfrm>
        <a:prstGeom prst="rect">
          <a:avLst/>
        </a:prstGeom>
      </xdr:spPr>
    </xdr:pic>
    <xdr:clientData/>
  </xdr:twoCellAnchor>
  <xdr:twoCellAnchor editAs="oneCell">
    <xdr:from>
      <xdr:col>1</xdr:col>
      <xdr:colOff>57151</xdr:colOff>
      <xdr:row>5</xdr:row>
      <xdr:rowOff>76200</xdr:rowOff>
    </xdr:from>
    <xdr:to>
      <xdr:col>1</xdr:col>
      <xdr:colOff>673830</xdr:colOff>
      <xdr:row>5</xdr:row>
      <xdr:rowOff>661416</xdr:rowOff>
    </xdr:to>
    <xdr:pic>
      <xdr:nvPicPr>
        <xdr:cNvPr id="9" name="Picture 8" descr="C:\Program Files (x86)\Microsoft Office\MEDIA\CAGCAT10\j0292020.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24051" y="3790950"/>
          <a:ext cx="616679" cy="585216"/>
        </a:xfrm>
        <a:prstGeom prst="rect">
          <a:avLst/>
        </a:prstGeom>
        <a:solidFill>
          <a:srgbClr val="FFFFFF">
            <a:shade val="85000"/>
          </a:srgbClr>
        </a:solidFill>
        <a:ln w="88900" cap="sq">
          <a:solidFill>
            <a:srgbClr val="FF0000"/>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20" firstHeaderRow="1" firstDataRow="2" firstDataCol="1"/>
  <pivotFields count="21">
    <pivotField axis="axisRow" showAll="0" sortType="ascending">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h="1" x="2"/>
        <item h="1" x="0"/>
        <item h="1" x="3"/>
        <item t="default"/>
      </items>
    </pivotField>
    <pivotField axis="axisCol" showAll="0">
      <items count="3">
        <item x="0"/>
        <item h="1" x="1"/>
        <item t="default"/>
      </items>
    </pivotField>
    <pivotField axis="axisRow" showAll="0">
      <items count="5">
        <item h="1" x="2"/>
        <item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9">
    <i>
      <x/>
    </i>
    <i r="1">
      <x v="2"/>
    </i>
    <i r="2">
      <x v="1"/>
    </i>
    <i r="1">
      <x v="9"/>
    </i>
    <i r="2">
      <x v="1"/>
    </i>
    <i>
      <x v="7"/>
    </i>
    <i r="1">
      <x v="81"/>
    </i>
    <i r="2">
      <x v="1"/>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U6" firstHeaderRow="1" firstDataRow="3" firstDataCol="1"/>
  <pivotFields count="21">
    <pivotField showAll="0">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h="1" x="2"/>
        <item h="1" x="0"/>
        <item h="1" x="3"/>
        <item t="default"/>
      </items>
      <autoSortScope>
        <pivotArea dataOnly="0" outline="0" fieldPosition="0">
          <references count="1">
            <reference field="4294967294" count="1" selected="0">
              <x v="0"/>
            </reference>
          </references>
        </pivotArea>
      </autoSortScope>
    </pivotField>
    <pivotField showAll="0">
      <items count="3">
        <item x="0"/>
        <item h="1" x="1"/>
        <item t="default"/>
      </items>
    </pivotField>
    <pivotField axis="axisCol" showAll="0">
      <items count="5">
        <item h="1" x="2"/>
        <item x="3"/>
        <item h="1"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2">
    <i>
      <x/>
    </i>
    <i t="grand">
      <x/>
    </i>
  </rowItems>
  <colFields count="2">
    <field x="4"/>
    <field x="1"/>
  </colFields>
  <colItems count="5">
    <i>
      <x v="1"/>
      <x v="2"/>
    </i>
    <i r="1">
      <x v="9"/>
    </i>
    <i r="1">
      <x v="81"/>
    </i>
    <i t="default">
      <x v="1"/>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2"/>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s="1"/>
        <i x="7" s="1"/>
        <i x="8"/>
        <i x="10"/>
        <i x="12"/>
        <i x="18"/>
        <i x="19"/>
        <i x="21"/>
        <i x="22"/>
        <i x="23"/>
        <i x="1" nd="1"/>
        <i x="2" nd="1"/>
        <i x="3" nd="1"/>
        <i x="4" nd="1"/>
        <i x="5" nd="1"/>
        <i x="6" nd="1"/>
        <i x="9" nd="1"/>
        <i x="11" nd="1"/>
        <i x="13" nd="1"/>
        <i x="14" nd="1"/>
        <i x="15" nd="1"/>
        <i x="16" nd="1"/>
        <i x="17" nd="1"/>
        <i x="20" nd="1"/>
        <i x="24" nd="1"/>
        <i x="25" nd="1"/>
        <i x="26" nd="1"/>
        <i x="27" nd="1"/>
        <i x="28"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2" s="1"/>
        <i x="9" s="1"/>
        <i x="81" s="1"/>
        <i x="0" s="1" nd="1"/>
        <i x="1" s="1" nd="1"/>
        <i x="3" s="1" nd="1"/>
        <i x="4" s="1" nd="1"/>
        <i x="5" s="1" nd="1"/>
        <i x="6" s="1" nd="1"/>
        <i x="7" s="1" nd="1"/>
        <i x="8"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D4" sqref="D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5"/>
  <sheetViews>
    <sheetView showGridLines="0" zoomScale="98" zoomScaleNormal="98" workbookViewId="0">
      <selection activeCell="C2" sqref="C2"/>
    </sheetView>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 min="29" max="29" width="2.85546875" customWidth="1"/>
    <col min="32" max="32" width="2.5703125" customWidth="1"/>
    <col min="33" max="33" width="12.85546875" customWidth="1"/>
    <col min="34" max="34" width="10.42578125" customWidth="1"/>
  </cols>
  <sheetData>
    <row r="1" spans="2:34" ht="6.75" customHeight="1" thickBot="1" x14ac:dyDescent="0.3"/>
    <row r="2" spans="2:34" x14ac:dyDescent="0.25">
      <c r="B2" s="35" t="s">
        <v>10</v>
      </c>
      <c r="C2" s="36">
        <v>1006</v>
      </c>
      <c r="AA2" s="71" t="s">
        <v>395</v>
      </c>
      <c r="AB2" s="72"/>
      <c r="AD2" s="75" t="s">
        <v>396</v>
      </c>
      <c r="AE2" s="76"/>
    </row>
    <row r="3" spans="2:34" ht="69.75" customHeight="1" thickBot="1" x14ac:dyDescent="0.3">
      <c r="B3" s="69"/>
      <c r="C3" s="70"/>
      <c r="K3" s="40"/>
      <c r="L3" s="40"/>
      <c r="M3" s="40"/>
      <c r="N3" s="40"/>
      <c r="O3" s="40"/>
      <c r="P3" s="40"/>
      <c r="Q3" s="40"/>
      <c r="R3" s="40"/>
      <c r="S3" s="40"/>
      <c r="T3" s="40"/>
      <c r="AA3" s="73">
        <f ca="1">SUM(IF(FREQUENCY(MATCH(INDIRECT(CONCATENATE("Sales!","B",MATCH(C2,Author,0)+1,":","B",MATCH(C2,Author,1)+1,)),Title,0),MATCH(Title,Title,0))&gt;0,1))</f>
        <v>3</v>
      </c>
      <c r="AB3" s="74"/>
      <c r="AD3" s="77">
        <f>VLOOKUP(C2,tblAuthorData[],3)</f>
        <v>11.663244353182751</v>
      </c>
      <c r="AE3" s="78"/>
    </row>
    <row r="4" spans="2:34" ht="4.5" customHeight="1" thickBot="1" x14ac:dyDescent="0.3">
      <c r="K4" s="40"/>
      <c r="L4" s="40"/>
      <c r="M4" s="40"/>
      <c r="N4" s="40"/>
      <c r="O4" s="40"/>
      <c r="P4" s="40"/>
      <c r="Q4" s="40"/>
      <c r="R4" s="40"/>
      <c r="S4" s="40"/>
      <c r="T4" s="40"/>
    </row>
    <row r="5" spans="2:34" x14ac:dyDescent="0.25">
      <c r="K5" s="42"/>
      <c r="L5" s="42"/>
      <c r="M5" s="42"/>
      <c r="N5" s="42"/>
      <c r="O5" s="42"/>
      <c r="P5" s="40"/>
      <c r="Q5" s="40"/>
      <c r="R5" s="40"/>
      <c r="S5" s="40"/>
      <c r="T5" s="40"/>
      <c r="AA5" s="58" t="s">
        <v>397</v>
      </c>
      <c r="AB5" s="59"/>
      <c r="AC5" s="64" t="s">
        <v>398</v>
      </c>
      <c r="AD5" s="64"/>
      <c r="AE5" s="65"/>
      <c r="AG5" s="44" t="s">
        <v>400</v>
      </c>
      <c r="AH5" s="45"/>
    </row>
    <row r="6" spans="2:34" ht="5.25" customHeight="1" x14ac:dyDescent="0.25">
      <c r="K6" s="40"/>
      <c r="L6" s="40"/>
      <c r="M6" s="40"/>
      <c r="N6" s="40"/>
      <c r="O6" s="40"/>
      <c r="P6" s="40"/>
      <c r="Q6" s="40"/>
      <c r="R6" s="40"/>
      <c r="S6" s="40"/>
      <c r="T6" s="40"/>
      <c r="AA6" s="60"/>
      <c r="AB6" s="61"/>
      <c r="AC6" s="52">
        <f>RANK(VLOOKUP(C2,tblAuthorData[],5),Number_of_Books_Sold)</f>
        <v>27</v>
      </c>
      <c r="AD6" s="53"/>
      <c r="AE6" s="54"/>
      <c r="AG6" s="46">
        <f ca="1">VLOOKUP(C2,tblAuthorData[],10)</f>
        <v>0.2</v>
      </c>
      <c r="AH6" s="47"/>
    </row>
    <row r="7" spans="2:34" x14ac:dyDescent="0.25">
      <c r="K7" s="43"/>
      <c r="L7" s="42"/>
      <c r="M7" s="42"/>
      <c r="N7" s="42"/>
      <c r="O7" s="42"/>
      <c r="P7" s="40"/>
      <c r="Q7" s="40"/>
      <c r="R7" s="40"/>
      <c r="S7" s="40"/>
      <c r="T7" s="40"/>
      <c r="AA7" s="60"/>
      <c r="AB7" s="61"/>
      <c r="AC7" s="52"/>
      <c r="AD7" s="53"/>
      <c r="AE7" s="54"/>
      <c r="AG7" s="46"/>
      <c r="AH7" s="47"/>
    </row>
    <row r="8" spans="2:34" ht="6" customHeight="1" x14ac:dyDescent="0.25">
      <c r="K8" s="40"/>
      <c r="L8" s="40"/>
      <c r="M8" s="40"/>
      <c r="N8" s="40"/>
      <c r="O8" s="40"/>
      <c r="P8" s="40"/>
      <c r="Q8" s="40"/>
      <c r="R8" s="40"/>
      <c r="S8" s="40"/>
      <c r="T8" s="40"/>
      <c r="AA8" s="60"/>
      <c r="AB8" s="61"/>
      <c r="AC8" s="52"/>
      <c r="AD8" s="53"/>
      <c r="AE8" s="54"/>
      <c r="AG8" s="46"/>
      <c r="AH8" s="47"/>
    </row>
    <row r="9" spans="2:34" ht="15.75" thickBot="1" x14ac:dyDescent="0.3">
      <c r="K9" s="43"/>
      <c r="L9" s="42"/>
      <c r="M9" s="42"/>
      <c r="N9" s="42"/>
      <c r="O9" s="42"/>
      <c r="P9" s="40"/>
      <c r="Q9" s="40"/>
      <c r="R9" s="40"/>
      <c r="S9" s="40"/>
      <c r="T9" s="40"/>
      <c r="AA9" s="60"/>
      <c r="AB9" s="61"/>
      <c r="AC9" s="66"/>
      <c r="AD9" s="67"/>
      <c r="AE9" s="68"/>
      <c r="AG9" s="48"/>
      <c r="AH9" s="49"/>
    </row>
    <row r="10" spans="2:34" ht="5.25" customHeight="1" x14ac:dyDescent="0.25">
      <c r="K10" s="40"/>
      <c r="L10" s="40"/>
      <c r="M10" s="40"/>
      <c r="N10" s="40"/>
      <c r="O10" s="40"/>
      <c r="P10" s="40"/>
      <c r="Q10" s="40"/>
      <c r="R10" s="40"/>
      <c r="S10" s="40"/>
      <c r="T10" s="40"/>
      <c r="AA10" s="60"/>
      <c r="AB10" s="61"/>
      <c r="AC10" s="39"/>
      <c r="AD10" s="37"/>
      <c r="AE10" s="38"/>
    </row>
    <row r="11" spans="2:34" x14ac:dyDescent="0.25">
      <c r="K11" s="40"/>
      <c r="L11" s="40"/>
      <c r="M11" s="40"/>
      <c r="N11" s="40"/>
      <c r="O11" s="40"/>
      <c r="P11" s="40"/>
      <c r="Q11" s="40"/>
      <c r="R11" s="40"/>
      <c r="S11" s="40"/>
      <c r="T11" s="40"/>
      <c r="AA11" s="60"/>
      <c r="AB11" s="61"/>
      <c r="AC11" s="50" t="s">
        <v>399</v>
      </c>
      <c r="AD11" s="50"/>
      <c r="AE11" s="51"/>
    </row>
    <row r="12" spans="2:34" ht="6.75" customHeight="1" x14ac:dyDescent="0.25">
      <c r="K12" s="40"/>
      <c r="L12" s="40"/>
      <c r="M12" s="40"/>
      <c r="N12" s="40"/>
      <c r="O12" s="40"/>
      <c r="P12" s="40"/>
      <c r="Q12" s="40"/>
      <c r="R12" s="40"/>
      <c r="S12" s="40"/>
      <c r="T12" s="40"/>
      <c r="AA12" s="60"/>
      <c r="AB12" s="61"/>
      <c r="AC12" s="52">
        <f>RANK(VLOOKUP(C2,tblAuthorData[],6),Income_Earned)</f>
        <v>27</v>
      </c>
      <c r="AD12" s="53"/>
      <c r="AE12" s="54"/>
    </row>
    <row r="13" spans="2:34" x14ac:dyDescent="0.25">
      <c r="K13" s="40"/>
      <c r="L13" s="40"/>
      <c r="M13" s="40"/>
      <c r="N13" s="40"/>
      <c r="O13" s="40"/>
      <c r="P13" s="40"/>
      <c r="Q13" s="40"/>
      <c r="R13" s="40"/>
      <c r="S13" s="40"/>
      <c r="T13" s="40"/>
      <c r="AA13" s="60"/>
      <c r="AB13" s="61"/>
      <c r="AC13" s="52"/>
      <c r="AD13" s="53"/>
      <c r="AE13" s="54"/>
    </row>
    <row r="14" spans="2:34" x14ac:dyDescent="0.25">
      <c r="K14" s="40"/>
      <c r="L14" s="40"/>
      <c r="M14" s="40"/>
      <c r="N14" s="40"/>
      <c r="O14" s="40"/>
      <c r="P14" s="40"/>
      <c r="Q14" s="40"/>
      <c r="R14" s="40"/>
      <c r="S14" s="41"/>
      <c r="T14" s="40"/>
      <c r="AA14" s="60"/>
      <c r="AB14" s="61"/>
      <c r="AC14" s="52"/>
      <c r="AD14" s="53"/>
      <c r="AE14" s="54"/>
    </row>
    <row r="15" spans="2:34" ht="7.5" customHeight="1" thickBot="1" x14ac:dyDescent="0.3">
      <c r="K15" s="40"/>
      <c r="L15" s="40"/>
      <c r="M15" s="40"/>
      <c r="N15" s="40"/>
      <c r="O15" s="40"/>
      <c r="P15" s="40"/>
      <c r="Q15" s="40"/>
      <c r="R15" s="40"/>
      <c r="S15" s="40"/>
      <c r="T15" s="40"/>
      <c r="AA15" s="62"/>
      <c r="AB15" s="63"/>
      <c r="AC15" s="55"/>
      <c r="AD15" s="56"/>
      <c r="AE15" s="57"/>
    </row>
  </sheetData>
  <mergeCells count="15">
    <mergeCell ref="B3:C3"/>
    <mergeCell ref="AA2:AB2"/>
    <mergeCell ref="AA3:AB3"/>
    <mergeCell ref="AD2:AE2"/>
    <mergeCell ref="AD3:AE3"/>
    <mergeCell ref="AC11:AE11"/>
    <mergeCell ref="AC12:AE15"/>
    <mergeCell ref="AA5:AB15"/>
    <mergeCell ref="AC5:AE5"/>
    <mergeCell ref="AC6:AE9"/>
    <mergeCell ref="K5:O5"/>
    <mergeCell ref="K7:O7"/>
    <mergeCell ref="K9:O9"/>
    <mergeCell ref="AG5:AH5"/>
    <mergeCell ref="AG6:AH9"/>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0"/>
  <sheetViews>
    <sheetView topLeftCell="A237" zoomScale="69" zoomScaleNormal="69" workbookViewId="0">
      <selection activeCell="B193" sqref="B193"/>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U20"/>
  <sheetViews>
    <sheetView topLeftCell="A49" workbookViewId="0">
      <selection activeCell="T67" sqref="T67"/>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20.5703125" customWidth="1"/>
    <col min="43" max="43" width="16.28515625" customWidth="1"/>
    <col min="44" max="44" width="11.28515625" customWidth="1"/>
    <col min="45" max="45" width="13.5703125" customWidth="1"/>
    <col min="46" max="46" width="11" customWidth="1"/>
    <col min="47" max="47" width="11.28515625" customWidth="1"/>
    <col min="48" max="53" width="13.5703125" customWidth="1"/>
    <col min="54" max="54" width="11" customWidth="1"/>
    <col min="55" max="55" width="11.28515625" customWidth="1"/>
    <col min="56" max="58" width="13.5703125" customWidth="1"/>
    <col min="59" max="59" width="11" customWidth="1"/>
    <col min="60" max="60" width="11.28515625" customWidth="1"/>
    <col min="61" max="87" width="13.5703125" customWidth="1"/>
    <col min="88" max="88" width="11" customWidth="1"/>
    <col min="89" max="89" width="11.28515625" customWidth="1"/>
    <col min="90" max="134" width="13.5703125" customWidth="1"/>
    <col min="135" max="135" width="11" customWidth="1"/>
    <col min="136" max="136" width="11.28515625" customWidth="1"/>
    <col min="137" max="154" width="13.5703125" customWidth="1"/>
    <col min="155" max="155" width="10.7109375" customWidth="1"/>
    <col min="156" max="164" width="13.5703125" customWidth="1"/>
    <col min="165" max="247" width="13.5703125" bestFit="1" customWidth="1"/>
    <col min="248" max="248" width="11" bestFit="1" customWidth="1"/>
    <col min="249" max="333" width="13.5703125" bestFit="1" customWidth="1"/>
    <col min="334" max="334" width="9" customWidth="1"/>
    <col min="335" max="452" width="13.5703125" bestFit="1" customWidth="1"/>
    <col min="453" max="453" width="9" customWidth="1"/>
    <col min="454" max="454" width="11.28515625" bestFit="1" customWidth="1"/>
  </cols>
  <sheetData>
    <row r="1" spans="25:47" ht="15.75" thickBot="1" x14ac:dyDescent="0.3">
      <c r="AA1" s="20"/>
      <c r="AB1" s="20"/>
    </row>
    <row r="2" spans="25:47"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7"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18</v>
      </c>
      <c r="AT3" t="s">
        <v>401</v>
      </c>
      <c r="AU3" t="s">
        <v>390</v>
      </c>
    </row>
    <row r="4" spans="25:47"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24</v>
      </c>
      <c r="AR4" t="s">
        <v>35</v>
      </c>
      <c r="AS4" t="s">
        <v>120</v>
      </c>
    </row>
    <row r="5" spans="25:47"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11554</v>
      </c>
      <c r="AR5" s="34">
        <v>4347</v>
      </c>
      <c r="AS5" s="34">
        <v>14232</v>
      </c>
      <c r="AT5" s="34">
        <v>30133</v>
      </c>
      <c r="AU5" s="34">
        <v>30133</v>
      </c>
    </row>
    <row r="6" spans="25:47"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390</v>
      </c>
      <c r="AQ6" s="34">
        <v>11554</v>
      </c>
      <c r="AR6" s="34">
        <v>4347</v>
      </c>
      <c r="AS6" s="34">
        <v>14232</v>
      </c>
      <c r="AT6" s="34">
        <v>30133</v>
      </c>
      <c r="AU6" s="34">
        <v>30133</v>
      </c>
    </row>
    <row r="7" spans="25:47"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row>
    <row r="8" spans="25:47"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7"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7"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7"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7"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1005</v>
      </c>
      <c r="AQ12" s="33">
        <v>15741.989999999998</v>
      </c>
      <c r="AR12" s="33">
        <v>15741.989999999998</v>
      </c>
    </row>
    <row r="13" spans="25:47"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24</v>
      </c>
      <c r="AQ13" s="33">
        <v>11438.46</v>
      </c>
      <c r="AR13" s="33">
        <v>11438.46</v>
      </c>
    </row>
    <row r="14" spans="25:47"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18</v>
      </c>
      <c r="AQ14" s="33">
        <v>11438.46</v>
      </c>
      <c r="AR14" s="33">
        <v>11438.46</v>
      </c>
    </row>
    <row r="15" spans="25:47"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35</v>
      </c>
      <c r="AQ15" s="33">
        <v>4303.53</v>
      </c>
      <c r="AR15" s="33">
        <v>4303.53</v>
      </c>
    </row>
    <row r="16" spans="25:47" ht="15.75" thickTop="1" x14ac:dyDescent="0.25">
      <c r="AP16" s="32" t="s">
        <v>18</v>
      </c>
      <c r="AQ16" s="33">
        <v>4303.53</v>
      </c>
      <c r="AR16" s="33">
        <v>4303.53</v>
      </c>
    </row>
    <row r="17" spans="42:44" x14ac:dyDescent="0.25">
      <c r="AP17" s="29">
        <v>1015</v>
      </c>
      <c r="AQ17" s="33">
        <v>14089.68</v>
      </c>
      <c r="AR17" s="33">
        <v>14089.68</v>
      </c>
    </row>
    <row r="18" spans="42:44" x14ac:dyDescent="0.25">
      <c r="AP18" s="31" t="s">
        <v>120</v>
      </c>
      <c r="AQ18" s="33">
        <v>14089.68</v>
      </c>
      <c r="AR18" s="33">
        <v>14089.68</v>
      </c>
    </row>
    <row r="19" spans="42:44" x14ac:dyDescent="0.25">
      <c r="AP19" s="32" t="s">
        <v>18</v>
      </c>
      <c r="AQ19" s="33">
        <v>14089.68</v>
      </c>
      <c r="AR19" s="33">
        <v>14089.68</v>
      </c>
    </row>
    <row r="20" spans="42:44" x14ac:dyDescent="0.25">
      <c r="AP20" s="29" t="s">
        <v>390</v>
      </c>
      <c r="AQ20" s="33">
        <v>29831.67</v>
      </c>
      <c r="AR20" s="33">
        <v>29831.67</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B6" sqref="B6"/>
    </sheetView>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row r="5" spans="1:1" ht="58.5" customHeight="1" x14ac:dyDescent="0.25">
      <c r="A5">
        <v>1012</v>
      </c>
    </row>
    <row r="6" spans="1:1" ht="58.5" customHeight="1" x14ac:dyDescent="0.25">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32</vt:i4>
      </vt:variant>
    </vt:vector>
  </HeadingPairs>
  <TitlesOfParts>
    <vt:vector size="38" baseType="lpstr">
      <vt:lpstr>Navigation</vt: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2012-07-26T19:32:15Z</dcterms:modified>
</cp:coreProperties>
</file>