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91052Data final\Analyzing Data with Functions and Conditional Formatting\solutions\"/>
    </mc:Choice>
  </mc:AlternateContent>
  <bookViews>
    <workbookView xWindow="240" yWindow="105" windowWidth="20115" windowHeight="7680" activeTab="1"/>
  </bookViews>
  <sheets>
    <sheet name="Regional Data" sheetId="1" r:id="rId1"/>
    <sheet name="Clean Data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  <c r="G90" i="2" l="1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2" i="1"/>
</calcChain>
</file>

<file path=xl/sharedStrings.xml><?xml version="1.0" encoding="utf-8"?>
<sst xmlns="http://schemas.openxmlformats.org/spreadsheetml/2006/main" count="285" uniqueCount="206">
  <si>
    <t>Last Name</t>
  </si>
  <si>
    <t>First Name</t>
  </si>
  <si>
    <t>M.I.</t>
  </si>
  <si>
    <t>S</t>
  </si>
  <si>
    <t>Davies</t>
  </si>
  <si>
    <t>Jaclyn</t>
  </si>
  <si>
    <t>T</t>
  </si>
  <si>
    <t>Speer</t>
  </si>
  <si>
    <t>Leroy</t>
  </si>
  <si>
    <t>H</t>
  </si>
  <si>
    <t>E</t>
  </si>
  <si>
    <t>Toro</t>
  </si>
  <si>
    <t>Marci</t>
  </si>
  <si>
    <t>F</t>
  </si>
  <si>
    <t>Corbin</t>
  </si>
  <si>
    <t>Kiley</t>
  </si>
  <si>
    <t>B</t>
  </si>
  <si>
    <t>Fox</t>
  </si>
  <si>
    <t>Ellie</t>
  </si>
  <si>
    <t>K</t>
  </si>
  <si>
    <t>Sykes</t>
  </si>
  <si>
    <t>Stewart</t>
  </si>
  <si>
    <t>I</t>
  </si>
  <si>
    <t>Mojica</t>
  </si>
  <si>
    <t>Vina</t>
  </si>
  <si>
    <t>Noyes</t>
  </si>
  <si>
    <t>Jayson</t>
  </si>
  <si>
    <t>D</t>
  </si>
  <si>
    <t>Corley</t>
  </si>
  <si>
    <t>Lecia</t>
  </si>
  <si>
    <t>Halstead</t>
  </si>
  <si>
    <t>Elmira</t>
  </si>
  <si>
    <t>V</t>
  </si>
  <si>
    <t>Davison</t>
  </si>
  <si>
    <t>Kaitlin</t>
  </si>
  <si>
    <t>Gates</t>
  </si>
  <si>
    <t>Teisha</t>
  </si>
  <si>
    <t>Franklin</t>
  </si>
  <si>
    <t>Marilu</t>
  </si>
  <si>
    <t>Y</t>
  </si>
  <si>
    <t>Swartz</t>
  </si>
  <si>
    <t>Marianne</t>
  </si>
  <si>
    <t>Gagne</t>
  </si>
  <si>
    <t>Babara</t>
  </si>
  <si>
    <t>R</t>
  </si>
  <si>
    <t>Sutherland</t>
  </si>
  <si>
    <t>Antonia</t>
  </si>
  <si>
    <t>Hampton</t>
  </si>
  <si>
    <t>Willy</t>
  </si>
  <si>
    <t>Delaney</t>
  </si>
  <si>
    <t>Benita</t>
  </si>
  <si>
    <t>Swan</t>
  </si>
  <si>
    <t>Edna</t>
  </si>
  <si>
    <t>Cosgrove</t>
  </si>
  <si>
    <t>Letty</t>
  </si>
  <si>
    <t>Stubbs</t>
  </si>
  <si>
    <t>Cristi</t>
  </si>
  <si>
    <t>W</t>
  </si>
  <si>
    <t>Dailey</t>
  </si>
  <si>
    <t>Rasheeda</t>
  </si>
  <si>
    <t>A</t>
  </si>
  <si>
    <t>Starnes</t>
  </si>
  <si>
    <t>Nadene</t>
  </si>
  <si>
    <t>Stiltner</t>
  </si>
  <si>
    <t>Harrison</t>
  </si>
  <si>
    <t>Jennings</t>
  </si>
  <si>
    <t>Meridith</t>
  </si>
  <si>
    <t>C</t>
  </si>
  <si>
    <t>Meyers</t>
  </si>
  <si>
    <t>Keila</t>
  </si>
  <si>
    <t>Merriman</t>
  </si>
  <si>
    <t>Miriam</t>
  </si>
  <si>
    <t>G</t>
  </si>
  <si>
    <t>Michaud</t>
  </si>
  <si>
    <t>Noelle</t>
  </si>
  <si>
    <t>Hamlin</t>
  </si>
  <si>
    <t>Gussie</t>
  </si>
  <si>
    <t>Gee</t>
  </si>
  <si>
    <t>Alejandrina</t>
  </si>
  <si>
    <t>Gabriel</t>
  </si>
  <si>
    <t>Genaro</t>
  </si>
  <si>
    <t>Nye</t>
  </si>
  <si>
    <t>Betty</t>
  </si>
  <si>
    <t>Danner</t>
  </si>
  <si>
    <t>Lucile</t>
  </si>
  <si>
    <t>George</t>
  </si>
  <si>
    <t>Sheena</t>
  </si>
  <si>
    <t>Nowlin</t>
  </si>
  <si>
    <t>Jolynn</t>
  </si>
  <si>
    <t>Desire</t>
  </si>
  <si>
    <t>Escobar</t>
  </si>
  <si>
    <t>Lamonica</t>
  </si>
  <si>
    <t>Werner</t>
  </si>
  <si>
    <t>Ermelinda</t>
  </si>
  <si>
    <t>Haller</t>
  </si>
  <si>
    <t>Irish</t>
  </si>
  <si>
    <t>Halcomb</t>
  </si>
  <si>
    <t>Moshe</t>
  </si>
  <si>
    <t>Gallardo</t>
  </si>
  <si>
    <t>Bari</t>
  </si>
  <si>
    <t>Estrella</t>
  </si>
  <si>
    <t>Keneth</t>
  </si>
  <si>
    <t>Geiger</t>
  </si>
  <si>
    <t>Janell</t>
  </si>
  <si>
    <t>Weston</t>
  </si>
  <si>
    <t>Krystyna</t>
  </si>
  <si>
    <t>Fredericks</t>
  </si>
  <si>
    <t>Merlene</t>
  </si>
  <si>
    <t>Daigle</t>
  </si>
  <si>
    <t>Coral</t>
  </si>
  <si>
    <t>Sterling</t>
  </si>
  <si>
    <t>Carlita</t>
  </si>
  <si>
    <t>Sweeney</t>
  </si>
  <si>
    <t>Carolee</t>
  </si>
  <si>
    <t>Frazer</t>
  </si>
  <si>
    <t>Nolan</t>
  </si>
  <si>
    <t>Cassi</t>
  </si>
  <si>
    <t>Spears</t>
  </si>
  <si>
    <t>Anna</t>
  </si>
  <si>
    <t>Tomlinson</t>
  </si>
  <si>
    <t>Britta</t>
  </si>
  <si>
    <t>Gaylord</t>
  </si>
  <si>
    <t>Leoma</t>
  </si>
  <si>
    <t>Escalante</t>
  </si>
  <si>
    <t>Cristie</t>
  </si>
  <si>
    <t>Garner</t>
  </si>
  <si>
    <t>Lorenzo</t>
  </si>
  <si>
    <t>Molina</t>
  </si>
  <si>
    <t>Christene</t>
  </si>
  <si>
    <t>Frick</t>
  </si>
  <si>
    <t>Gisela</t>
  </si>
  <si>
    <t>Delossantos</t>
  </si>
  <si>
    <t>Elda</t>
  </si>
  <si>
    <t>Erwin</t>
  </si>
  <si>
    <t>Ashlyn</t>
  </si>
  <si>
    <t>Truitt</t>
  </si>
  <si>
    <t>Shantay</t>
  </si>
  <si>
    <t>Deleon</t>
  </si>
  <si>
    <t>Marjorie</t>
  </si>
  <si>
    <t>Jefferson</t>
  </si>
  <si>
    <t>Rigoberto</t>
  </si>
  <si>
    <t>P</t>
  </si>
  <si>
    <t>Fries</t>
  </si>
  <si>
    <t>Jess</t>
  </si>
  <si>
    <t>L</t>
  </si>
  <si>
    <t>Hagen</t>
  </si>
  <si>
    <t>Kum</t>
  </si>
  <si>
    <t>Gaskins</t>
  </si>
  <si>
    <t>Ladonna</t>
  </si>
  <si>
    <t>Wester</t>
  </si>
  <si>
    <t>Beverley</t>
  </si>
  <si>
    <t>Tolbert</t>
  </si>
  <si>
    <t>Page</t>
  </si>
  <si>
    <t>Milburn</t>
  </si>
  <si>
    <t>Maxine</t>
  </si>
  <si>
    <t>Costa</t>
  </si>
  <si>
    <t>Renaldo</t>
  </si>
  <si>
    <t>Fournier</t>
  </si>
  <si>
    <t>Waltraud</t>
  </si>
  <si>
    <t>Fulmer</t>
  </si>
  <si>
    <t>Flor</t>
  </si>
  <si>
    <t>Dallas</t>
  </si>
  <si>
    <t>Teressa</t>
  </si>
  <si>
    <t>Wheaton</t>
  </si>
  <si>
    <t>Arminda</t>
  </si>
  <si>
    <t>Hacker</t>
  </si>
  <si>
    <t>Beatrice</t>
  </si>
  <si>
    <t>Damon</t>
  </si>
  <si>
    <t>Nedra</t>
  </si>
  <si>
    <t>Mohr</t>
  </si>
  <si>
    <t>Eddy</t>
  </si>
  <si>
    <t>Stinnett</t>
  </si>
  <si>
    <t>Lakisha</t>
  </si>
  <si>
    <t>Whitaker</t>
  </si>
  <si>
    <t>Donnell</t>
  </si>
  <si>
    <t>Freeman</t>
  </si>
  <si>
    <t>Masako</t>
  </si>
  <si>
    <t>Stamm</t>
  </si>
  <si>
    <t>Aracelis</t>
  </si>
  <si>
    <t>Stump</t>
  </si>
  <si>
    <t>Isabell</t>
  </si>
  <si>
    <t>Geer</t>
  </si>
  <si>
    <t>Evelina</t>
  </si>
  <si>
    <t>Stanton</t>
  </si>
  <si>
    <t>Felice</t>
  </si>
  <si>
    <t>Wertz</t>
  </si>
  <si>
    <t>Vashti</t>
  </si>
  <si>
    <t>Friedman</t>
  </si>
  <si>
    <t>Mercedez</t>
  </si>
  <si>
    <t>Garland</t>
  </si>
  <si>
    <t>Margurite</t>
  </si>
  <si>
    <t>Jeffery</t>
  </si>
  <si>
    <t>Jorge</t>
  </si>
  <si>
    <t>Friend</t>
  </si>
  <si>
    <t>Brian</t>
  </si>
  <si>
    <t>Swisher</t>
  </si>
  <si>
    <t>Marlena</t>
  </si>
  <si>
    <t>FY 2011</t>
  </si>
  <si>
    <t>FY 2010</t>
  </si>
  <si>
    <t>FY 2012</t>
  </si>
  <si>
    <t>FY 2013</t>
  </si>
  <si>
    <t>Previous Year +/-</t>
  </si>
  <si>
    <t>FY 2014 Goal</t>
  </si>
  <si>
    <t>Name</t>
  </si>
  <si>
    <t>Bonus</t>
  </si>
  <si>
    <t>First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</si>
</sst>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1" fillId="0" borderId="1" xfId="1" applyFill="1"/>
    <xf numFmtId="164" fontId="0" fillId="0" borderId="0" xfId="0" applyNumberFormat="1"/>
  </cellXfs>
  <cellStyles count="2">
    <cellStyle name="Heading 3" xfId="1" builtinId="1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-0.499984740745262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defaultRowHeight="15" x14ac:dyDescent="0.25"/>
  <cols>
    <col min="1" max="1" width="11.7109375" bestFit="1" customWidth="1"/>
    <col min="2" max="2" width="11.7109375" customWidth="1"/>
    <col min="3" max="3" width="11.28515625" bestFit="1" customWidth="1"/>
    <col min="4" max="4" width="4.5703125" bestFit="1" customWidth="1"/>
    <col min="5" max="8" width="11.140625" bestFit="1" customWidth="1"/>
    <col min="9" max="9" width="16.28515625" bestFit="1" customWidth="1"/>
    <col min="10" max="10" width="12.140625" bestFit="1" customWidth="1"/>
    <col min="14" max="14" width="7" bestFit="1" customWidth="1"/>
  </cols>
  <sheetData>
    <row r="1" spans="1:10" ht="15.75" thickBot="1" x14ac:dyDescent="0.3">
      <c r="A1" s="1" t="s">
        <v>0</v>
      </c>
      <c r="B1" s="1" t="s">
        <v>205</v>
      </c>
      <c r="C1" s="1" t="s">
        <v>1</v>
      </c>
      <c r="D1" s="1" t="s">
        <v>2</v>
      </c>
      <c r="E1" s="2" t="s">
        <v>198</v>
      </c>
      <c r="F1" s="2" t="s">
        <v>197</v>
      </c>
      <c r="G1" s="2" t="s">
        <v>199</v>
      </c>
      <c r="H1" s="2" t="s">
        <v>200</v>
      </c>
      <c r="I1" s="2" t="s">
        <v>201</v>
      </c>
      <c r="J1" s="2" t="s">
        <v>202</v>
      </c>
    </row>
    <row r="2" spans="1:10" x14ac:dyDescent="0.25">
      <c r="A2" t="s">
        <v>4</v>
      </c>
      <c r="B2" t="str">
        <f>LEFT(C2,1)</f>
        <v>J</v>
      </c>
      <c r="C2" t="s">
        <v>5</v>
      </c>
      <c r="D2" t="s">
        <v>6</v>
      </c>
      <c r="E2" s="3">
        <v>297212</v>
      </c>
      <c r="F2" s="3">
        <v>279730</v>
      </c>
      <c r="G2" s="3">
        <v>337286</v>
      </c>
      <c r="H2" s="3">
        <v>348416</v>
      </c>
      <c r="I2" s="3">
        <f>H2-G2</f>
        <v>11130</v>
      </c>
      <c r="J2" s="3">
        <f>H2*1.055</f>
        <v>367578.88</v>
      </c>
    </row>
    <row r="3" spans="1:10" x14ac:dyDescent="0.25">
      <c r="A3" t="s">
        <v>7</v>
      </c>
      <c r="B3" t="str">
        <f t="shared" ref="B3:B66" si="0">LEFT(C3,1)</f>
        <v>L</v>
      </c>
      <c r="C3" t="s">
        <v>8</v>
      </c>
      <c r="D3" t="s">
        <v>9</v>
      </c>
      <c r="E3" s="3">
        <v>338989</v>
      </c>
      <c r="F3" s="3">
        <v>279632</v>
      </c>
      <c r="G3" s="3">
        <v>339519</v>
      </c>
      <c r="H3" s="3">
        <v>335476</v>
      </c>
      <c r="I3" s="3">
        <f t="shared" ref="I3:I66" si="1">H3-G3</f>
        <v>-4043</v>
      </c>
      <c r="J3" s="3">
        <f t="shared" ref="J3:J66" si="2">H3*1.055</f>
        <v>353927.18</v>
      </c>
    </row>
    <row r="4" spans="1:10" x14ac:dyDescent="0.25">
      <c r="A4" t="s">
        <v>11</v>
      </c>
      <c r="B4" t="str">
        <f t="shared" si="0"/>
        <v>M</v>
      </c>
      <c r="C4" t="s">
        <v>12</v>
      </c>
      <c r="D4" t="s">
        <v>13</v>
      </c>
      <c r="E4" s="3">
        <v>315788</v>
      </c>
      <c r="F4" s="3">
        <v>305444</v>
      </c>
      <c r="G4" s="3">
        <v>277358</v>
      </c>
      <c r="H4" s="3">
        <v>302723</v>
      </c>
      <c r="I4" s="3">
        <f t="shared" si="1"/>
        <v>25365</v>
      </c>
      <c r="J4" s="3">
        <f t="shared" si="2"/>
        <v>319372.76499999996</v>
      </c>
    </row>
    <row r="5" spans="1:10" x14ac:dyDescent="0.25">
      <c r="A5" t="s">
        <v>14</v>
      </c>
      <c r="B5" t="str">
        <f t="shared" si="0"/>
        <v>K</v>
      </c>
      <c r="C5" t="s">
        <v>15</v>
      </c>
      <c r="D5" t="s">
        <v>16</v>
      </c>
      <c r="E5" s="3">
        <v>295832</v>
      </c>
      <c r="F5" s="3">
        <v>307539</v>
      </c>
      <c r="G5" s="3">
        <v>316063</v>
      </c>
      <c r="H5" s="3">
        <v>331819</v>
      </c>
      <c r="I5" s="3">
        <f t="shared" si="1"/>
        <v>15756</v>
      </c>
      <c r="J5" s="3">
        <f t="shared" si="2"/>
        <v>350069.04499999998</v>
      </c>
    </row>
    <row r="6" spans="1:10" x14ac:dyDescent="0.25">
      <c r="A6" t="s">
        <v>17</v>
      </c>
      <c r="B6" t="str">
        <f t="shared" si="0"/>
        <v>E</v>
      </c>
      <c r="C6" t="s">
        <v>18</v>
      </c>
      <c r="D6" t="s">
        <v>19</v>
      </c>
      <c r="E6" s="3">
        <v>290993</v>
      </c>
      <c r="F6" s="3">
        <v>341247</v>
      </c>
      <c r="G6" s="3">
        <v>301619</v>
      </c>
      <c r="H6" s="3">
        <v>280470</v>
      </c>
      <c r="I6" s="3">
        <f t="shared" si="1"/>
        <v>-21149</v>
      </c>
      <c r="J6" s="3">
        <f t="shared" si="2"/>
        <v>295895.84999999998</v>
      </c>
    </row>
    <row r="7" spans="1:10" x14ac:dyDescent="0.25">
      <c r="A7" t="s">
        <v>20</v>
      </c>
      <c r="B7" t="str">
        <f t="shared" si="0"/>
        <v>S</v>
      </c>
      <c r="C7" t="s">
        <v>21</v>
      </c>
      <c r="D7" t="s">
        <v>22</v>
      </c>
      <c r="E7" s="3">
        <v>252171</v>
      </c>
      <c r="F7" s="3">
        <v>318019</v>
      </c>
      <c r="G7" s="3">
        <v>327242</v>
      </c>
      <c r="H7" s="3">
        <v>339339</v>
      </c>
      <c r="I7" s="3">
        <f t="shared" si="1"/>
        <v>12097</v>
      </c>
      <c r="J7" s="3">
        <f t="shared" si="2"/>
        <v>358002.64499999996</v>
      </c>
    </row>
    <row r="8" spans="1:10" x14ac:dyDescent="0.25">
      <c r="A8" t="s">
        <v>23</v>
      </c>
      <c r="B8" t="str">
        <f t="shared" si="0"/>
        <v>V</v>
      </c>
      <c r="C8" t="s">
        <v>24</v>
      </c>
      <c r="D8" t="s">
        <v>3</v>
      </c>
      <c r="E8" s="3">
        <v>282514</v>
      </c>
      <c r="F8" s="3">
        <v>251802</v>
      </c>
      <c r="G8" s="3">
        <v>347279</v>
      </c>
      <c r="H8" s="3">
        <v>268526</v>
      </c>
      <c r="I8" s="3">
        <f t="shared" si="1"/>
        <v>-78753</v>
      </c>
      <c r="J8" s="3">
        <f t="shared" si="2"/>
        <v>283294.93</v>
      </c>
    </row>
    <row r="9" spans="1:10" x14ac:dyDescent="0.25">
      <c r="A9" t="s">
        <v>25</v>
      </c>
      <c r="B9" t="str">
        <f t="shared" si="0"/>
        <v>J</v>
      </c>
      <c r="C9" t="s">
        <v>26</v>
      </c>
      <c r="D9" t="s">
        <v>27</v>
      </c>
      <c r="E9" s="3">
        <v>293182</v>
      </c>
      <c r="F9" s="3">
        <v>294638</v>
      </c>
      <c r="G9" s="3">
        <v>310596</v>
      </c>
      <c r="H9" s="3">
        <v>314267</v>
      </c>
      <c r="I9" s="3">
        <f t="shared" si="1"/>
        <v>3671</v>
      </c>
      <c r="J9" s="3">
        <f t="shared" si="2"/>
        <v>331551.685</v>
      </c>
    </row>
    <row r="10" spans="1:10" x14ac:dyDescent="0.25">
      <c r="A10" t="s">
        <v>28</v>
      </c>
      <c r="B10" t="str">
        <f t="shared" si="0"/>
        <v>L</v>
      </c>
      <c r="C10" t="s">
        <v>29</v>
      </c>
      <c r="D10" t="s">
        <v>10</v>
      </c>
      <c r="E10" s="3">
        <v>255529</v>
      </c>
      <c r="F10" s="3">
        <v>300664</v>
      </c>
      <c r="G10" s="3">
        <v>345806</v>
      </c>
      <c r="H10" s="3">
        <v>307947</v>
      </c>
      <c r="I10" s="3">
        <f t="shared" si="1"/>
        <v>-37859</v>
      </c>
      <c r="J10" s="3">
        <f t="shared" si="2"/>
        <v>324884.08499999996</v>
      </c>
    </row>
    <row r="11" spans="1:10" x14ac:dyDescent="0.25">
      <c r="A11" t="s">
        <v>30</v>
      </c>
      <c r="B11" t="str">
        <f t="shared" si="0"/>
        <v>E</v>
      </c>
      <c r="C11" t="s">
        <v>31</v>
      </c>
      <c r="D11" t="s">
        <v>32</v>
      </c>
      <c r="E11" s="3">
        <v>349675</v>
      </c>
      <c r="F11" s="3">
        <v>285726</v>
      </c>
      <c r="G11" s="3">
        <v>300921</v>
      </c>
      <c r="H11" s="3">
        <v>251871</v>
      </c>
      <c r="I11" s="3">
        <f t="shared" si="1"/>
        <v>-49050</v>
      </c>
      <c r="J11" s="3">
        <f t="shared" si="2"/>
        <v>265723.90499999997</v>
      </c>
    </row>
    <row r="12" spans="1:10" x14ac:dyDescent="0.25">
      <c r="A12" t="s">
        <v>33</v>
      </c>
      <c r="B12" t="str">
        <f t="shared" si="0"/>
        <v>K</v>
      </c>
      <c r="C12" t="s">
        <v>34</v>
      </c>
      <c r="D12" t="s">
        <v>16</v>
      </c>
      <c r="E12" s="3">
        <v>314543</v>
      </c>
      <c r="F12" s="3">
        <v>324874</v>
      </c>
      <c r="G12" s="3">
        <v>252765</v>
      </c>
      <c r="H12" s="3">
        <v>268412</v>
      </c>
      <c r="I12" s="3">
        <f t="shared" si="1"/>
        <v>15647</v>
      </c>
      <c r="J12" s="3">
        <f t="shared" si="2"/>
        <v>283174.65999999997</v>
      </c>
    </row>
    <row r="13" spans="1:10" x14ac:dyDescent="0.25">
      <c r="A13" t="s">
        <v>35</v>
      </c>
      <c r="B13" t="str">
        <f t="shared" si="0"/>
        <v>T</v>
      </c>
      <c r="C13" t="s">
        <v>36</v>
      </c>
      <c r="D13" t="s">
        <v>9</v>
      </c>
      <c r="E13" s="3">
        <v>259206</v>
      </c>
      <c r="F13" s="3">
        <v>276912</v>
      </c>
      <c r="G13" s="3">
        <v>260362</v>
      </c>
      <c r="H13" s="3">
        <v>334881</v>
      </c>
      <c r="I13" s="3">
        <f t="shared" si="1"/>
        <v>74519</v>
      </c>
      <c r="J13" s="3">
        <f t="shared" si="2"/>
        <v>353299.45499999996</v>
      </c>
    </row>
    <row r="14" spans="1:10" x14ac:dyDescent="0.25">
      <c r="A14" t="s">
        <v>37</v>
      </c>
      <c r="B14" t="str">
        <f t="shared" si="0"/>
        <v>M</v>
      </c>
      <c r="C14" t="s">
        <v>38</v>
      </c>
      <c r="D14" t="s">
        <v>39</v>
      </c>
      <c r="E14" s="3">
        <v>305335</v>
      </c>
      <c r="F14" s="3">
        <v>285740</v>
      </c>
      <c r="G14" s="3">
        <v>266312</v>
      </c>
      <c r="H14" s="3">
        <v>272950</v>
      </c>
      <c r="I14" s="3">
        <f t="shared" si="1"/>
        <v>6638</v>
      </c>
      <c r="J14" s="3">
        <f t="shared" si="2"/>
        <v>287962.25</v>
      </c>
    </row>
    <row r="15" spans="1:10" x14ac:dyDescent="0.25">
      <c r="A15" t="s">
        <v>40</v>
      </c>
      <c r="B15" t="str">
        <f t="shared" si="0"/>
        <v>M</v>
      </c>
      <c r="C15" t="s">
        <v>41</v>
      </c>
      <c r="D15" t="s">
        <v>6</v>
      </c>
      <c r="E15" s="3">
        <v>285705</v>
      </c>
      <c r="F15" s="3">
        <v>275958</v>
      </c>
      <c r="G15" s="3">
        <v>327709</v>
      </c>
      <c r="H15" s="3">
        <v>259781</v>
      </c>
      <c r="I15" s="3">
        <f t="shared" si="1"/>
        <v>-67928</v>
      </c>
      <c r="J15" s="3">
        <f t="shared" si="2"/>
        <v>274068.95499999996</v>
      </c>
    </row>
    <row r="16" spans="1:10" x14ac:dyDescent="0.25">
      <c r="A16" t="s">
        <v>42</v>
      </c>
      <c r="B16" t="str">
        <f t="shared" si="0"/>
        <v>B</v>
      </c>
      <c r="C16" t="s">
        <v>43</v>
      </c>
      <c r="D16" t="s">
        <v>44</v>
      </c>
      <c r="E16" s="3">
        <v>345449</v>
      </c>
      <c r="F16" s="3">
        <v>345582</v>
      </c>
      <c r="G16" s="3">
        <v>301342</v>
      </c>
      <c r="H16" s="3">
        <v>278406</v>
      </c>
      <c r="I16" s="3">
        <f t="shared" si="1"/>
        <v>-22936</v>
      </c>
      <c r="J16" s="3">
        <f t="shared" si="2"/>
        <v>293718.32999999996</v>
      </c>
    </row>
    <row r="17" spans="1:10" x14ac:dyDescent="0.25">
      <c r="A17" t="s">
        <v>45</v>
      </c>
      <c r="B17" t="str">
        <f t="shared" si="0"/>
        <v>A</v>
      </c>
      <c r="C17" t="s">
        <v>46</v>
      </c>
      <c r="D17" t="s">
        <v>10</v>
      </c>
      <c r="E17" s="3">
        <v>289596</v>
      </c>
      <c r="F17" s="3">
        <v>296261</v>
      </c>
      <c r="G17" s="3">
        <v>332834</v>
      </c>
      <c r="H17" s="3">
        <v>338123</v>
      </c>
      <c r="I17" s="3">
        <f t="shared" si="1"/>
        <v>5289</v>
      </c>
      <c r="J17" s="3">
        <f t="shared" si="2"/>
        <v>356719.76499999996</v>
      </c>
    </row>
    <row r="18" spans="1:10" x14ac:dyDescent="0.25">
      <c r="A18" t="s">
        <v>47</v>
      </c>
      <c r="B18" t="str">
        <f t="shared" si="0"/>
        <v>W</v>
      </c>
      <c r="C18" t="s">
        <v>48</v>
      </c>
      <c r="D18" t="s">
        <v>27</v>
      </c>
      <c r="E18" s="3">
        <v>265850</v>
      </c>
      <c r="F18" s="3">
        <v>262910</v>
      </c>
      <c r="G18" s="3">
        <v>337801</v>
      </c>
      <c r="H18" s="3">
        <v>296915</v>
      </c>
      <c r="I18" s="3">
        <f t="shared" si="1"/>
        <v>-40886</v>
      </c>
      <c r="J18" s="3">
        <f t="shared" si="2"/>
        <v>313245.32499999995</v>
      </c>
    </row>
    <row r="19" spans="1:10" x14ac:dyDescent="0.25">
      <c r="A19" t="s">
        <v>49</v>
      </c>
      <c r="B19" t="str">
        <f t="shared" si="0"/>
        <v>B</v>
      </c>
      <c r="C19" t="s">
        <v>50</v>
      </c>
      <c r="D19" t="s">
        <v>3</v>
      </c>
      <c r="E19" s="3">
        <v>339331</v>
      </c>
      <c r="F19" s="3">
        <v>308466</v>
      </c>
      <c r="G19" s="3">
        <v>260172</v>
      </c>
      <c r="H19" s="3">
        <v>276129</v>
      </c>
      <c r="I19" s="3">
        <f t="shared" si="1"/>
        <v>15957</v>
      </c>
      <c r="J19" s="3">
        <f t="shared" si="2"/>
        <v>291316.09499999997</v>
      </c>
    </row>
    <row r="20" spans="1:10" x14ac:dyDescent="0.25">
      <c r="A20" t="s">
        <v>51</v>
      </c>
      <c r="B20" t="str">
        <f t="shared" si="0"/>
        <v>E</v>
      </c>
      <c r="C20" t="s">
        <v>52</v>
      </c>
      <c r="D20" t="s">
        <v>19</v>
      </c>
      <c r="E20" s="3">
        <v>310561</v>
      </c>
      <c r="F20" s="3">
        <v>331263</v>
      </c>
      <c r="G20" s="3">
        <v>349771</v>
      </c>
      <c r="H20" s="3">
        <v>288347</v>
      </c>
      <c r="I20" s="3">
        <f t="shared" si="1"/>
        <v>-61424</v>
      </c>
      <c r="J20" s="3">
        <f t="shared" si="2"/>
        <v>304206.08499999996</v>
      </c>
    </row>
    <row r="21" spans="1:10" x14ac:dyDescent="0.25">
      <c r="A21" t="s">
        <v>53</v>
      </c>
      <c r="B21" t="str">
        <f t="shared" si="0"/>
        <v>L</v>
      </c>
      <c r="C21" t="s">
        <v>54</v>
      </c>
      <c r="D21" t="s">
        <v>22</v>
      </c>
      <c r="E21" s="3">
        <v>253401</v>
      </c>
      <c r="F21" s="3">
        <v>275046</v>
      </c>
      <c r="G21" s="3">
        <v>344019</v>
      </c>
      <c r="H21" s="3">
        <v>255369</v>
      </c>
      <c r="I21" s="3">
        <f t="shared" si="1"/>
        <v>-88650</v>
      </c>
      <c r="J21" s="3">
        <f t="shared" si="2"/>
        <v>269414.29499999998</v>
      </c>
    </row>
    <row r="22" spans="1:10" x14ac:dyDescent="0.25">
      <c r="A22" t="s">
        <v>55</v>
      </c>
      <c r="B22" t="str">
        <f t="shared" si="0"/>
        <v>C</v>
      </c>
      <c r="C22" t="s">
        <v>56</v>
      </c>
      <c r="D22" t="s">
        <v>57</v>
      </c>
      <c r="E22" s="3">
        <v>326935</v>
      </c>
      <c r="F22" s="3">
        <v>251688</v>
      </c>
      <c r="G22" s="3">
        <v>253693</v>
      </c>
      <c r="H22" s="3">
        <v>250387</v>
      </c>
      <c r="I22" s="3">
        <f t="shared" si="1"/>
        <v>-3306</v>
      </c>
      <c r="J22" s="3">
        <f t="shared" si="2"/>
        <v>264158.28499999997</v>
      </c>
    </row>
    <row r="23" spans="1:10" x14ac:dyDescent="0.25">
      <c r="A23" t="s">
        <v>58</v>
      </c>
      <c r="B23" t="str">
        <f t="shared" si="0"/>
        <v>R</v>
      </c>
      <c r="C23" t="s">
        <v>59</v>
      </c>
      <c r="D23" t="s">
        <v>60</v>
      </c>
      <c r="E23" s="3">
        <v>330383</v>
      </c>
      <c r="F23" s="3">
        <v>347304</v>
      </c>
      <c r="G23" s="3">
        <v>250341</v>
      </c>
      <c r="H23" s="3">
        <v>333105</v>
      </c>
      <c r="I23" s="3">
        <f t="shared" si="1"/>
        <v>82764</v>
      </c>
      <c r="J23" s="3">
        <f t="shared" si="2"/>
        <v>351425.77499999997</v>
      </c>
    </row>
    <row r="24" spans="1:10" x14ac:dyDescent="0.25">
      <c r="A24" t="s">
        <v>61</v>
      </c>
      <c r="B24" t="str">
        <f t="shared" si="0"/>
        <v>N</v>
      </c>
      <c r="C24" t="s">
        <v>62</v>
      </c>
      <c r="D24" t="s">
        <v>3</v>
      </c>
      <c r="E24" s="3">
        <v>280196</v>
      </c>
      <c r="F24" s="3">
        <v>342005</v>
      </c>
      <c r="G24" s="3">
        <v>325744</v>
      </c>
      <c r="H24" s="3">
        <v>334197</v>
      </c>
      <c r="I24" s="3">
        <f t="shared" si="1"/>
        <v>8453</v>
      </c>
      <c r="J24" s="3">
        <f t="shared" si="2"/>
        <v>352577.83499999996</v>
      </c>
    </row>
    <row r="25" spans="1:10" x14ac:dyDescent="0.25">
      <c r="A25" t="s">
        <v>63</v>
      </c>
      <c r="B25" t="str">
        <f t="shared" si="0"/>
        <v>H</v>
      </c>
      <c r="C25" t="s">
        <v>64</v>
      </c>
      <c r="D25" t="s">
        <v>27</v>
      </c>
      <c r="E25" s="3">
        <v>323434</v>
      </c>
      <c r="F25" s="3">
        <v>261021</v>
      </c>
      <c r="G25" s="3">
        <v>295128</v>
      </c>
      <c r="H25" s="3">
        <v>253232</v>
      </c>
      <c r="I25" s="3">
        <f t="shared" si="1"/>
        <v>-41896</v>
      </c>
      <c r="J25" s="3">
        <f t="shared" si="2"/>
        <v>267159.76</v>
      </c>
    </row>
    <row r="26" spans="1:10" x14ac:dyDescent="0.25">
      <c r="A26" t="s">
        <v>65</v>
      </c>
      <c r="B26" t="str">
        <f t="shared" si="0"/>
        <v>M</v>
      </c>
      <c r="C26" t="s">
        <v>66</v>
      </c>
      <c r="D26" t="s">
        <v>67</v>
      </c>
      <c r="E26" s="3">
        <v>298466</v>
      </c>
      <c r="F26" s="3">
        <v>293086</v>
      </c>
      <c r="G26" s="3">
        <v>262902</v>
      </c>
      <c r="H26" s="3">
        <v>335201</v>
      </c>
      <c r="I26" s="3">
        <f t="shared" si="1"/>
        <v>72299</v>
      </c>
      <c r="J26" s="3">
        <f t="shared" si="2"/>
        <v>353637.05499999999</v>
      </c>
    </row>
    <row r="27" spans="1:10" x14ac:dyDescent="0.25">
      <c r="A27" t="s">
        <v>68</v>
      </c>
      <c r="B27" t="str">
        <f t="shared" si="0"/>
        <v>K</v>
      </c>
      <c r="C27" t="s">
        <v>69</v>
      </c>
      <c r="D27" t="s">
        <v>13</v>
      </c>
      <c r="E27" s="3">
        <v>284979</v>
      </c>
      <c r="F27" s="3">
        <v>301508</v>
      </c>
      <c r="G27" s="3">
        <v>271994</v>
      </c>
      <c r="H27" s="3">
        <v>273822</v>
      </c>
      <c r="I27" s="3">
        <f t="shared" si="1"/>
        <v>1828</v>
      </c>
      <c r="J27" s="3">
        <f t="shared" si="2"/>
        <v>288882.20999999996</v>
      </c>
    </row>
    <row r="28" spans="1:10" x14ac:dyDescent="0.25">
      <c r="A28" t="s">
        <v>70</v>
      </c>
      <c r="B28" t="str">
        <f t="shared" si="0"/>
        <v>M</v>
      </c>
      <c r="C28" t="s">
        <v>71</v>
      </c>
      <c r="D28" t="s">
        <v>72</v>
      </c>
      <c r="E28" s="3">
        <v>273760</v>
      </c>
      <c r="F28" s="3">
        <v>310150</v>
      </c>
      <c r="G28" s="3">
        <v>284735</v>
      </c>
      <c r="H28" s="3">
        <v>320819</v>
      </c>
      <c r="I28" s="3">
        <f t="shared" si="1"/>
        <v>36084</v>
      </c>
      <c r="J28" s="3">
        <f t="shared" si="2"/>
        <v>338464.04499999998</v>
      </c>
    </row>
    <row r="29" spans="1:10" x14ac:dyDescent="0.25">
      <c r="A29" t="s">
        <v>73</v>
      </c>
      <c r="B29" t="str">
        <f t="shared" si="0"/>
        <v>N</v>
      </c>
      <c r="C29" t="s">
        <v>74</v>
      </c>
      <c r="D29" t="s">
        <v>9</v>
      </c>
      <c r="E29" s="3">
        <v>311061</v>
      </c>
      <c r="F29" s="3">
        <v>317578</v>
      </c>
      <c r="G29" s="3">
        <v>348517</v>
      </c>
      <c r="H29" s="3">
        <v>340693</v>
      </c>
      <c r="I29" s="3">
        <f t="shared" si="1"/>
        <v>-7824</v>
      </c>
      <c r="J29" s="3">
        <f t="shared" si="2"/>
        <v>359431.11499999999</v>
      </c>
    </row>
    <row r="30" spans="1:10" x14ac:dyDescent="0.25">
      <c r="A30" t="s">
        <v>75</v>
      </c>
      <c r="B30" t="str">
        <f t="shared" si="0"/>
        <v>G</v>
      </c>
      <c r="C30" t="s">
        <v>76</v>
      </c>
      <c r="D30" t="s">
        <v>39</v>
      </c>
      <c r="E30" s="3">
        <v>319227</v>
      </c>
      <c r="F30" s="3">
        <v>320295</v>
      </c>
      <c r="G30" s="3">
        <v>322566</v>
      </c>
      <c r="H30" s="3">
        <v>316395</v>
      </c>
      <c r="I30" s="3">
        <f t="shared" si="1"/>
        <v>-6171</v>
      </c>
      <c r="J30" s="3">
        <f t="shared" si="2"/>
        <v>333796.72499999998</v>
      </c>
    </row>
    <row r="31" spans="1:10" x14ac:dyDescent="0.25">
      <c r="A31" t="s">
        <v>77</v>
      </c>
      <c r="B31" t="str">
        <f t="shared" si="0"/>
        <v>A</v>
      </c>
      <c r="C31" t="s">
        <v>78</v>
      </c>
      <c r="D31" t="s">
        <v>6</v>
      </c>
      <c r="E31" s="3">
        <v>345208</v>
      </c>
      <c r="F31" s="3">
        <v>299127</v>
      </c>
      <c r="G31" s="3">
        <v>306971</v>
      </c>
      <c r="H31" s="3">
        <v>320760</v>
      </c>
      <c r="I31" s="3">
        <f t="shared" si="1"/>
        <v>13789</v>
      </c>
      <c r="J31" s="3">
        <f t="shared" si="2"/>
        <v>338401.8</v>
      </c>
    </row>
    <row r="32" spans="1:10" x14ac:dyDescent="0.25">
      <c r="A32" t="s">
        <v>79</v>
      </c>
      <c r="B32" t="str">
        <f t="shared" si="0"/>
        <v>G</v>
      </c>
      <c r="C32" t="s">
        <v>80</v>
      </c>
      <c r="D32" t="s">
        <v>3</v>
      </c>
      <c r="E32" s="3">
        <v>269324</v>
      </c>
      <c r="F32" s="3">
        <v>264439</v>
      </c>
      <c r="G32" s="3">
        <v>250414</v>
      </c>
      <c r="H32" s="3">
        <v>310731</v>
      </c>
      <c r="I32" s="3">
        <f t="shared" si="1"/>
        <v>60317</v>
      </c>
      <c r="J32" s="3">
        <f t="shared" si="2"/>
        <v>327821.20499999996</v>
      </c>
    </row>
    <row r="33" spans="1:10" x14ac:dyDescent="0.25">
      <c r="A33" t="s">
        <v>81</v>
      </c>
      <c r="B33" t="str">
        <f t="shared" si="0"/>
        <v>B</v>
      </c>
      <c r="C33" t="s">
        <v>82</v>
      </c>
      <c r="D33" t="s">
        <v>6</v>
      </c>
      <c r="E33" s="3">
        <v>286473</v>
      </c>
      <c r="F33" s="3">
        <v>323380</v>
      </c>
      <c r="G33" s="3">
        <v>326408</v>
      </c>
      <c r="H33" s="3">
        <v>296956</v>
      </c>
      <c r="I33" s="3">
        <f t="shared" si="1"/>
        <v>-29452</v>
      </c>
      <c r="J33" s="3">
        <f t="shared" si="2"/>
        <v>313288.57999999996</v>
      </c>
    </row>
    <row r="34" spans="1:10" x14ac:dyDescent="0.25">
      <c r="A34" t="s">
        <v>83</v>
      </c>
      <c r="B34" t="str">
        <f t="shared" si="0"/>
        <v>L</v>
      </c>
      <c r="C34" t="s">
        <v>84</v>
      </c>
      <c r="D34" t="s">
        <v>9</v>
      </c>
      <c r="E34" s="3">
        <v>294573</v>
      </c>
      <c r="F34" s="3">
        <v>304386</v>
      </c>
      <c r="G34" s="3">
        <v>270942</v>
      </c>
      <c r="H34" s="3">
        <v>329129</v>
      </c>
      <c r="I34" s="3">
        <f t="shared" si="1"/>
        <v>58187</v>
      </c>
      <c r="J34" s="3">
        <f t="shared" si="2"/>
        <v>347231.09499999997</v>
      </c>
    </row>
    <row r="35" spans="1:10" x14ac:dyDescent="0.25">
      <c r="A35" t="s">
        <v>85</v>
      </c>
      <c r="B35" t="str">
        <f t="shared" si="0"/>
        <v>S</v>
      </c>
      <c r="C35" t="s">
        <v>86</v>
      </c>
      <c r="D35" t="s">
        <v>10</v>
      </c>
      <c r="E35" s="3">
        <v>276855</v>
      </c>
      <c r="F35" s="3">
        <v>257311</v>
      </c>
      <c r="G35" s="3">
        <v>297782</v>
      </c>
      <c r="H35" s="3">
        <v>348236</v>
      </c>
      <c r="I35" s="3">
        <f t="shared" si="1"/>
        <v>50454</v>
      </c>
      <c r="J35" s="3">
        <f t="shared" si="2"/>
        <v>367388.98</v>
      </c>
    </row>
    <row r="36" spans="1:10" x14ac:dyDescent="0.25">
      <c r="A36" t="s">
        <v>87</v>
      </c>
      <c r="B36" t="str">
        <f t="shared" si="0"/>
        <v>J</v>
      </c>
      <c r="C36" t="s">
        <v>88</v>
      </c>
      <c r="D36" t="s">
        <v>13</v>
      </c>
      <c r="E36" s="3">
        <v>277623</v>
      </c>
      <c r="F36" s="3">
        <v>346034</v>
      </c>
      <c r="G36" s="3">
        <v>336460</v>
      </c>
      <c r="H36" s="3">
        <v>322299</v>
      </c>
      <c r="I36" s="3">
        <f t="shared" si="1"/>
        <v>-14161</v>
      </c>
      <c r="J36" s="3">
        <f t="shared" si="2"/>
        <v>340025.44500000001</v>
      </c>
    </row>
    <row r="37" spans="1:10" x14ac:dyDescent="0.25">
      <c r="A37" t="s">
        <v>21</v>
      </c>
      <c r="B37" t="str">
        <f t="shared" si="0"/>
        <v>D</v>
      </c>
      <c r="C37" t="s">
        <v>89</v>
      </c>
      <c r="D37" t="s">
        <v>16</v>
      </c>
      <c r="E37" s="3">
        <v>328901</v>
      </c>
      <c r="F37" s="3">
        <v>288818</v>
      </c>
      <c r="G37" s="3">
        <v>262813</v>
      </c>
      <c r="H37" s="3">
        <v>266699</v>
      </c>
      <c r="I37" s="3">
        <f t="shared" si="1"/>
        <v>3886</v>
      </c>
      <c r="J37" s="3">
        <f t="shared" si="2"/>
        <v>281367.44500000001</v>
      </c>
    </row>
    <row r="38" spans="1:10" x14ac:dyDescent="0.25">
      <c r="A38" t="s">
        <v>90</v>
      </c>
      <c r="B38" t="str">
        <f t="shared" si="0"/>
        <v>L</v>
      </c>
      <c r="C38" t="s">
        <v>91</v>
      </c>
      <c r="D38" t="s">
        <v>19</v>
      </c>
      <c r="E38" s="3">
        <v>254244</v>
      </c>
      <c r="F38" s="3">
        <v>342102</v>
      </c>
      <c r="G38" s="3">
        <v>329020</v>
      </c>
      <c r="H38" s="3">
        <v>338438</v>
      </c>
      <c r="I38" s="3">
        <f t="shared" si="1"/>
        <v>9418</v>
      </c>
      <c r="J38" s="3">
        <f t="shared" si="2"/>
        <v>357052.08999999997</v>
      </c>
    </row>
    <row r="39" spans="1:10" x14ac:dyDescent="0.25">
      <c r="A39" t="s">
        <v>92</v>
      </c>
      <c r="B39" t="str">
        <f t="shared" si="0"/>
        <v>E</v>
      </c>
      <c r="C39" t="s">
        <v>93</v>
      </c>
      <c r="D39" t="s">
        <v>22</v>
      </c>
      <c r="E39" s="3">
        <v>334857</v>
      </c>
      <c r="F39" s="3">
        <v>324781</v>
      </c>
      <c r="G39" s="3">
        <v>340688</v>
      </c>
      <c r="H39" s="3">
        <v>259564</v>
      </c>
      <c r="I39" s="3">
        <f t="shared" si="1"/>
        <v>-81124</v>
      </c>
      <c r="J39" s="3">
        <f t="shared" si="2"/>
        <v>273840.01999999996</v>
      </c>
    </row>
    <row r="40" spans="1:10" x14ac:dyDescent="0.25">
      <c r="A40" t="s">
        <v>94</v>
      </c>
      <c r="B40" t="str">
        <f t="shared" si="0"/>
        <v>I</v>
      </c>
      <c r="C40" t="s">
        <v>95</v>
      </c>
      <c r="D40" t="s">
        <v>3</v>
      </c>
      <c r="E40" s="3">
        <v>332846</v>
      </c>
      <c r="F40" s="3">
        <v>289760</v>
      </c>
      <c r="G40" s="3">
        <v>320765</v>
      </c>
      <c r="H40" s="3">
        <v>347212</v>
      </c>
      <c r="I40" s="3">
        <f t="shared" si="1"/>
        <v>26447</v>
      </c>
      <c r="J40" s="3">
        <f t="shared" si="2"/>
        <v>366308.66</v>
      </c>
    </row>
    <row r="41" spans="1:10" x14ac:dyDescent="0.25">
      <c r="A41" t="s">
        <v>96</v>
      </c>
      <c r="B41" t="str">
        <f t="shared" si="0"/>
        <v>M</v>
      </c>
      <c r="C41" t="s">
        <v>97</v>
      </c>
      <c r="D41" t="s">
        <v>27</v>
      </c>
      <c r="E41" s="3">
        <v>304311</v>
      </c>
      <c r="F41" s="3">
        <v>299607</v>
      </c>
      <c r="G41" s="3">
        <v>333367</v>
      </c>
      <c r="H41" s="3">
        <v>306430</v>
      </c>
      <c r="I41" s="3">
        <f t="shared" si="1"/>
        <v>-26937</v>
      </c>
      <c r="J41" s="3">
        <f t="shared" si="2"/>
        <v>323283.64999999997</v>
      </c>
    </row>
    <row r="42" spans="1:10" x14ac:dyDescent="0.25">
      <c r="A42" t="s">
        <v>98</v>
      </c>
      <c r="B42" t="str">
        <f t="shared" si="0"/>
        <v>B</v>
      </c>
      <c r="C42" t="s">
        <v>99</v>
      </c>
      <c r="D42" t="s">
        <v>10</v>
      </c>
      <c r="E42" s="3">
        <v>326116</v>
      </c>
      <c r="F42" s="3">
        <v>325231</v>
      </c>
      <c r="G42" s="3">
        <v>306017</v>
      </c>
      <c r="H42" s="3">
        <v>299896</v>
      </c>
      <c r="I42" s="3">
        <f t="shared" si="1"/>
        <v>-6121</v>
      </c>
      <c r="J42" s="3">
        <f t="shared" si="2"/>
        <v>316390.27999999997</v>
      </c>
    </row>
    <row r="43" spans="1:10" x14ac:dyDescent="0.25">
      <c r="A43" t="s">
        <v>100</v>
      </c>
      <c r="B43" t="str">
        <f t="shared" si="0"/>
        <v>K</v>
      </c>
      <c r="C43" t="s">
        <v>101</v>
      </c>
      <c r="D43" t="s">
        <v>32</v>
      </c>
      <c r="E43" s="3">
        <v>289926</v>
      </c>
      <c r="F43" s="3">
        <v>305744</v>
      </c>
      <c r="G43" s="3">
        <v>299496</v>
      </c>
      <c r="H43" s="3">
        <v>299147</v>
      </c>
      <c r="I43" s="3">
        <f t="shared" si="1"/>
        <v>-349</v>
      </c>
      <c r="J43" s="3">
        <f t="shared" si="2"/>
        <v>315600.08499999996</v>
      </c>
    </row>
    <row r="44" spans="1:10" x14ac:dyDescent="0.25">
      <c r="A44" t="s">
        <v>102</v>
      </c>
      <c r="B44" t="str">
        <f t="shared" si="0"/>
        <v>J</v>
      </c>
      <c r="C44" t="s">
        <v>103</v>
      </c>
      <c r="D44" t="s">
        <v>16</v>
      </c>
      <c r="E44" s="3">
        <v>349495</v>
      </c>
      <c r="F44" s="3">
        <v>340731</v>
      </c>
      <c r="G44" s="3">
        <v>273048</v>
      </c>
      <c r="H44" s="3">
        <v>259714</v>
      </c>
      <c r="I44" s="3">
        <f t="shared" si="1"/>
        <v>-13334</v>
      </c>
      <c r="J44" s="3">
        <f t="shared" si="2"/>
        <v>273998.26999999996</v>
      </c>
    </row>
    <row r="45" spans="1:10" x14ac:dyDescent="0.25">
      <c r="A45" t="s">
        <v>104</v>
      </c>
      <c r="B45" t="str">
        <f t="shared" si="0"/>
        <v>K</v>
      </c>
      <c r="C45" t="s">
        <v>105</v>
      </c>
      <c r="D45" t="s">
        <v>9</v>
      </c>
      <c r="E45" s="3">
        <v>305366</v>
      </c>
      <c r="F45" s="3">
        <v>338685</v>
      </c>
      <c r="G45" s="3">
        <v>277607</v>
      </c>
      <c r="H45" s="3">
        <v>288859</v>
      </c>
      <c r="I45" s="3">
        <f t="shared" si="1"/>
        <v>11252</v>
      </c>
      <c r="J45" s="3">
        <f t="shared" si="2"/>
        <v>304746.245</v>
      </c>
    </row>
    <row r="46" spans="1:10" x14ac:dyDescent="0.25">
      <c r="A46" t="s">
        <v>106</v>
      </c>
      <c r="B46" t="str">
        <f t="shared" si="0"/>
        <v>M</v>
      </c>
      <c r="C46" t="s">
        <v>107</v>
      </c>
      <c r="D46" t="s">
        <v>39</v>
      </c>
      <c r="E46" s="3">
        <v>266084</v>
      </c>
      <c r="F46" s="3">
        <v>333377</v>
      </c>
      <c r="G46" s="3">
        <v>317321</v>
      </c>
      <c r="H46" s="3">
        <v>315726</v>
      </c>
      <c r="I46" s="3">
        <f t="shared" si="1"/>
        <v>-1595</v>
      </c>
      <c r="J46" s="3">
        <f t="shared" si="2"/>
        <v>333090.93</v>
      </c>
    </row>
    <row r="47" spans="1:10" x14ac:dyDescent="0.25">
      <c r="A47" t="s">
        <v>108</v>
      </c>
      <c r="B47" t="str">
        <f t="shared" si="0"/>
        <v>C</v>
      </c>
      <c r="C47" t="s">
        <v>109</v>
      </c>
      <c r="D47" t="s">
        <v>6</v>
      </c>
      <c r="E47" s="3">
        <v>340257</v>
      </c>
      <c r="F47" s="3">
        <v>325226</v>
      </c>
      <c r="G47" s="3">
        <v>302682</v>
      </c>
      <c r="H47" s="3">
        <v>333575</v>
      </c>
      <c r="I47" s="3">
        <f t="shared" si="1"/>
        <v>30893</v>
      </c>
      <c r="J47" s="3">
        <f t="shared" si="2"/>
        <v>351921.625</v>
      </c>
    </row>
    <row r="48" spans="1:10" x14ac:dyDescent="0.25">
      <c r="A48" t="s">
        <v>110</v>
      </c>
      <c r="B48" t="str">
        <f t="shared" si="0"/>
        <v>C</v>
      </c>
      <c r="C48" t="s">
        <v>111</v>
      </c>
      <c r="D48" t="s">
        <v>44</v>
      </c>
      <c r="E48" s="3">
        <v>271898</v>
      </c>
      <c r="F48" s="3">
        <v>343223</v>
      </c>
      <c r="G48" s="3">
        <v>303506</v>
      </c>
      <c r="H48" s="3">
        <v>272508</v>
      </c>
      <c r="I48" s="3">
        <f t="shared" si="1"/>
        <v>-30998</v>
      </c>
      <c r="J48" s="3">
        <f t="shared" si="2"/>
        <v>287495.94</v>
      </c>
    </row>
    <row r="49" spans="1:10" x14ac:dyDescent="0.25">
      <c r="A49" t="s">
        <v>112</v>
      </c>
      <c r="B49" t="str">
        <f t="shared" si="0"/>
        <v>C</v>
      </c>
      <c r="C49" t="s">
        <v>113</v>
      </c>
      <c r="D49" t="s">
        <v>10</v>
      </c>
      <c r="E49" s="3">
        <v>335433</v>
      </c>
      <c r="F49" s="3">
        <v>338322</v>
      </c>
      <c r="G49" s="3">
        <v>298852</v>
      </c>
      <c r="H49" s="3">
        <v>340134</v>
      </c>
      <c r="I49" s="3">
        <f t="shared" si="1"/>
        <v>41282</v>
      </c>
      <c r="J49" s="3">
        <f t="shared" si="2"/>
        <v>358841.37</v>
      </c>
    </row>
    <row r="50" spans="1:10" x14ac:dyDescent="0.25">
      <c r="A50" t="s">
        <v>114</v>
      </c>
      <c r="B50" t="str">
        <f t="shared" si="0"/>
        <v>T</v>
      </c>
      <c r="C50" t="s">
        <v>36</v>
      </c>
      <c r="D50" t="s">
        <v>27</v>
      </c>
      <c r="E50" s="3">
        <v>295588</v>
      </c>
      <c r="F50" s="3">
        <v>306653</v>
      </c>
      <c r="G50" s="3">
        <v>310047</v>
      </c>
      <c r="H50" s="3">
        <v>254972</v>
      </c>
      <c r="I50" s="3">
        <f t="shared" si="1"/>
        <v>-55075</v>
      </c>
      <c r="J50" s="3">
        <f t="shared" si="2"/>
        <v>268995.45999999996</v>
      </c>
    </row>
    <row r="51" spans="1:10" x14ac:dyDescent="0.25">
      <c r="A51" t="s">
        <v>115</v>
      </c>
      <c r="B51" t="str">
        <f t="shared" si="0"/>
        <v>C</v>
      </c>
      <c r="C51" t="s">
        <v>116</v>
      </c>
      <c r="D51" t="s">
        <v>3</v>
      </c>
      <c r="E51" s="3">
        <v>277516</v>
      </c>
      <c r="F51" s="3">
        <v>271308</v>
      </c>
      <c r="G51" s="3">
        <v>252052</v>
      </c>
      <c r="H51" s="3">
        <v>325771</v>
      </c>
      <c r="I51" s="3">
        <f t="shared" si="1"/>
        <v>73719</v>
      </c>
      <c r="J51" s="3">
        <f t="shared" si="2"/>
        <v>343688.40499999997</v>
      </c>
    </row>
    <row r="52" spans="1:10" x14ac:dyDescent="0.25">
      <c r="A52" t="s">
        <v>117</v>
      </c>
      <c r="B52" t="str">
        <f t="shared" si="0"/>
        <v>A</v>
      </c>
      <c r="C52" t="s">
        <v>118</v>
      </c>
      <c r="D52" t="s">
        <v>19</v>
      </c>
      <c r="E52" s="3">
        <v>342087</v>
      </c>
      <c r="F52" s="3">
        <v>307327</v>
      </c>
      <c r="G52" s="3">
        <v>333549</v>
      </c>
      <c r="H52" s="3">
        <v>264210</v>
      </c>
      <c r="I52" s="3">
        <f t="shared" si="1"/>
        <v>-69339</v>
      </c>
      <c r="J52" s="3">
        <f t="shared" si="2"/>
        <v>278741.55</v>
      </c>
    </row>
    <row r="53" spans="1:10" x14ac:dyDescent="0.25">
      <c r="A53" t="s">
        <v>119</v>
      </c>
      <c r="B53" t="str">
        <f t="shared" si="0"/>
        <v>B</v>
      </c>
      <c r="C53" t="s">
        <v>120</v>
      </c>
      <c r="D53" t="s">
        <v>22</v>
      </c>
      <c r="E53" s="3">
        <v>301224</v>
      </c>
      <c r="F53" s="3">
        <v>269337</v>
      </c>
      <c r="G53" s="3">
        <v>348400</v>
      </c>
      <c r="H53" s="3">
        <v>322131</v>
      </c>
      <c r="I53" s="3">
        <f t="shared" si="1"/>
        <v>-26269</v>
      </c>
      <c r="J53" s="3">
        <f t="shared" si="2"/>
        <v>339848.20499999996</v>
      </c>
    </row>
    <row r="54" spans="1:10" x14ac:dyDescent="0.25">
      <c r="A54" t="s">
        <v>121</v>
      </c>
      <c r="B54" t="str">
        <f t="shared" si="0"/>
        <v>L</v>
      </c>
      <c r="C54" t="s">
        <v>122</v>
      </c>
      <c r="D54" t="s">
        <v>57</v>
      </c>
      <c r="E54" s="3">
        <v>349337</v>
      </c>
      <c r="F54" s="3">
        <v>303599</v>
      </c>
      <c r="G54" s="3">
        <v>253963</v>
      </c>
      <c r="H54" s="3">
        <v>268438</v>
      </c>
      <c r="I54" s="3">
        <f t="shared" si="1"/>
        <v>14475</v>
      </c>
      <c r="J54" s="3">
        <f t="shared" si="2"/>
        <v>283202.08999999997</v>
      </c>
    </row>
    <row r="55" spans="1:10" x14ac:dyDescent="0.25">
      <c r="A55" t="s">
        <v>123</v>
      </c>
      <c r="B55" t="str">
        <f t="shared" si="0"/>
        <v>C</v>
      </c>
      <c r="C55" t="s">
        <v>124</v>
      </c>
      <c r="D55" t="s">
        <v>60</v>
      </c>
      <c r="E55" s="3">
        <v>292160</v>
      </c>
      <c r="F55" s="3">
        <v>292049</v>
      </c>
      <c r="G55" s="3">
        <v>287734</v>
      </c>
      <c r="H55" s="3">
        <v>327438</v>
      </c>
      <c r="I55" s="3">
        <f t="shared" si="1"/>
        <v>39704</v>
      </c>
      <c r="J55" s="3">
        <f t="shared" si="2"/>
        <v>345447.08999999997</v>
      </c>
    </row>
    <row r="56" spans="1:10" x14ac:dyDescent="0.25">
      <c r="A56" t="s">
        <v>125</v>
      </c>
      <c r="B56" t="str">
        <f t="shared" si="0"/>
        <v>L</v>
      </c>
      <c r="C56" t="s">
        <v>126</v>
      </c>
      <c r="D56" t="s">
        <v>3</v>
      </c>
      <c r="E56" s="3">
        <v>268443</v>
      </c>
      <c r="F56" s="3">
        <v>282700</v>
      </c>
      <c r="G56" s="3">
        <v>311658</v>
      </c>
      <c r="H56" s="3">
        <v>323749</v>
      </c>
      <c r="I56" s="3">
        <f t="shared" si="1"/>
        <v>12091</v>
      </c>
      <c r="J56" s="3">
        <f t="shared" si="2"/>
        <v>341555.19500000001</v>
      </c>
    </row>
    <row r="57" spans="1:10" x14ac:dyDescent="0.25">
      <c r="A57" t="s">
        <v>127</v>
      </c>
      <c r="B57" t="str">
        <f t="shared" si="0"/>
        <v>C</v>
      </c>
      <c r="C57" t="s">
        <v>128</v>
      </c>
      <c r="D57" t="s">
        <v>27</v>
      </c>
      <c r="E57" s="3">
        <v>344093</v>
      </c>
      <c r="F57" s="3">
        <v>259159</v>
      </c>
      <c r="G57" s="3">
        <v>309321</v>
      </c>
      <c r="H57" s="3">
        <v>328889</v>
      </c>
      <c r="I57" s="3">
        <f t="shared" si="1"/>
        <v>19568</v>
      </c>
      <c r="J57" s="3">
        <f t="shared" si="2"/>
        <v>346977.89499999996</v>
      </c>
    </row>
    <row r="58" spans="1:10" x14ac:dyDescent="0.25">
      <c r="A58" t="s">
        <v>129</v>
      </c>
      <c r="B58" t="str">
        <f t="shared" si="0"/>
        <v>G</v>
      </c>
      <c r="C58" t="s">
        <v>130</v>
      </c>
      <c r="D58" t="s">
        <v>67</v>
      </c>
      <c r="E58" s="3">
        <v>285017</v>
      </c>
      <c r="F58" s="3">
        <v>302491</v>
      </c>
      <c r="G58" s="3">
        <v>348731</v>
      </c>
      <c r="H58" s="3">
        <v>324726</v>
      </c>
      <c r="I58" s="3">
        <f t="shared" si="1"/>
        <v>-24005</v>
      </c>
      <c r="J58" s="3">
        <f t="shared" si="2"/>
        <v>342585.93</v>
      </c>
    </row>
    <row r="59" spans="1:10" x14ac:dyDescent="0.25">
      <c r="A59" t="s">
        <v>131</v>
      </c>
      <c r="B59" t="str">
        <f t="shared" si="0"/>
        <v>E</v>
      </c>
      <c r="C59" t="s">
        <v>132</v>
      </c>
      <c r="D59" t="s">
        <v>13</v>
      </c>
      <c r="E59" s="3">
        <v>337922</v>
      </c>
      <c r="F59" s="3">
        <v>325587</v>
      </c>
      <c r="G59" s="3">
        <v>251333</v>
      </c>
      <c r="H59" s="3">
        <v>311892</v>
      </c>
      <c r="I59" s="3">
        <f t="shared" si="1"/>
        <v>60559</v>
      </c>
      <c r="J59" s="3">
        <f t="shared" si="2"/>
        <v>329046.06</v>
      </c>
    </row>
    <row r="60" spans="1:10" x14ac:dyDescent="0.25">
      <c r="A60" t="s">
        <v>133</v>
      </c>
      <c r="B60" t="str">
        <f t="shared" si="0"/>
        <v>A</v>
      </c>
      <c r="C60" t="s">
        <v>134</v>
      </c>
      <c r="D60" t="s">
        <v>72</v>
      </c>
      <c r="E60" s="3">
        <v>311087</v>
      </c>
      <c r="F60" s="3">
        <v>271818</v>
      </c>
      <c r="G60" s="3">
        <v>251216</v>
      </c>
      <c r="H60" s="3">
        <v>292161</v>
      </c>
      <c r="I60" s="3">
        <f t="shared" si="1"/>
        <v>40945</v>
      </c>
      <c r="J60" s="3">
        <f t="shared" si="2"/>
        <v>308229.85499999998</v>
      </c>
    </row>
    <row r="61" spans="1:10" x14ac:dyDescent="0.25">
      <c r="A61" t="s">
        <v>135</v>
      </c>
      <c r="B61" t="str">
        <f t="shared" si="0"/>
        <v>S</v>
      </c>
      <c r="C61" t="s">
        <v>136</v>
      </c>
      <c r="D61" t="s">
        <v>9</v>
      </c>
      <c r="E61" s="3">
        <v>284301</v>
      </c>
      <c r="F61" s="3">
        <v>298737</v>
      </c>
      <c r="G61" s="3">
        <v>307607</v>
      </c>
      <c r="H61" s="3">
        <v>257019</v>
      </c>
      <c r="I61" s="3">
        <f t="shared" si="1"/>
        <v>-50588</v>
      </c>
      <c r="J61" s="3">
        <f t="shared" si="2"/>
        <v>271155.04499999998</v>
      </c>
    </row>
    <row r="62" spans="1:10" x14ac:dyDescent="0.25">
      <c r="A62" t="s">
        <v>137</v>
      </c>
      <c r="B62" t="str">
        <f t="shared" si="0"/>
        <v>M</v>
      </c>
      <c r="C62" t="s">
        <v>138</v>
      </c>
      <c r="D62" t="s">
        <v>3</v>
      </c>
      <c r="E62" s="3">
        <v>347537</v>
      </c>
      <c r="F62" s="3">
        <v>340025</v>
      </c>
      <c r="G62" s="3">
        <v>306594</v>
      </c>
      <c r="H62" s="3">
        <v>263708</v>
      </c>
      <c r="I62" s="3">
        <f t="shared" si="1"/>
        <v>-42886</v>
      </c>
      <c r="J62" s="3">
        <f t="shared" si="2"/>
        <v>278211.94</v>
      </c>
    </row>
    <row r="63" spans="1:10" x14ac:dyDescent="0.25">
      <c r="A63" t="s">
        <v>139</v>
      </c>
      <c r="B63" t="str">
        <f t="shared" si="0"/>
        <v>R</v>
      </c>
      <c r="C63" t="s">
        <v>140</v>
      </c>
      <c r="D63" t="s">
        <v>141</v>
      </c>
      <c r="E63" s="3">
        <v>288351</v>
      </c>
      <c r="F63" s="3">
        <v>345162</v>
      </c>
      <c r="G63" s="3">
        <v>313700</v>
      </c>
      <c r="H63" s="3">
        <v>285164</v>
      </c>
      <c r="I63" s="3">
        <f t="shared" si="1"/>
        <v>-28536</v>
      </c>
      <c r="J63" s="3">
        <f t="shared" si="2"/>
        <v>300848.01999999996</v>
      </c>
    </row>
    <row r="64" spans="1:10" x14ac:dyDescent="0.25">
      <c r="A64" t="s">
        <v>142</v>
      </c>
      <c r="B64" t="str">
        <f t="shared" si="0"/>
        <v>J</v>
      </c>
      <c r="C64" t="s">
        <v>143</v>
      </c>
      <c r="D64" t="s">
        <v>144</v>
      </c>
      <c r="E64" s="3">
        <v>278214</v>
      </c>
      <c r="F64" s="3">
        <v>337687</v>
      </c>
      <c r="G64" s="3">
        <v>286198</v>
      </c>
      <c r="H64" s="3">
        <v>300338</v>
      </c>
      <c r="I64" s="3">
        <f t="shared" si="1"/>
        <v>14140</v>
      </c>
      <c r="J64" s="3">
        <f t="shared" si="2"/>
        <v>316856.58999999997</v>
      </c>
    </row>
    <row r="65" spans="1:10" x14ac:dyDescent="0.25">
      <c r="A65" t="s">
        <v>145</v>
      </c>
      <c r="B65" t="str">
        <f t="shared" si="0"/>
        <v>K</v>
      </c>
      <c r="C65" t="s">
        <v>146</v>
      </c>
      <c r="D65" t="s">
        <v>72</v>
      </c>
      <c r="E65" s="3">
        <v>276980</v>
      </c>
      <c r="F65" s="3">
        <v>280201</v>
      </c>
      <c r="G65" s="3">
        <v>339897</v>
      </c>
      <c r="H65" s="3">
        <v>320532</v>
      </c>
      <c r="I65" s="3">
        <f t="shared" si="1"/>
        <v>-19365</v>
      </c>
      <c r="J65" s="3">
        <f t="shared" si="2"/>
        <v>338161.25999999995</v>
      </c>
    </row>
    <row r="66" spans="1:10" x14ac:dyDescent="0.25">
      <c r="A66" t="s">
        <v>147</v>
      </c>
      <c r="B66" t="str">
        <f t="shared" si="0"/>
        <v>L</v>
      </c>
      <c r="C66" t="s">
        <v>148</v>
      </c>
      <c r="D66" t="s">
        <v>9</v>
      </c>
      <c r="E66" s="3">
        <v>333308</v>
      </c>
      <c r="F66" s="3">
        <v>290140</v>
      </c>
      <c r="G66" s="3">
        <v>261709</v>
      </c>
      <c r="H66" s="3">
        <v>329225</v>
      </c>
      <c r="I66" s="3">
        <f t="shared" si="1"/>
        <v>67516</v>
      </c>
      <c r="J66" s="3">
        <f t="shared" si="2"/>
        <v>347332.375</v>
      </c>
    </row>
    <row r="67" spans="1:10" x14ac:dyDescent="0.25">
      <c r="A67" t="s">
        <v>149</v>
      </c>
      <c r="B67" t="str">
        <f t="shared" ref="B67:B90" si="3">LEFT(C67,1)</f>
        <v>B</v>
      </c>
      <c r="C67" t="s">
        <v>150</v>
      </c>
      <c r="D67" t="s">
        <v>39</v>
      </c>
      <c r="E67" s="3">
        <v>337855</v>
      </c>
      <c r="F67" s="3">
        <v>267270</v>
      </c>
      <c r="G67" s="3">
        <v>297844</v>
      </c>
      <c r="H67" s="3">
        <v>323042</v>
      </c>
      <c r="I67" s="3">
        <f t="shared" ref="I67:I90" si="4">H67-G67</f>
        <v>25198</v>
      </c>
      <c r="J67" s="3">
        <f t="shared" ref="J67:J90" si="5">H67*1.055</f>
        <v>340809.31</v>
      </c>
    </row>
    <row r="68" spans="1:10" x14ac:dyDescent="0.25">
      <c r="A68" t="s">
        <v>151</v>
      </c>
      <c r="B68" t="str">
        <f t="shared" si="3"/>
        <v>P</v>
      </c>
      <c r="C68" t="s">
        <v>152</v>
      </c>
      <c r="D68" t="s">
        <v>57</v>
      </c>
      <c r="E68" s="3">
        <v>260744</v>
      </c>
      <c r="F68" s="3">
        <v>286695</v>
      </c>
      <c r="G68" s="3">
        <v>267071</v>
      </c>
      <c r="H68" s="3">
        <v>333871</v>
      </c>
      <c r="I68" s="3">
        <f t="shared" si="4"/>
        <v>66800</v>
      </c>
      <c r="J68" s="3">
        <f t="shared" si="5"/>
        <v>352233.90499999997</v>
      </c>
    </row>
    <row r="69" spans="1:10" x14ac:dyDescent="0.25">
      <c r="A69" t="s">
        <v>153</v>
      </c>
      <c r="B69" t="str">
        <f t="shared" si="3"/>
        <v>M</v>
      </c>
      <c r="C69" t="s">
        <v>154</v>
      </c>
      <c r="D69" t="s">
        <v>10</v>
      </c>
      <c r="E69" s="3">
        <v>302175</v>
      </c>
      <c r="F69" s="3">
        <v>302070</v>
      </c>
      <c r="G69" s="3">
        <v>299684</v>
      </c>
      <c r="H69" s="3">
        <v>307784</v>
      </c>
      <c r="I69" s="3">
        <f t="shared" si="4"/>
        <v>8100</v>
      </c>
      <c r="J69" s="3">
        <f t="shared" si="5"/>
        <v>324712.12</v>
      </c>
    </row>
    <row r="70" spans="1:10" x14ac:dyDescent="0.25">
      <c r="A70" t="s">
        <v>155</v>
      </c>
      <c r="B70" t="str">
        <f t="shared" si="3"/>
        <v>R</v>
      </c>
      <c r="C70" t="s">
        <v>156</v>
      </c>
      <c r="D70" t="s">
        <v>44</v>
      </c>
      <c r="E70" s="3">
        <v>307909</v>
      </c>
      <c r="F70" s="3">
        <v>304681</v>
      </c>
      <c r="G70" s="3">
        <v>338393</v>
      </c>
      <c r="H70" s="3">
        <v>305831</v>
      </c>
      <c r="I70" s="3">
        <f t="shared" si="4"/>
        <v>-32562</v>
      </c>
      <c r="J70" s="3">
        <f t="shared" si="5"/>
        <v>322651.70499999996</v>
      </c>
    </row>
    <row r="71" spans="1:10" x14ac:dyDescent="0.25">
      <c r="A71" t="s">
        <v>157</v>
      </c>
      <c r="B71" t="str">
        <f t="shared" si="3"/>
        <v>W</v>
      </c>
      <c r="C71" t="s">
        <v>158</v>
      </c>
      <c r="D71" t="s">
        <v>3</v>
      </c>
      <c r="E71" s="3">
        <v>261311</v>
      </c>
      <c r="F71" s="3">
        <v>289631</v>
      </c>
      <c r="G71" s="3">
        <v>317495</v>
      </c>
      <c r="H71" s="3">
        <v>341686</v>
      </c>
      <c r="I71" s="3">
        <f t="shared" si="4"/>
        <v>24191</v>
      </c>
      <c r="J71" s="3">
        <f t="shared" si="5"/>
        <v>360478.73</v>
      </c>
    </row>
    <row r="72" spans="1:10" x14ac:dyDescent="0.25">
      <c r="A72" t="s">
        <v>159</v>
      </c>
      <c r="B72" t="str">
        <f t="shared" si="3"/>
        <v>F</v>
      </c>
      <c r="C72" t="s">
        <v>160</v>
      </c>
      <c r="D72" t="s">
        <v>6</v>
      </c>
      <c r="E72" s="3">
        <v>325678</v>
      </c>
      <c r="F72" s="3">
        <v>317085</v>
      </c>
      <c r="G72" s="3">
        <v>268776</v>
      </c>
      <c r="H72" s="3">
        <v>341438</v>
      </c>
      <c r="I72" s="3">
        <f t="shared" si="4"/>
        <v>72662</v>
      </c>
      <c r="J72" s="3">
        <f t="shared" si="5"/>
        <v>360217.08999999997</v>
      </c>
    </row>
    <row r="73" spans="1:10" x14ac:dyDescent="0.25">
      <c r="A73" t="s">
        <v>161</v>
      </c>
      <c r="B73" t="str">
        <f t="shared" si="3"/>
        <v>T</v>
      </c>
      <c r="C73" t="s">
        <v>162</v>
      </c>
      <c r="D73" t="s">
        <v>9</v>
      </c>
      <c r="E73" s="3">
        <v>277662</v>
      </c>
      <c r="F73" s="3">
        <v>279694</v>
      </c>
      <c r="G73" s="3">
        <v>285562</v>
      </c>
      <c r="H73" s="3">
        <v>306036</v>
      </c>
      <c r="I73" s="3">
        <f t="shared" si="4"/>
        <v>20474</v>
      </c>
      <c r="J73" s="3">
        <f t="shared" si="5"/>
        <v>322867.98</v>
      </c>
    </row>
    <row r="74" spans="1:10" x14ac:dyDescent="0.25">
      <c r="A74" t="s">
        <v>163</v>
      </c>
      <c r="B74" t="str">
        <f t="shared" si="3"/>
        <v>A</v>
      </c>
      <c r="C74" t="s">
        <v>164</v>
      </c>
      <c r="D74" t="s">
        <v>10</v>
      </c>
      <c r="E74" s="3">
        <v>345391</v>
      </c>
      <c r="F74" s="3">
        <v>317717</v>
      </c>
      <c r="G74" s="3">
        <v>347540</v>
      </c>
      <c r="H74" s="3">
        <v>284504</v>
      </c>
      <c r="I74" s="3">
        <f t="shared" si="4"/>
        <v>-63036</v>
      </c>
      <c r="J74" s="3">
        <f t="shared" si="5"/>
        <v>300151.71999999997</v>
      </c>
    </row>
    <row r="75" spans="1:10" x14ac:dyDescent="0.25">
      <c r="A75" t="s">
        <v>165</v>
      </c>
      <c r="B75" t="str">
        <f t="shared" si="3"/>
        <v>B</v>
      </c>
      <c r="C75" t="s">
        <v>166</v>
      </c>
      <c r="D75" t="s">
        <v>13</v>
      </c>
      <c r="E75" s="3">
        <v>290387</v>
      </c>
      <c r="F75" s="3">
        <v>290679</v>
      </c>
      <c r="G75" s="3">
        <v>302073</v>
      </c>
      <c r="H75" s="3">
        <v>254914</v>
      </c>
      <c r="I75" s="3">
        <f t="shared" si="4"/>
        <v>-47159</v>
      </c>
      <c r="J75" s="3">
        <f t="shared" si="5"/>
        <v>268934.26999999996</v>
      </c>
    </row>
    <row r="76" spans="1:10" x14ac:dyDescent="0.25">
      <c r="A76" t="s">
        <v>167</v>
      </c>
      <c r="B76" t="str">
        <f t="shared" si="3"/>
        <v>N</v>
      </c>
      <c r="C76" t="s">
        <v>168</v>
      </c>
      <c r="D76" t="s">
        <v>16</v>
      </c>
      <c r="E76" s="3">
        <v>333790</v>
      </c>
      <c r="F76" s="3">
        <v>339624</v>
      </c>
      <c r="G76" s="3">
        <v>341133</v>
      </c>
      <c r="H76" s="3">
        <v>323943</v>
      </c>
      <c r="I76" s="3">
        <f t="shared" si="4"/>
        <v>-17190</v>
      </c>
      <c r="J76" s="3">
        <f t="shared" si="5"/>
        <v>341759.86499999999</v>
      </c>
    </row>
    <row r="77" spans="1:10" x14ac:dyDescent="0.25">
      <c r="A77" t="s">
        <v>169</v>
      </c>
      <c r="B77" t="str">
        <f t="shared" si="3"/>
        <v>E</v>
      </c>
      <c r="C77" t="s">
        <v>170</v>
      </c>
      <c r="D77" t="s">
        <v>19</v>
      </c>
      <c r="E77" s="3">
        <v>298757</v>
      </c>
      <c r="F77" s="3">
        <v>262812</v>
      </c>
      <c r="G77" s="3">
        <v>333565</v>
      </c>
      <c r="H77" s="3">
        <v>267997</v>
      </c>
      <c r="I77" s="3">
        <f t="shared" si="4"/>
        <v>-65568</v>
      </c>
      <c r="J77" s="3">
        <f t="shared" si="5"/>
        <v>282736.83499999996</v>
      </c>
    </row>
    <row r="78" spans="1:10" x14ac:dyDescent="0.25">
      <c r="A78" t="s">
        <v>171</v>
      </c>
      <c r="B78" t="str">
        <f t="shared" si="3"/>
        <v>L</v>
      </c>
      <c r="C78" t="s">
        <v>172</v>
      </c>
      <c r="D78" t="s">
        <v>22</v>
      </c>
      <c r="E78" s="3">
        <v>329123</v>
      </c>
      <c r="F78" s="3">
        <v>297084</v>
      </c>
      <c r="G78" s="3">
        <v>265408</v>
      </c>
      <c r="H78" s="3">
        <v>261794</v>
      </c>
      <c r="I78" s="3">
        <f t="shared" si="4"/>
        <v>-3614</v>
      </c>
      <c r="J78" s="3">
        <f t="shared" si="5"/>
        <v>276192.67</v>
      </c>
    </row>
    <row r="79" spans="1:10" x14ac:dyDescent="0.25">
      <c r="A79" t="s">
        <v>173</v>
      </c>
      <c r="B79" t="str">
        <f t="shared" si="3"/>
        <v>D</v>
      </c>
      <c r="C79" t="s">
        <v>174</v>
      </c>
      <c r="D79" t="s">
        <v>3</v>
      </c>
      <c r="E79" s="3">
        <v>277081</v>
      </c>
      <c r="F79" s="3">
        <v>302462</v>
      </c>
      <c r="G79" s="3">
        <v>347384</v>
      </c>
      <c r="H79" s="3">
        <v>327332</v>
      </c>
      <c r="I79" s="3">
        <f t="shared" si="4"/>
        <v>-20052</v>
      </c>
      <c r="J79" s="3">
        <f t="shared" si="5"/>
        <v>345335.25999999995</v>
      </c>
    </row>
    <row r="80" spans="1:10" x14ac:dyDescent="0.25">
      <c r="A80" t="s">
        <v>175</v>
      </c>
      <c r="B80" t="str">
        <f t="shared" si="3"/>
        <v>M</v>
      </c>
      <c r="C80" t="s">
        <v>176</v>
      </c>
      <c r="D80" t="s">
        <v>27</v>
      </c>
      <c r="E80" s="3">
        <v>275701</v>
      </c>
      <c r="F80" s="3">
        <v>251796</v>
      </c>
      <c r="G80" s="3">
        <v>299908</v>
      </c>
      <c r="H80" s="3">
        <v>256433</v>
      </c>
      <c r="I80" s="3">
        <f t="shared" si="4"/>
        <v>-43475</v>
      </c>
      <c r="J80" s="3">
        <f t="shared" si="5"/>
        <v>270536.815</v>
      </c>
    </row>
    <row r="81" spans="1:10" x14ac:dyDescent="0.25">
      <c r="A81" t="s">
        <v>177</v>
      </c>
      <c r="B81" t="str">
        <f t="shared" si="3"/>
        <v>A</v>
      </c>
      <c r="C81" t="s">
        <v>178</v>
      </c>
      <c r="D81" t="s">
        <v>10</v>
      </c>
      <c r="E81" s="3">
        <v>337381</v>
      </c>
      <c r="F81" s="3">
        <v>335942</v>
      </c>
      <c r="G81" s="3">
        <v>322444</v>
      </c>
      <c r="H81" s="3">
        <v>295481</v>
      </c>
      <c r="I81" s="3">
        <f t="shared" si="4"/>
        <v>-26963</v>
      </c>
      <c r="J81" s="3">
        <f t="shared" si="5"/>
        <v>311732.45499999996</v>
      </c>
    </row>
    <row r="82" spans="1:10" x14ac:dyDescent="0.25">
      <c r="A82" t="s">
        <v>179</v>
      </c>
      <c r="B82" t="str">
        <f t="shared" si="3"/>
        <v>I</v>
      </c>
      <c r="C82" t="s">
        <v>180</v>
      </c>
      <c r="D82" t="s">
        <v>32</v>
      </c>
      <c r="E82" s="3">
        <v>312306</v>
      </c>
      <c r="F82" s="3">
        <v>265452</v>
      </c>
      <c r="G82" s="3">
        <v>345764</v>
      </c>
      <c r="H82" s="3">
        <v>293107</v>
      </c>
      <c r="I82" s="3">
        <f t="shared" si="4"/>
        <v>-52657</v>
      </c>
      <c r="J82" s="3">
        <f t="shared" si="5"/>
        <v>309227.88500000001</v>
      </c>
    </row>
    <row r="83" spans="1:10" x14ac:dyDescent="0.25">
      <c r="A83" t="s">
        <v>181</v>
      </c>
      <c r="B83" t="str">
        <f t="shared" si="3"/>
        <v>E</v>
      </c>
      <c r="C83" t="s">
        <v>182</v>
      </c>
      <c r="D83" t="s">
        <v>16</v>
      </c>
      <c r="E83" s="3">
        <v>298422</v>
      </c>
      <c r="F83" s="3">
        <v>338071</v>
      </c>
      <c r="G83" s="3">
        <v>305036</v>
      </c>
      <c r="H83" s="3">
        <v>317782</v>
      </c>
      <c r="I83" s="3">
        <f t="shared" si="4"/>
        <v>12746</v>
      </c>
      <c r="J83" s="3">
        <f t="shared" si="5"/>
        <v>335260.01</v>
      </c>
    </row>
    <row r="84" spans="1:10" x14ac:dyDescent="0.25">
      <c r="A84" t="s">
        <v>183</v>
      </c>
      <c r="B84" t="str">
        <f t="shared" si="3"/>
        <v>F</v>
      </c>
      <c r="C84" t="s">
        <v>184</v>
      </c>
      <c r="D84" t="s">
        <v>9</v>
      </c>
      <c r="E84" s="3">
        <v>282057</v>
      </c>
      <c r="F84" s="3">
        <v>306322</v>
      </c>
      <c r="G84" s="3">
        <v>330477</v>
      </c>
      <c r="H84" s="3">
        <v>310001</v>
      </c>
      <c r="I84" s="3">
        <f t="shared" si="4"/>
        <v>-20476</v>
      </c>
      <c r="J84" s="3">
        <f t="shared" si="5"/>
        <v>327051.05499999999</v>
      </c>
    </row>
    <row r="85" spans="1:10" x14ac:dyDescent="0.25">
      <c r="A85" t="s">
        <v>185</v>
      </c>
      <c r="B85" t="str">
        <f t="shared" si="3"/>
        <v>V</v>
      </c>
      <c r="C85" t="s">
        <v>186</v>
      </c>
      <c r="D85" t="s">
        <v>39</v>
      </c>
      <c r="E85" s="3">
        <v>274166</v>
      </c>
      <c r="F85" s="3">
        <v>291466</v>
      </c>
      <c r="G85" s="3">
        <v>291119</v>
      </c>
      <c r="H85" s="3">
        <v>300527</v>
      </c>
      <c r="I85" s="3">
        <f t="shared" si="4"/>
        <v>9408</v>
      </c>
      <c r="J85" s="3">
        <f t="shared" si="5"/>
        <v>317055.98499999999</v>
      </c>
    </row>
    <row r="86" spans="1:10" x14ac:dyDescent="0.25">
      <c r="A86" t="s">
        <v>187</v>
      </c>
      <c r="B86" t="str">
        <f t="shared" si="3"/>
        <v>M</v>
      </c>
      <c r="C86" t="s">
        <v>188</v>
      </c>
      <c r="D86" t="s">
        <v>6</v>
      </c>
      <c r="E86" s="3">
        <v>329260</v>
      </c>
      <c r="F86" s="3">
        <v>286997</v>
      </c>
      <c r="G86" s="3">
        <v>304050</v>
      </c>
      <c r="H86" s="3">
        <v>322138</v>
      </c>
      <c r="I86" s="3">
        <f t="shared" si="4"/>
        <v>18088</v>
      </c>
      <c r="J86" s="3">
        <f t="shared" si="5"/>
        <v>339855.58999999997</v>
      </c>
    </row>
    <row r="87" spans="1:10" x14ac:dyDescent="0.25">
      <c r="A87" t="s">
        <v>189</v>
      </c>
      <c r="B87" t="str">
        <f t="shared" si="3"/>
        <v>M</v>
      </c>
      <c r="C87" t="s">
        <v>190</v>
      </c>
      <c r="D87" t="s">
        <v>44</v>
      </c>
      <c r="E87" s="3">
        <v>287752</v>
      </c>
      <c r="F87" s="3">
        <v>306428</v>
      </c>
      <c r="G87" s="3">
        <v>313622</v>
      </c>
      <c r="H87" s="3">
        <v>325701</v>
      </c>
      <c r="I87" s="3">
        <f t="shared" si="4"/>
        <v>12079</v>
      </c>
      <c r="J87" s="3">
        <f t="shared" si="5"/>
        <v>343614.55499999999</v>
      </c>
    </row>
    <row r="88" spans="1:10" x14ac:dyDescent="0.25">
      <c r="A88" t="s">
        <v>191</v>
      </c>
      <c r="B88" t="str">
        <f t="shared" si="3"/>
        <v>J</v>
      </c>
      <c r="C88" t="s">
        <v>192</v>
      </c>
      <c r="D88" t="s">
        <v>10</v>
      </c>
      <c r="E88" s="3">
        <v>270906</v>
      </c>
      <c r="F88" s="3">
        <v>298603</v>
      </c>
      <c r="G88" s="3">
        <v>332731</v>
      </c>
      <c r="H88" s="3">
        <v>301962</v>
      </c>
      <c r="I88" s="3">
        <f t="shared" si="4"/>
        <v>-30769</v>
      </c>
      <c r="J88" s="3">
        <f t="shared" si="5"/>
        <v>318569.90999999997</v>
      </c>
    </row>
    <row r="89" spans="1:10" x14ac:dyDescent="0.25">
      <c r="A89" t="s">
        <v>193</v>
      </c>
      <c r="B89" t="str">
        <f t="shared" si="3"/>
        <v>B</v>
      </c>
      <c r="C89" t="s">
        <v>194</v>
      </c>
      <c r="D89" t="s">
        <v>27</v>
      </c>
      <c r="E89" s="3">
        <v>343461</v>
      </c>
      <c r="F89" s="3">
        <v>252775</v>
      </c>
      <c r="G89" s="3">
        <v>335393</v>
      </c>
      <c r="H89" s="3">
        <v>262840</v>
      </c>
      <c r="I89" s="3">
        <f t="shared" si="4"/>
        <v>-72553</v>
      </c>
      <c r="J89" s="3">
        <f t="shared" si="5"/>
        <v>277296.2</v>
      </c>
    </row>
    <row r="90" spans="1:10" x14ac:dyDescent="0.25">
      <c r="A90" t="s">
        <v>195</v>
      </c>
      <c r="B90" t="str">
        <f t="shared" si="3"/>
        <v>M</v>
      </c>
      <c r="C90" t="s">
        <v>196</v>
      </c>
      <c r="D90" t="s">
        <v>3</v>
      </c>
      <c r="E90" s="3">
        <v>315277</v>
      </c>
      <c r="F90" s="3">
        <v>288768</v>
      </c>
      <c r="G90" s="3">
        <v>301573</v>
      </c>
      <c r="H90" s="3">
        <v>289343</v>
      </c>
      <c r="I90" s="3">
        <f t="shared" si="4"/>
        <v>-12230</v>
      </c>
      <c r="J90" s="3">
        <f t="shared" si="5"/>
        <v>305256.86499999999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/>
  </sheetViews>
  <sheetFormatPr defaultRowHeight="15" x14ac:dyDescent="0.25"/>
  <cols>
    <col min="1" max="1" width="17.5703125" customWidth="1"/>
    <col min="2" max="5" width="11.140625" bestFit="1" customWidth="1"/>
    <col min="6" max="6" width="16.28515625" bestFit="1" customWidth="1"/>
    <col min="7" max="7" width="12.140625" bestFit="1" customWidth="1"/>
    <col min="8" max="8" width="9.42578125" bestFit="1" customWidth="1"/>
  </cols>
  <sheetData>
    <row r="1" spans="1:8" ht="15.75" thickBot="1" x14ac:dyDescent="0.3">
      <c r="A1" s="2" t="s">
        <v>203</v>
      </c>
      <c r="B1" s="2" t="s">
        <v>198</v>
      </c>
      <c r="C1" s="2" t="s">
        <v>197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204</v>
      </c>
    </row>
    <row r="2" spans="1:8" x14ac:dyDescent="0.25">
      <c r="A2" t="str">
        <f>CONCATENATE('Regional Data'!A2,", ",'Regional Data'!B2,". ",'Regional Data'!D2,".")</f>
        <v>Davies, J. T.</v>
      </c>
      <c r="B2" s="3">
        <v>297212</v>
      </c>
      <c r="C2" s="3">
        <v>279730</v>
      </c>
      <c r="D2" s="3">
        <v>337286</v>
      </c>
      <c r="E2" s="3">
        <v>348416</v>
      </c>
      <c r="F2" s="3">
        <f>E2-D2</f>
        <v>11130</v>
      </c>
      <c r="G2" s="3">
        <f>E2*1.055</f>
        <v>367578.88</v>
      </c>
      <c r="H2" t="str">
        <f>IF(F2&gt;=20000,"Bonus","No Bonus")</f>
        <v>No Bonus</v>
      </c>
    </row>
    <row r="3" spans="1:8" x14ac:dyDescent="0.25">
      <c r="A3" t="str">
        <f>CONCATENATE('Regional Data'!A3,", ",'Regional Data'!B3,". ",'Regional Data'!D3,".")</f>
        <v>Speer, L. H.</v>
      </c>
      <c r="B3" s="3">
        <v>338989</v>
      </c>
      <c r="C3" s="3">
        <v>279632</v>
      </c>
      <c r="D3" s="3">
        <v>339519</v>
      </c>
      <c r="E3" s="3">
        <v>335476</v>
      </c>
      <c r="F3" s="3">
        <f t="shared" ref="F3:F66" si="0">E3-D3</f>
        <v>-4043</v>
      </c>
      <c r="G3" s="3">
        <f t="shared" ref="G3:G66" si="1">E3*1.055</f>
        <v>353927.18</v>
      </c>
      <c r="H3" t="str">
        <f t="shared" ref="H3:H66" si="2">IF(F3&gt;=20000,"Bonus","No Bonus")</f>
        <v>No Bonus</v>
      </c>
    </row>
    <row r="4" spans="1:8" x14ac:dyDescent="0.25">
      <c r="A4" t="str">
        <f>CONCATENATE('Regional Data'!A4,", ",'Regional Data'!B4,". ",'Regional Data'!D4,".")</f>
        <v>Toro, M. F.</v>
      </c>
      <c r="B4" s="3">
        <v>315788</v>
      </c>
      <c r="C4" s="3">
        <v>305444</v>
      </c>
      <c r="D4" s="3">
        <v>277358</v>
      </c>
      <c r="E4" s="3">
        <v>302723</v>
      </c>
      <c r="F4" s="3">
        <f t="shared" si="0"/>
        <v>25365</v>
      </c>
      <c r="G4" s="3">
        <f t="shared" si="1"/>
        <v>319372.76499999996</v>
      </c>
      <c r="H4" t="str">
        <f t="shared" si="2"/>
        <v>Bonus</v>
      </c>
    </row>
    <row r="5" spans="1:8" x14ac:dyDescent="0.25">
      <c r="A5" t="str">
        <f>CONCATENATE('Regional Data'!A5,", ",'Regional Data'!B5,". ",'Regional Data'!D5,".")</f>
        <v>Corbin, K. B.</v>
      </c>
      <c r="B5" s="3">
        <v>295832</v>
      </c>
      <c r="C5" s="3">
        <v>307539</v>
      </c>
      <c r="D5" s="3">
        <v>316063</v>
      </c>
      <c r="E5" s="3">
        <v>331819</v>
      </c>
      <c r="F5" s="3">
        <f t="shared" si="0"/>
        <v>15756</v>
      </c>
      <c r="G5" s="3">
        <f t="shared" si="1"/>
        <v>350069.04499999998</v>
      </c>
      <c r="H5" t="str">
        <f t="shared" si="2"/>
        <v>No Bonus</v>
      </c>
    </row>
    <row r="6" spans="1:8" x14ac:dyDescent="0.25">
      <c r="A6" t="str">
        <f>CONCATENATE('Regional Data'!A6,", ",'Regional Data'!B6,". ",'Regional Data'!D6,".")</f>
        <v>Fox, E. K.</v>
      </c>
      <c r="B6" s="3">
        <v>290993</v>
      </c>
      <c r="C6" s="3">
        <v>341247</v>
      </c>
      <c r="D6" s="3">
        <v>301619</v>
      </c>
      <c r="E6" s="3">
        <v>280470</v>
      </c>
      <c r="F6" s="3">
        <f t="shared" si="0"/>
        <v>-21149</v>
      </c>
      <c r="G6" s="3">
        <f t="shared" si="1"/>
        <v>295895.84999999998</v>
      </c>
      <c r="H6" t="str">
        <f t="shared" si="2"/>
        <v>No Bonus</v>
      </c>
    </row>
    <row r="7" spans="1:8" x14ac:dyDescent="0.25">
      <c r="A7" t="str">
        <f>CONCATENATE('Regional Data'!A7,", ",'Regional Data'!B7,". ",'Regional Data'!D7,".")</f>
        <v>Sykes, S. I.</v>
      </c>
      <c r="B7" s="3">
        <v>252171</v>
      </c>
      <c r="C7" s="3">
        <v>318019</v>
      </c>
      <c r="D7" s="3">
        <v>327242</v>
      </c>
      <c r="E7" s="3">
        <v>339339</v>
      </c>
      <c r="F7" s="3">
        <f t="shared" si="0"/>
        <v>12097</v>
      </c>
      <c r="G7" s="3">
        <f t="shared" si="1"/>
        <v>358002.64499999996</v>
      </c>
      <c r="H7" t="str">
        <f t="shared" si="2"/>
        <v>No Bonus</v>
      </c>
    </row>
    <row r="8" spans="1:8" x14ac:dyDescent="0.25">
      <c r="A8" t="str">
        <f>CONCATENATE('Regional Data'!A8,", ",'Regional Data'!B8,". ",'Regional Data'!D8,".")</f>
        <v>Mojica, V. S.</v>
      </c>
      <c r="B8" s="3">
        <v>282514</v>
      </c>
      <c r="C8" s="3">
        <v>251802</v>
      </c>
      <c r="D8" s="3">
        <v>347279</v>
      </c>
      <c r="E8" s="3">
        <v>268526</v>
      </c>
      <c r="F8" s="3">
        <f t="shared" si="0"/>
        <v>-78753</v>
      </c>
      <c r="G8" s="3">
        <f t="shared" si="1"/>
        <v>283294.93</v>
      </c>
      <c r="H8" t="str">
        <f t="shared" si="2"/>
        <v>No Bonus</v>
      </c>
    </row>
    <row r="9" spans="1:8" x14ac:dyDescent="0.25">
      <c r="A9" t="str">
        <f>CONCATENATE('Regional Data'!A9,", ",'Regional Data'!B9,". ",'Regional Data'!D9,".")</f>
        <v>Noyes, J. D.</v>
      </c>
      <c r="B9" s="3">
        <v>293182</v>
      </c>
      <c r="C9" s="3">
        <v>294638</v>
      </c>
      <c r="D9" s="3">
        <v>310596</v>
      </c>
      <c r="E9" s="3">
        <v>314267</v>
      </c>
      <c r="F9" s="3">
        <f t="shared" si="0"/>
        <v>3671</v>
      </c>
      <c r="G9" s="3">
        <f t="shared" si="1"/>
        <v>331551.685</v>
      </c>
      <c r="H9" t="str">
        <f t="shared" si="2"/>
        <v>No Bonus</v>
      </c>
    </row>
    <row r="10" spans="1:8" x14ac:dyDescent="0.25">
      <c r="A10" t="str">
        <f>CONCATENATE('Regional Data'!A10,", ",'Regional Data'!B10,". ",'Regional Data'!D10,".")</f>
        <v>Corley, L. E.</v>
      </c>
      <c r="B10" s="3">
        <v>255529</v>
      </c>
      <c r="C10" s="3">
        <v>300664</v>
      </c>
      <c r="D10" s="3">
        <v>345806</v>
      </c>
      <c r="E10" s="3">
        <v>307947</v>
      </c>
      <c r="F10" s="3">
        <f t="shared" si="0"/>
        <v>-37859</v>
      </c>
      <c r="G10" s="3">
        <f t="shared" si="1"/>
        <v>324884.08499999996</v>
      </c>
      <c r="H10" t="str">
        <f t="shared" si="2"/>
        <v>No Bonus</v>
      </c>
    </row>
    <row r="11" spans="1:8" x14ac:dyDescent="0.25">
      <c r="A11" t="str">
        <f>CONCATENATE('Regional Data'!A11,", ",'Regional Data'!B11,". ",'Regional Data'!D11,".")</f>
        <v>Halstead, E. V.</v>
      </c>
      <c r="B11" s="3">
        <v>349675</v>
      </c>
      <c r="C11" s="3">
        <v>285726</v>
      </c>
      <c r="D11" s="3">
        <v>300921</v>
      </c>
      <c r="E11" s="3">
        <v>251871</v>
      </c>
      <c r="F11" s="3">
        <f t="shared" si="0"/>
        <v>-49050</v>
      </c>
      <c r="G11" s="3">
        <f t="shared" si="1"/>
        <v>265723.90499999997</v>
      </c>
      <c r="H11" t="str">
        <f t="shared" si="2"/>
        <v>No Bonus</v>
      </c>
    </row>
    <row r="12" spans="1:8" x14ac:dyDescent="0.25">
      <c r="A12" t="str">
        <f>CONCATENATE('Regional Data'!A12,", ",'Regional Data'!B12,". ",'Regional Data'!D12,".")</f>
        <v>Davison, K. B.</v>
      </c>
      <c r="B12" s="3">
        <v>314543</v>
      </c>
      <c r="C12" s="3">
        <v>324874</v>
      </c>
      <c r="D12" s="3">
        <v>252765</v>
      </c>
      <c r="E12" s="3">
        <v>268412</v>
      </c>
      <c r="F12" s="3">
        <f t="shared" si="0"/>
        <v>15647</v>
      </c>
      <c r="G12" s="3">
        <f t="shared" si="1"/>
        <v>283174.65999999997</v>
      </c>
      <c r="H12" t="str">
        <f t="shared" si="2"/>
        <v>No Bonus</v>
      </c>
    </row>
    <row r="13" spans="1:8" x14ac:dyDescent="0.25">
      <c r="A13" t="str">
        <f>CONCATENATE('Regional Data'!A13,", ",'Regional Data'!B13,". ",'Regional Data'!D13,".")</f>
        <v>Gates, T. H.</v>
      </c>
      <c r="B13" s="3">
        <v>259206</v>
      </c>
      <c r="C13" s="3">
        <v>276912</v>
      </c>
      <c r="D13" s="3">
        <v>260362</v>
      </c>
      <c r="E13" s="3">
        <v>334881</v>
      </c>
      <c r="F13" s="3">
        <f t="shared" si="0"/>
        <v>74519</v>
      </c>
      <c r="G13" s="3">
        <f t="shared" si="1"/>
        <v>353299.45499999996</v>
      </c>
      <c r="H13" t="str">
        <f t="shared" si="2"/>
        <v>Bonus</v>
      </c>
    </row>
    <row r="14" spans="1:8" x14ac:dyDescent="0.25">
      <c r="A14" t="str">
        <f>CONCATENATE('Regional Data'!A14,", ",'Regional Data'!B14,". ",'Regional Data'!D14,".")</f>
        <v>Franklin, M. Y.</v>
      </c>
      <c r="B14" s="3">
        <v>305335</v>
      </c>
      <c r="C14" s="3">
        <v>285740</v>
      </c>
      <c r="D14" s="3">
        <v>266312</v>
      </c>
      <c r="E14" s="3">
        <v>272950</v>
      </c>
      <c r="F14" s="3">
        <f t="shared" si="0"/>
        <v>6638</v>
      </c>
      <c r="G14" s="3">
        <f t="shared" si="1"/>
        <v>287962.25</v>
      </c>
      <c r="H14" t="str">
        <f t="shared" si="2"/>
        <v>No Bonus</v>
      </c>
    </row>
    <row r="15" spans="1:8" x14ac:dyDescent="0.25">
      <c r="A15" t="str">
        <f>CONCATENATE('Regional Data'!A15,", ",'Regional Data'!B15,". ",'Regional Data'!D15,".")</f>
        <v>Swartz, M. T.</v>
      </c>
      <c r="B15" s="3">
        <v>285705</v>
      </c>
      <c r="C15" s="3">
        <v>275958</v>
      </c>
      <c r="D15" s="3">
        <v>327709</v>
      </c>
      <c r="E15" s="3">
        <v>259781</v>
      </c>
      <c r="F15" s="3">
        <f t="shared" si="0"/>
        <v>-67928</v>
      </c>
      <c r="G15" s="3">
        <f t="shared" si="1"/>
        <v>274068.95499999996</v>
      </c>
      <c r="H15" t="str">
        <f t="shared" si="2"/>
        <v>No Bonus</v>
      </c>
    </row>
    <row r="16" spans="1:8" x14ac:dyDescent="0.25">
      <c r="A16" t="str">
        <f>CONCATENATE('Regional Data'!A16,", ",'Regional Data'!B16,". ",'Regional Data'!D16,".")</f>
        <v>Gagne, B. R.</v>
      </c>
      <c r="B16" s="3">
        <v>345449</v>
      </c>
      <c r="C16" s="3">
        <v>345582</v>
      </c>
      <c r="D16" s="3">
        <v>301342</v>
      </c>
      <c r="E16" s="3">
        <v>278406</v>
      </c>
      <c r="F16" s="3">
        <f t="shared" si="0"/>
        <v>-22936</v>
      </c>
      <c r="G16" s="3">
        <f t="shared" si="1"/>
        <v>293718.32999999996</v>
      </c>
      <c r="H16" t="str">
        <f t="shared" si="2"/>
        <v>No Bonus</v>
      </c>
    </row>
    <row r="17" spans="1:8" x14ac:dyDescent="0.25">
      <c r="A17" t="str">
        <f>CONCATENATE('Regional Data'!A17,", ",'Regional Data'!B17,". ",'Regional Data'!D17,".")</f>
        <v>Sutherland, A. E.</v>
      </c>
      <c r="B17" s="3">
        <v>289596</v>
      </c>
      <c r="C17" s="3">
        <v>296261</v>
      </c>
      <c r="D17" s="3">
        <v>332834</v>
      </c>
      <c r="E17" s="3">
        <v>338123</v>
      </c>
      <c r="F17" s="3">
        <f t="shared" si="0"/>
        <v>5289</v>
      </c>
      <c r="G17" s="3">
        <f t="shared" si="1"/>
        <v>356719.76499999996</v>
      </c>
      <c r="H17" t="str">
        <f t="shared" si="2"/>
        <v>No Bonus</v>
      </c>
    </row>
    <row r="18" spans="1:8" x14ac:dyDescent="0.25">
      <c r="A18" t="str">
        <f>CONCATENATE('Regional Data'!A18,", ",'Regional Data'!B18,". ",'Regional Data'!D18,".")</f>
        <v>Hampton, W. D.</v>
      </c>
      <c r="B18" s="3">
        <v>265850</v>
      </c>
      <c r="C18" s="3">
        <v>262910</v>
      </c>
      <c r="D18" s="3">
        <v>337801</v>
      </c>
      <c r="E18" s="3">
        <v>296915</v>
      </c>
      <c r="F18" s="3">
        <f t="shared" si="0"/>
        <v>-40886</v>
      </c>
      <c r="G18" s="3">
        <f t="shared" si="1"/>
        <v>313245.32499999995</v>
      </c>
      <c r="H18" t="str">
        <f t="shared" si="2"/>
        <v>No Bonus</v>
      </c>
    </row>
    <row r="19" spans="1:8" x14ac:dyDescent="0.25">
      <c r="A19" t="str">
        <f>CONCATENATE('Regional Data'!A19,", ",'Regional Data'!B19,". ",'Regional Data'!D19,".")</f>
        <v>Delaney, B. S.</v>
      </c>
      <c r="B19" s="3">
        <v>339331</v>
      </c>
      <c r="C19" s="3">
        <v>308466</v>
      </c>
      <c r="D19" s="3">
        <v>260172</v>
      </c>
      <c r="E19" s="3">
        <v>276129</v>
      </c>
      <c r="F19" s="3">
        <f t="shared" si="0"/>
        <v>15957</v>
      </c>
      <c r="G19" s="3">
        <f t="shared" si="1"/>
        <v>291316.09499999997</v>
      </c>
      <c r="H19" t="str">
        <f t="shared" si="2"/>
        <v>No Bonus</v>
      </c>
    </row>
    <row r="20" spans="1:8" x14ac:dyDescent="0.25">
      <c r="A20" t="str">
        <f>CONCATENATE('Regional Data'!A20,", ",'Regional Data'!B20,". ",'Regional Data'!D20,".")</f>
        <v>Swan, E. K.</v>
      </c>
      <c r="B20" s="3">
        <v>310561</v>
      </c>
      <c r="C20" s="3">
        <v>331263</v>
      </c>
      <c r="D20" s="3">
        <v>349771</v>
      </c>
      <c r="E20" s="3">
        <v>288347</v>
      </c>
      <c r="F20" s="3">
        <f t="shared" si="0"/>
        <v>-61424</v>
      </c>
      <c r="G20" s="3">
        <f t="shared" si="1"/>
        <v>304206.08499999996</v>
      </c>
      <c r="H20" t="str">
        <f t="shared" si="2"/>
        <v>No Bonus</v>
      </c>
    </row>
    <row r="21" spans="1:8" x14ac:dyDescent="0.25">
      <c r="A21" t="str">
        <f>CONCATENATE('Regional Data'!A21,", ",'Regional Data'!B21,". ",'Regional Data'!D21,".")</f>
        <v>Cosgrove, L. I.</v>
      </c>
      <c r="B21" s="3">
        <v>253401</v>
      </c>
      <c r="C21" s="3">
        <v>275046</v>
      </c>
      <c r="D21" s="3">
        <v>344019</v>
      </c>
      <c r="E21" s="3">
        <v>255369</v>
      </c>
      <c r="F21" s="3">
        <f t="shared" si="0"/>
        <v>-88650</v>
      </c>
      <c r="G21" s="3">
        <f t="shared" si="1"/>
        <v>269414.29499999998</v>
      </c>
      <c r="H21" t="str">
        <f t="shared" si="2"/>
        <v>No Bonus</v>
      </c>
    </row>
    <row r="22" spans="1:8" x14ac:dyDescent="0.25">
      <c r="A22" t="str">
        <f>CONCATENATE('Regional Data'!A22,", ",'Regional Data'!B22,". ",'Regional Data'!D22,".")</f>
        <v>Stubbs, C. W.</v>
      </c>
      <c r="B22" s="3">
        <v>326935</v>
      </c>
      <c r="C22" s="3">
        <v>251688</v>
      </c>
      <c r="D22" s="3">
        <v>253693</v>
      </c>
      <c r="E22" s="3">
        <v>250387</v>
      </c>
      <c r="F22" s="3">
        <f t="shared" si="0"/>
        <v>-3306</v>
      </c>
      <c r="G22" s="3">
        <f t="shared" si="1"/>
        <v>264158.28499999997</v>
      </c>
      <c r="H22" t="str">
        <f t="shared" si="2"/>
        <v>No Bonus</v>
      </c>
    </row>
    <row r="23" spans="1:8" x14ac:dyDescent="0.25">
      <c r="A23" t="str">
        <f>CONCATENATE('Regional Data'!A23,", ",'Regional Data'!B23,". ",'Regional Data'!D23,".")</f>
        <v>Dailey, R. A.</v>
      </c>
      <c r="B23" s="3">
        <v>330383</v>
      </c>
      <c r="C23" s="3">
        <v>347304</v>
      </c>
      <c r="D23" s="3">
        <v>250341</v>
      </c>
      <c r="E23" s="3">
        <v>333105</v>
      </c>
      <c r="F23" s="3">
        <f t="shared" si="0"/>
        <v>82764</v>
      </c>
      <c r="G23" s="3">
        <f t="shared" si="1"/>
        <v>351425.77499999997</v>
      </c>
      <c r="H23" t="str">
        <f t="shared" si="2"/>
        <v>Bonus</v>
      </c>
    </row>
    <row r="24" spans="1:8" x14ac:dyDescent="0.25">
      <c r="A24" t="str">
        <f>CONCATENATE('Regional Data'!A24,", ",'Regional Data'!B24,". ",'Regional Data'!D24,".")</f>
        <v>Starnes, N. S.</v>
      </c>
      <c r="B24" s="3">
        <v>280196</v>
      </c>
      <c r="C24" s="3">
        <v>342005</v>
      </c>
      <c r="D24" s="3">
        <v>325744</v>
      </c>
      <c r="E24" s="3">
        <v>334197</v>
      </c>
      <c r="F24" s="3">
        <f t="shared" si="0"/>
        <v>8453</v>
      </c>
      <c r="G24" s="3">
        <f t="shared" si="1"/>
        <v>352577.83499999996</v>
      </c>
      <c r="H24" t="str">
        <f t="shared" si="2"/>
        <v>No Bonus</v>
      </c>
    </row>
    <row r="25" spans="1:8" x14ac:dyDescent="0.25">
      <c r="A25" t="str">
        <f>CONCATENATE('Regional Data'!A25,", ",'Regional Data'!B25,". ",'Regional Data'!D25,".")</f>
        <v>Stiltner, H. D.</v>
      </c>
      <c r="B25" s="3">
        <v>323434</v>
      </c>
      <c r="C25" s="3">
        <v>261021</v>
      </c>
      <c r="D25" s="3">
        <v>295128</v>
      </c>
      <c r="E25" s="3">
        <v>253232</v>
      </c>
      <c r="F25" s="3">
        <f t="shared" si="0"/>
        <v>-41896</v>
      </c>
      <c r="G25" s="3">
        <f t="shared" si="1"/>
        <v>267159.76</v>
      </c>
      <c r="H25" t="str">
        <f t="shared" si="2"/>
        <v>No Bonus</v>
      </c>
    </row>
    <row r="26" spans="1:8" x14ac:dyDescent="0.25">
      <c r="A26" t="str">
        <f>CONCATENATE('Regional Data'!A26,", ",'Regional Data'!B26,". ",'Regional Data'!D26,".")</f>
        <v>Jennings, M. C.</v>
      </c>
      <c r="B26" s="3">
        <v>298466</v>
      </c>
      <c r="C26" s="3">
        <v>293086</v>
      </c>
      <c r="D26" s="3">
        <v>262902</v>
      </c>
      <c r="E26" s="3">
        <v>335201</v>
      </c>
      <c r="F26" s="3">
        <f t="shared" si="0"/>
        <v>72299</v>
      </c>
      <c r="G26" s="3">
        <f t="shared" si="1"/>
        <v>353637.05499999999</v>
      </c>
      <c r="H26" t="str">
        <f t="shared" si="2"/>
        <v>Bonus</v>
      </c>
    </row>
    <row r="27" spans="1:8" x14ac:dyDescent="0.25">
      <c r="A27" t="str">
        <f>CONCATENATE('Regional Data'!A27,", ",'Regional Data'!B27,". ",'Regional Data'!D27,".")</f>
        <v>Meyers, K. F.</v>
      </c>
      <c r="B27" s="3">
        <v>284979</v>
      </c>
      <c r="C27" s="3">
        <v>301508</v>
      </c>
      <c r="D27" s="3">
        <v>271994</v>
      </c>
      <c r="E27" s="3">
        <v>273822</v>
      </c>
      <c r="F27" s="3">
        <f t="shared" si="0"/>
        <v>1828</v>
      </c>
      <c r="G27" s="3">
        <f t="shared" si="1"/>
        <v>288882.20999999996</v>
      </c>
      <c r="H27" t="str">
        <f t="shared" si="2"/>
        <v>No Bonus</v>
      </c>
    </row>
    <row r="28" spans="1:8" x14ac:dyDescent="0.25">
      <c r="A28" t="str">
        <f>CONCATENATE('Regional Data'!A28,", ",'Regional Data'!B28,". ",'Regional Data'!D28,".")</f>
        <v>Merriman, M. G.</v>
      </c>
      <c r="B28" s="3">
        <v>273760</v>
      </c>
      <c r="C28" s="3">
        <v>310150</v>
      </c>
      <c r="D28" s="3">
        <v>284735</v>
      </c>
      <c r="E28" s="3">
        <v>320819</v>
      </c>
      <c r="F28" s="3">
        <f t="shared" si="0"/>
        <v>36084</v>
      </c>
      <c r="G28" s="3">
        <f t="shared" si="1"/>
        <v>338464.04499999998</v>
      </c>
      <c r="H28" t="str">
        <f t="shared" si="2"/>
        <v>Bonus</v>
      </c>
    </row>
    <row r="29" spans="1:8" x14ac:dyDescent="0.25">
      <c r="A29" t="str">
        <f>CONCATENATE('Regional Data'!A29,", ",'Regional Data'!B29,". ",'Regional Data'!D29,".")</f>
        <v>Michaud, N. H.</v>
      </c>
      <c r="B29" s="3">
        <v>311061</v>
      </c>
      <c r="C29" s="3">
        <v>317578</v>
      </c>
      <c r="D29" s="3">
        <v>348517</v>
      </c>
      <c r="E29" s="3">
        <v>340693</v>
      </c>
      <c r="F29" s="3">
        <f t="shared" si="0"/>
        <v>-7824</v>
      </c>
      <c r="G29" s="3">
        <f t="shared" si="1"/>
        <v>359431.11499999999</v>
      </c>
      <c r="H29" t="str">
        <f t="shared" si="2"/>
        <v>No Bonus</v>
      </c>
    </row>
    <row r="30" spans="1:8" x14ac:dyDescent="0.25">
      <c r="A30" t="str">
        <f>CONCATENATE('Regional Data'!A30,", ",'Regional Data'!B30,". ",'Regional Data'!D30,".")</f>
        <v>Hamlin, G. Y.</v>
      </c>
      <c r="B30" s="3">
        <v>319227</v>
      </c>
      <c r="C30" s="3">
        <v>320295</v>
      </c>
      <c r="D30" s="3">
        <v>322566</v>
      </c>
      <c r="E30" s="3">
        <v>316395</v>
      </c>
      <c r="F30" s="3">
        <f t="shared" si="0"/>
        <v>-6171</v>
      </c>
      <c r="G30" s="3">
        <f t="shared" si="1"/>
        <v>333796.72499999998</v>
      </c>
      <c r="H30" t="str">
        <f t="shared" si="2"/>
        <v>No Bonus</v>
      </c>
    </row>
    <row r="31" spans="1:8" x14ac:dyDescent="0.25">
      <c r="A31" t="str">
        <f>CONCATENATE('Regional Data'!A31,", ",'Regional Data'!B31,". ",'Regional Data'!D31,".")</f>
        <v>Gee, A. T.</v>
      </c>
      <c r="B31" s="3">
        <v>345208</v>
      </c>
      <c r="C31" s="3">
        <v>299127</v>
      </c>
      <c r="D31" s="3">
        <v>306971</v>
      </c>
      <c r="E31" s="3">
        <v>320760</v>
      </c>
      <c r="F31" s="3">
        <f t="shared" si="0"/>
        <v>13789</v>
      </c>
      <c r="G31" s="3">
        <f t="shared" si="1"/>
        <v>338401.8</v>
      </c>
      <c r="H31" t="str">
        <f t="shared" si="2"/>
        <v>No Bonus</v>
      </c>
    </row>
    <row r="32" spans="1:8" x14ac:dyDescent="0.25">
      <c r="A32" t="str">
        <f>CONCATENATE('Regional Data'!A32,", ",'Regional Data'!B32,". ",'Regional Data'!D32,".")</f>
        <v>Gabriel, G. S.</v>
      </c>
      <c r="B32" s="3">
        <v>269324</v>
      </c>
      <c r="C32" s="3">
        <v>264439</v>
      </c>
      <c r="D32" s="3">
        <v>250414</v>
      </c>
      <c r="E32" s="3">
        <v>310731</v>
      </c>
      <c r="F32" s="3">
        <f t="shared" si="0"/>
        <v>60317</v>
      </c>
      <c r="G32" s="3">
        <f t="shared" si="1"/>
        <v>327821.20499999996</v>
      </c>
      <c r="H32" t="str">
        <f t="shared" si="2"/>
        <v>Bonus</v>
      </c>
    </row>
    <row r="33" spans="1:8" x14ac:dyDescent="0.25">
      <c r="A33" t="str">
        <f>CONCATENATE('Regional Data'!A33,", ",'Regional Data'!B33,". ",'Regional Data'!D33,".")</f>
        <v>Nye, B. T.</v>
      </c>
      <c r="B33" s="3">
        <v>286473</v>
      </c>
      <c r="C33" s="3">
        <v>323380</v>
      </c>
      <c r="D33" s="3">
        <v>326408</v>
      </c>
      <c r="E33" s="3">
        <v>296956</v>
      </c>
      <c r="F33" s="3">
        <f t="shared" si="0"/>
        <v>-29452</v>
      </c>
      <c r="G33" s="3">
        <f t="shared" si="1"/>
        <v>313288.57999999996</v>
      </c>
      <c r="H33" t="str">
        <f t="shared" si="2"/>
        <v>No Bonus</v>
      </c>
    </row>
    <row r="34" spans="1:8" x14ac:dyDescent="0.25">
      <c r="A34" t="str">
        <f>CONCATENATE('Regional Data'!A34,", ",'Regional Data'!B34,". ",'Regional Data'!D34,".")</f>
        <v>Danner, L. H.</v>
      </c>
      <c r="B34" s="3">
        <v>294573</v>
      </c>
      <c r="C34" s="3">
        <v>304386</v>
      </c>
      <c r="D34" s="3">
        <v>270942</v>
      </c>
      <c r="E34" s="3">
        <v>329129</v>
      </c>
      <c r="F34" s="3">
        <f t="shared" si="0"/>
        <v>58187</v>
      </c>
      <c r="G34" s="3">
        <f t="shared" si="1"/>
        <v>347231.09499999997</v>
      </c>
      <c r="H34" t="str">
        <f t="shared" si="2"/>
        <v>Bonus</v>
      </c>
    </row>
    <row r="35" spans="1:8" x14ac:dyDescent="0.25">
      <c r="A35" t="str">
        <f>CONCATENATE('Regional Data'!A35,", ",'Regional Data'!B35,". ",'Regional Data'!D35,".")</f>
        <v>George, S. E.</v>
      </c>
      <c r="B35" s="3">
        <v>276855</v>
      </c>
      <c r="C35" s="3">
        <v>257311</v>
      </c>
      <c r="D35" s="3">
        <v>297782</v>
      </c>
      <c r="E35" s="3">
        <v>348236</v>
      </c>
      <c r="F35" s="3">
        <f t="shared" si="0"/>
        <v>50454</v>
      </c>
      <c r="G35" s="3">
        <f t="shared" si="1"/>
        <v>367388.98</v>
      </c>
      <c r="H35" t="str">
        <f t="shared" si="2"/>
        <v>Bonus</v>
      </c>
    </row>
    <row r="36" spans="1:8" x14ac:dyDescent="0.25">
      <c r="A36" t="str">
        <f>CONCATENATE('Regional Data'!A36,", ",'Regional Data'!B36,". ",'Regional Data'!D36,".")</f>
        <v>Nowlin, J. F.</v>
      </c>
      <c r="B36" s="3">
        <v>277623</v>
      </c>
      <c r="C36" s="3">
        <v>346034</v>
      </c>
      <c r="D36" s="3">
        <v>336460</v>
      </c>
      <c r="E36" s="3">
        <v>322299</v>
      </c>
      <c r="F36" s="3">
        <f t="shared" si="0"/>
        <v>-14161</v>
      </c>
      <c r="G36" s="3">
        <f t="shared" si="1"/>
        <v>340025.44500000001</v>
      </c>
      <c r="H36" t="str">
        <f t="shared" si="2"/>
        <v>No Bonus</v>
      </c>
    </row>
    <row r="37" spans="1:8" x14ac:dyDescent="0.25">
      <c r="A37" t="str">
        <f>CONCATENATE('Regional Data'!A37,", ",'Regional Data'!B37,". ",'Regional Data'!D37,".")</f>
        <v>Stewart, D. B.</v>
      </c>
      <c r="B37" s="3">
        <v>328901</v>
      </c>
      <c r="C37" s="3">
        <v>288818</v>
      </c>
      <c r="D37" s="3">
        <v>262813</v>
      </c>
      <c r="E37" s="3">
        <v>266699</v>
      </c>
      <c r="F37" s="3">
        <f t="shared" si="0"/>
        <v>3886</v>
      </c>
      <c r="G37" s="3">
        <f t="shared" si="1"/>
        <v>281367.44500000001</v>
      </c>
      <c r="H37" t="str">
        <f t="shared" si="2"/>
        <v>No Bonus</v>
      </c>
    </row>
    <row r="38" spans="1:8" x14ac:dyDescent="0.25">
      <c r="A38" t="str">
        <f>CONCATENATE('Regional Data'!A38,", ",'Regional Data'!B38,". ",'Regional Data'!D38,".")</f>
        <v>Escobar, L. K.</v>
      </c>
      <c r="B38" s="3">
        <v>254244</v>
      </c>
      <c r="C38" s="3">
        <v>342102</v>
      </c>
      <c r="D38" s="3">
        <v>329020</v>
      </c>
      <c r="E38" s="3">
        <v>338438</v>
      </c>
      <c r="F38" s="3">
        <f t="shared" si="0"/>
        <v>9418</v>
      </c>
      <c r="G38" s="3">
        <f t="shared" si="1"/>
        <v>357052.08999999997</v>
      </c>
      <c r="H38" t="str">
        <f t="shared" si="2"/>
        <v>No Bonus</v>
      </c>
    </row>
    <row r="39" spans="1:8" x14ac:dyDescent="0.25">
      <c r="A39" t="str">
        <f>CONCATENATE('Regional Data'!A39,", ",'Regional Data'!B39,". ",'Regional Data'!D39,".")</f>
        <v>Werner, E. I.</v>
      </c>
      <c r="B39" s="3">
        <v>334857</v>
      </c>
      <c r="C39" s="3">
        <v>324781</v>
      </c>
      <c r="D39" s="3">
        <v>340688</v>
      </c>
      <c r="E39" s="3">
        <v>259564</v>
      </c>
      <c r="F39" s="3">
        <f t="shared" si="0"/>
        <v>-81124</v>
      </c>
      <c r="G39" s="3">
        <f t="shared" si="1"/>
        <v>273840.01999999996</v>
      </c>
      <c r="H39" t="str">
        <f t="shared" si="2"/>
        <v>No Bonus</v>
      </c>
    </row>
    <row r="40" spans="1:8" x14ac:dyDescent="0.25">
      <c r="A40" t="str">
        <f>CONCATENATE('Regional Data'!A40,", ",'Regional Data'!B40,". ",'Regional Data'!D40,".")</f>
        <v>Haller, I. S.</v>
      </c>
      <c r="B40" s="3">
        <v>332846</v>
      </c>
      <c r="C40" s="3">
        <v>289760</v>
      </c>
      <c r="D40" s="3">
        <v>320765</v>
      </c>
      <c r="E40" s="3">
        <v>347212</v>
      </c>
      <c r="F40" s="3">
        <f t="shared" si="0"/>
        <v>26447</v>
      </c>
      <c r="G40" s="3">
        <f t="shared" si="1"/>
        <v>366308.66</v>
      </c>
      <c r="H40" t="str">
        <f t="shared" si="2"/>
        <v>Bonus</v>
      </c>
    </row>
    <row r="41" spans="1:8" x14ac:dyDescent="0.25">
      <c r="A41" t="str">
        <f>CONCATENATE('Regional Data'!A41,", ",'Regional Data'!B41,". ",'Regional Data'!D41,".")</f>
        <v>Halcomb, M. D.</v>
      </c>
      <c r="B41" s="3">
        <v>304311</v>
      </c>
      <c r="C41" s="3">
        <v>299607</v>
      </c>
      <c r="D41" s="3">
        <v>333367</v>
      </c>
      <c r="E41" s="3">
        <v>306430</v>
      </c>
      <c r="F41" s="3">
        <f t="shared" si="0"/>
        <v>-26937</v>
      </c>
      <c r="G41" s="3">
        <f t="shared" si="1"/>
        <v>323283.64999999997</v>
      </c>
      <c r="H41" t="str">
        <f t="shared" si="2"/>
        <v>No Bonus</v>
      </c>
    </row>
    <row r="42" spans="1:8" x14ac:dyDescent="0.25">
      <c r="A42" t="str">
        <f>CONCATENATE('Regional Data'!A42,", ",'Regional Data'!B42,". ",'Regional Data'!D42,".")</f>
        <v>Gallardo, B. E.</v>
      </c>
      <c r="B42" s="3">
        <v>326116</v>
      </c>
      <c r="C42" s="3">
        <v>325231</v>
      </c>
      <c r="D42" s="3">
        <v>306017</v>
      </c>
      <c r="E42" s="3">
        <v>299896</v>
      </c>
      <c r="F42" s="3">
        <f t="shared" si="0"/>
        <v>-6121</v>
      </c>
      <c r="G42" s="3">
        <f t="shared" si="1"/>
        <v>316390.27999999997</v>
      </c>
      <c r="H42" t="str">
        <f t="shared" si="2"/>
        <v>No Bonus</v>
      </c>
    </row>
    <row r="43" spans="1:8" x14ac:dyDescent="0.25">
      <c r="A43" t="str">
        <f>CONCATENATE('Regional Data'!A43,", ",'Regional Data'!B43,". ",'Regional Data'!D43,".")</f>
        <v>Estrella, K. V.</v>
      </c>
      <c r="B43" s="3">
        <v>289926</v>
      </c>
      <c r="C43" s="3">
        <v>305744</v>
      </c>
      <c r="D43" s="3">
        <v>299496</v>
      </c>
      <c r="E43" s="3">
        <v>299147</v>
      </c>
      <c r="F43" s="3">
        <f t="shared" si="0"/>
        <v>-349</v>
      </c>
      <c r="G43" s="3">
        <f t="shared" si="1"/>
        <v>315600.08499999996</v>
      </c>
      <c r="H43" t="str">
        <f t="shared" si="2"/>
        <v>No Bonus</v>
      </c>
    </row>
    <row r="44" spans="1:8" x14ac:dyDescent="0.25">
      <c r="A44" t="str">
        <f>CONCATENATE('Regional Data'!A44,", ",'Regional Data'!B44,". ",'Regional Data'!D44,".")</f>
        <v>Geiger, J. B.</v>
      </c>
      <c r="B44" s="3">
        <v>349495</v>
      </c>
      <c r="C44" s="3">
        <v>340731</v>
      </c>
      <c r="D44" s="3">
        <v>273048</v>
      </c>
      <c r="E44" s="3">
        <v>259714</v>
      </c>
      <c r="F44" s="3">
        <f t="shared" si="0"/>
        <v>-13334</v>
      </c>
      <c r="G44" s="3">
        <f t="shared" si="1"/>
        <v>273998.26999999996</v>
      </c>
      <c r="H44" t="str">
        <f t="shared" si="2"/>
        <v>No Bonus</v>
      </c>
    </row>
    <row r="45" spans="1:8" x14ac:dyDescent="0.25">
      <c r="A45" t="str">
        <f>CONCATENATE('Regional Data'!A45,", ",'Regional Data'!B45,". ",'Regional Data'!D45,".")</f>
        <v>Weston, K. H.</v>
      </c>
      <c r="B45" s="3">
        <v>305366</v>
      </c>
      <c r="C45" s="3">
        <v>338685</v>
      </c>
      <c r="D45" s="3">
        <v>277607</v>
      </c>
      <c r="E45" s="3">
        <v>288859</v>
      </c>
      <c r="F45" s="3">
        <f t="shared" si="0"/>
        <v>11252</v>
      </c>
      <c r="G45" s="3">
        <f t="shared" si="1"/>
        <v>304746.245</v>
      </c>
      <c r="H45" t="str">
        <f t="shared" si="2"/>
        <v>No Bonus</v>
      </c>
    </row>
    <row r="46" spans="1:8" x14ac:dyDescent="0.25">
      <c r="A46" t="str">
        <f>CONCATENATE('Regional Data'!A46,", ",'Regional Data'!B46,". ",'Regional Data'!D46,".")</f>
        <v>Fredericks, M. Y.</v>
      </c>
      <c r="B46" s="3">
        <v>266084</v>
      </c>
      <c r="C46" s="3">
        <v>333377</v>
      </c>
      <c r="D46" s="3">
        <v>317321</v>
      </c>
      <c r="E46" s="3">
        <v>315726</v>
      </c>
      <c r="F46" s="3">
        <f t="shared" si="0"/>
        <v>-1595</v>
      </c>
      <c r="G46" s="3">
        <f t="shared" si="1"/>
        <v>333090.93</v>
      </c>
      <c r="H46" t="str">
        <f t="shared" si="2"/>
        <v>No Bonus</v>
      </c>
    </row>
    <row r="47" spans="1:8" x14ac:dyDescent="0.25">
      <c r="A47" t="str">
        <f>CONCATENATE('Regional Data'!A47,", ",'Regional Data'!B47,". ",'Regional Data'!D47,".")</f>
        <v>Daigle, C. T.</v>
      </c>
      <c r="B47" s="3">
        <v>340257</v>
      </c>
      <c r="C47" s="3">
        <v>325226</v>
      </c>
      <c r="D47" s="3">
        <v>302682</v>
      </c>
      <c r="E47" s="3">
        <v>333575</v>
      </c>
      <c r="F47" s="3">
        <f t="shared" si="0"/>
        <v>30893</v>
      </c>
      <c r="G47" s="3">
        <f t="shared" si="1"/>
        <v>351921.625</v>
      </c>
      <c r="H47" t="str">
        <f t="shared" si="2"/>
        <v>Bonus</v>
      </c>
    </row>
    <row r="48" spans="1:8" x14ac:dyDescent="0.25">
      <c r="A48" t="str">
        <f>CONCATENATE('Regional Data'!A48,", ",'Regional Data'!B48,". ",'Regional Data'!D48,".")</f>
        <v>Sterling, C. R.</v>
      </c>
      <c r="B48" s="3">
        <v>271898</v>
      </c>
      <c r="C48" s="3">
        <v>343223</v>
      </c>
      <c r="D48" s="3">
        <v>303506</v>
      </c>
      <c r="E48" s="3">
        <v>272508</v>
      </c>
      <c r="F48" s="3">
        <f t="shared" si="0"/>
        <v>-30998</v>
      </c>
      <c r="G48" s="3">
        <f t="shared" si="1"/>
        <v>287495.94</v>
      </c>
      <c r="H48" t="str">
        <f t="shared" si="2"/>
        <v>No Bonus</v>
      </c>
    </row>
    <row r="49" spans="1:8" x14ac:dyDescent="0.25">
      <c r="A49" t="str">
        <f>CONCATENATE('Regional Data'!A49,", ",'Regional Data'!B49,". ",'Regional Data'!D49,".")</f>
        <v>Sweeney, C. E.</v>
      </c>
      <c r="B49" s="3">
        <v>335433</v>
      </c>
      <c r="C49" s="3">
        <v>338322</v>
      </c>
      <c r="D49" s="3">
        <v>298852</v>
      </c>
      <c r="E49" s="3">
        <v>340134</v>
      </c>
      <c r="F49" s="3">
        <f t="shared" si="0"/>
        <v>41282</v>
      </c>
      <c r="G49" s="3">
        <f t="shared" si="1"/>
        <v>358841.37</v>
      </c>
      <c r="H49" t="str">
        <f t="shared" si="2"/>
        <v>Bonus</v>
      </c>
    </row>
    <row r="50" spans="1:8" x14ac:dyDescent="0.25">
      <c r="A50" t="str">
        <f>CONCATENATE('Regional Data'!A50,", ",'Regional Data'!B50,". ",'Regional Data'!D50,".")</f>
        <v>Frazer, T. D.</v>
      </c>
      <c r="B50" s="3">
        <v>295588</v>
      </c>
      <c r="C50" s="3">
        <v>306653</v>
      </c>
      <c r="D50" s="3">
        <v>310047</v>
      </c>
      <c r="E50" s="3">
        <v>254972</v>
      </c>
      <c r="F50" s="3">
        <f t="shared" si="0"/>
        <v>-55075</v>
      </c>
      <c r="G50" s="3">
        <f t="shared" si="1"/>
        <v>268995.45999999996</v>
      </c>
      <c r="H50" t="str">
        <f t="shared" si="2"/>
        <v>No Bonus</v>
      </c>
    </row>
    <row r="51" spans="1:8" x14ac:dyDescent="0.25">
      <c r="A51" t="str">
        <f>CONCATENATE('Regional Data'!A51,", ",'Regional Data'!B51,". ",'Regional Data'!D51,".")</f>
        <v>Nolan, C. S.</v>
      </c>
      <c r="B51" s="3">
        <v>277516</v>
      </c>
      <c r="C51" s="3">
        <v>271308</v>
      </c>
      <c r="D51" s="3">
        <v>252052</v>
      </c>
      <c r="E51" s="3">
        <v>325771</v>
      </c>
      <c r="F51" s="3">
        <f t="shared" si="0"/>
        <v>73719</v>
      </c>
      <c r="G51" s="3">
        <f t="shared" si="1"/>
        <v>343688.40499999997</v>
      </c>
      <c r="H51" t="str">
        <f t="shared" si="2"/>
        <v>Bonus</v>
      </c>
    </row>
    <row r="52" spans="1:8" x14ac:dyDescent="0.25">
      <c r="A52" t="str">
        <f>CONCATENATE('Regional Data'!A52,", ",'Regional Data'!B52,". ",'Regional Data'!D52,".")</f>
        <v>Spears, A. K.</v>
      </c>
      <c r="B52" s="3">
        <v>342087</v>
      </c>
      <c r="C52" s="3">
        <v>307327</v>
      </c>
      <c r="D52" s="3">
        <v>333549</v>
      </c>
      <c r="E52" s="3">
        <v>264210</v>
      </c>
      <c r="F52" s="3">
        <f t="shared" si="0"/>
        <v>-69339</v>
      </c>
      <c r="G52" s="3">
        <f t="shared" si="1"/>
        <v>278741.55</v>
      </c>
      <c r="H52" t="str">
        <f t="shared" si="2"/>
        <v>No Bonus</v>
      </c>
    </row>
    <row r="53" spans="1:8" x14ac:dyDescent="0.25">
      <c r="A53" t="str">
        <f>CONCATENATE('Regional Data'!A53,", ",'Regional Data'!B53,". ",'Regional Data'!D53,".")</f>
        <v>Tomlinson, B. I.</v>
      </c>
      <c r="B53" s="3">
        <v>301224</v>
      </c>
      <c r="C53" s="3">
        <v>269337</v>
      </c>
      <c r="D53" s="3">
        <v>348400</v>
      </c>
      <c r="E53" s="3">
        <v>322131</v>
      </c>
      <c r="F53" s="3">
        <f t="shared" si="0"/>
        <v>-26269</v>
      </c>
      <c r="G53" s="3">
        <f t="shared" si="1"/>
        <v>339848.20499999996</v>
      </c>
      <c r="H53" t="str">
        <f t="shared" si="2"/>
        <v>No Bonus</v>
      </c>
    </row>
    <row r="54" spans="1:8" x14ac:dyDescent="0.25">
      <c r="A54" t="str">
        <f>CONCATENATE('Regional Data'!A54,", ",'Regional Data'!B54,". ",'Regional Data'!D54,".")</f>
        <v>Gaylord, L. W.</v>
      </c>
      <c r="B54" s="3">
        <v>349337</v>
      </c>
      <c r="C54" s="3">
        <v>303599</v>
      </c>
      <c r="D54" s="3">
        <v>253963</v>
      </c>
      <c r="E54" s="3">
        <v>268438</v>
      </c>
      <c r="F54" s="3">
        <f t="shared" si="0"/>
        <v>14475</v>
      </c>
      <c r="G54" s="3">
        <f t="shared" si="1"/>
        <v>283202.08999999997</v>
      </c>
      <c r="H54" t="str">
        <f t="shared" si="2"/>
        <v>No Bonus</v>
      </c>
    </row>
    <row r="55" spans="1:8" x14ac:dyDescent="0.25">
      <c r="A55" t="str">
        <f>CONCATENATE('Regional Data'!A55,", ",'Regional Data'!B55,". ",'Regional Data'!D55,".")</f>
        <v>Escalante, C. A.</v>
      </c>
      <c r="B55" s="3">
        <v>292160</v>
      </c>
      <c r="C55" s="3">
        <v>292049</v>
      </c>
      <c r="D55" s="3">
        <v>287734</v>
      </c>
      <c r="E55" s="3">
        <v>327438</v>
      </c>
      <c r="F55" s="3">
        <f t="shared" si="0"/>
        <v>39704</v>
      </c>
      <c r="G55" s="3">
        <f t="shared" si="1"/>
        <v>345447.08999999997</v>
      </c>
      <c r="H55" t="str">
        <f t="shared" si="2"/>
        <v>Bonus</v>
      </c>
    </row>
    <row r="56" spans="1:8" x14ac:dyDescent="0.25">
      <c r="A56" t="str">
        <f>CONCATENATE('Regional Data'!A56,", ",'Regional Data'!B56,". ",'Regional Data'!D56,".")</f>
        <v>Garner, L. S.</v>
      </c>
      <c r="B56" s="3">
        <v>268443</v>
      </c>
      <c r="C56" s="3">
        <v>282700</v>
      </c>
      <c r="D56" s="3">
        <v>311658</v>
      </c>
      <c r="E56" s="3">
        <v>323749</v>
      </c>
      <c r="F56" s="3">
        <f t="shared" si="0"/>
        <v>12091</v>
      </c>
      <c r="G56" s="3">
        <f t="shared" si="1"/>
        <v>341555.19500000001</v>
      </c>
      <c r="H56" t="str">
        <f t="shared" si="2"/>
        <v>No Bonus</v>
      </c>
    </row>
    <row r="57" spans="1:8" x14ac:dyDescent="0.25">
      <c r="A57" t="str">
        <f>CONCATENATE('Regional Data'!A57,", ",'Regional Data'!B57,". ",'Regional Data'!D57,".")</f>
        <v>Molina, C. D.</v>
      </c>
      <c r="B57" s="3">
        <v>344093</v>
      </c>
      <c r="C57" s="3">
        <v>259159</v>
      </c>
      <c r="D57" s="3">
        <v>309321</v>
      </c>
      <c r="E57" s="3">
        <v>328889</v>
      </c>
      <c r="F57" s="3">
        <f t="shared" si="0"/>
        <v>19568</v>
      </c>
      <c r="G57" s="3">
        <f t="shared" si="1"/>
        <v>346977.89499999996</v>
      </c>
      <c r="H57" t="str">
        <f t="shared" si="2"/>
        <v>No Bonus</v>
      </c>
    </row>
    <row r="58" spans="1:8" x14ac:dyDescent="0.25">
      <c r="A58" t="str">
        <f>CONCATENATE('Regional Data'!A58,", ",'Regional Data'!B58,". ",'Regional Data'!D58,".")</f>
        <v>Frick, G. C.</v>
      </c>
      <c r="B58" s="3">
        <v>285017</v>
      </c>
      <c r="C58" s="3">
        <v>302491</v>
      </c>
      <c r="D58" s="3">
        <v>348731</v>
      </c>
      <c r="E58" s="3">
        <v>324726</v>
      </c>
      <c r="F58" s="3">
        <f t="shared" si="0"/>
        <v>-24005</v>
      </c>
      <c r="G58" s="3">
        <f t="shared" si="1"/>
        <v>342585.93</v>
      </c>
      <c r="H58" t="str">
        <f t="shared" si="2"/>
        <v>No Bonus</v>
      </c>
    </row>
    <row r="59" spans="1:8" x14ac:dyDescent="0.25">
      <c r="A59" t="str">
        <f>CONCATENATE('Regional Data'!A59,", ",'Regional Data'!B59,". ",'Regional Data'!D59,".")</f>
        <v>Delossantos, E. F.</v>
      </c>
      <c r="B59" s="3">
        <v>337922</v>
      </c>
      <c r="C59" s="3">
        <v>325587</v>
      </c>
      <c r="D59" s="3">
        <v>251333</v>
      </c>
      <c r="E59" s="3">
        <v>311892</v>
      </c>
      <c r="F59" s="3">
        <f t="shared" si="0"/>
        <v>60559</v>
      </c>
      <c r="G59" s="3">
        <f t="shared" si="1"/>
        <v>329046.06</v>
      </c>
      <c r="H59" t="str">
        <f t="shared" si="2"/>
        <v>Bonus</v>
      </c>
    </row>
    <row r="60" spans="1:8" x14ac:dyDescent="0.25">
      <c r="A60" t="str">
        <f>CONCATENATE('Regional Data'!A60,", ",'Regional Data'!B60,". ",'Regional Data'!D60,".")</f>
        <v>Erwin, A. G.</v>
      </c>
      <c r="B60" s="3">
        <v>311087</v>
      </c>
      <c r="C60" s="3">
        <v>271818</v>
      </c>
      <c r="D60" s="3">
        <v>251216</v>
      </c>
      <c r="E60" s="3">
        <v>292161</v>
      </c>
      <c r="F60" s="3">
        <f t="shared" si="0"/>
        <v>40945</v>
      </c>
      <c r="G60" s="3">
        <f t="shared" si="1"/>
        <v>308229.85499999998</v>
      </c>
      <c r="H60" t="str">
        <f t="shared" si="2"/>
        <v>Bonus</v>
      </c>
    </row>
    <row r="61" spans="1:8" x14ac:dyDescent="0.25">
      <c r="A61" t="str">
        <f>CONCATENATE('Regional Data'!A61,", ",'Regional Data'!B61,". ",'Regional Data'!D61,".")</f>
        <v>Truitt, S. H.</v>
      </c>
      <c r="B61" s="3">
        <v>284301</v>
      </c>
      <c r="C61" s="3">
        <v>298737</v>
      </c>
      <c r="D61" s="3">
        <v>307607</v>
      </c>
      <c r="E61" s="3">
        <v>257019</v>
      </c>
      <c r="F61" s="3">
        <f t="shared" si="0"/>
        <v>-50588</v>
      </c>
      <c r="G61" s="3">
        <f t="shared" si="1"/>
        <v>271155.04499999998</v>
      </c>
      <c r="H61" t="str">
        <f t="shared" si="2"/>
        <v>No Bonus</v>
      </c>
    </row>
    <row r="62" spans="1:8" x14ac:dyDescent="0.25">
      <c r="A62" t="str">
        <f>CONCATENATE('Regional Data'!A62,", ",'Regional Data'!B62,". ",'Regional Data'!D62,".")</f>
        <v>Deleon, M. S.</v>
      </c>
      <c r="B62" s="3">
        <v>347537</v>
      </c>
      <c r="C62" s="3">
        <v>340025</v>
      </c>
      <c r="D62" s="3">
        <v>306594</v>
      </c>
      <c r="E62" s="3">
        <v>263708</v>
      </c>
      <c r="F62" s="3">
        <f t="shared" si="0"/>
        <v>-42886</v>
      </c>
      <c r="G62" s="3">
        <f t="shared" si="1"/>
        <v>278211.94</v>
      </c>
      <c r="H62" t="str">
        <f t="shared" si="2"/>
        <v>No Bonus</v>
      </c>
    </row>
    <row r="63" spans="1:8" x14ac:dyDescent="0.25">
      <c r="A63" t="str">
        <f>CONCATENATE('Regional Data'!A63,", ",'Regional Data'!B63,". ",'Regional Data'!D63,".")</f>
        <v>Jefferson, R. P.</v>
      </c>
      <c r="B63" s="3">
        <v>288351</v>
      </c>
      <c r="C63" s="3">
        <v>345162</v>
      </c>
      <c r="D63" s="3">
        <v>313700</v>
      </c>
      <c r="E63" s="3">
        <v>285164</v>
      </c>
      <c r="F63" s="3">
        <f t="shared" si="0"/>
        <v>-28536</v>
      </c>
      <c r="G63" s="3">
        <f t="shared" si="1"/>
        <v>300848.01999999996</v>
      </c>
      <c r="H63" t="str">
        <f t="shared" si="2"/>
        <v>No Bonus</v>
      </c>
    </row>
    <row r="64" spans="1:8" x14ac:dyDescent="0.25">
      <c r="A64" t="str">
        <f>CONCATENATE('Regional Data'!A64,", ",'Regional Data'!B64,". ",'Regional Data'!D64,".")</f>
        <v>Fries, J. L.</v>
      </c>
      <c r="B64" s="3">
        <v>278214</v>
      </c>
      <c r="C64" s="3">
        <v>337687</v>
      </c>
      <c r="D64" s="3">
        <v>286198</v>
      </c>
      <c r="E64" s="3">
        <v>300338</v>
      </c>
      <c r="F64" s="3">
        <f t="shared" si="0"/>
        <v>14140</v>
      </c>
      <c r="G64" s="3">
        <f t="shared" si="1"/>
        <v>316856.58999999997</v>
      </c>
      <c r="H64" t="str">
        <f t="shared" si="2"/>
        <v>No Bonus</v>
      </c>
    </row>
    <row r="65" spans="1:8" x14ac:dyDescent="0.25">
      <c r="A65" t="str">
        <f>CONCATENATE('Regional Data'!A65,", ",'Regional Data'!B65,". ",'Regional Data'!D65,".")</f>
        <v>Hagen, K. G.</v>
      </c>
      <c r="B65" s="3">
        <v>276980</v>
      </c>
      <c r="C65" s="3">
        <v>280201</v>
      </c>
      <c r="D65" s="3">
        <v>339897</v>
      </c>
      <c r="E65" s="3">
        <v>320532</v>
      </c>
      <c r="F65" s="3">
        <f t="shared" si="0"/>
        <v>-19365</v>
      </c>
      <c r="G65" s="3">
        <f t="shared" si="1"/>
        <v>338161.25999999995</v>
      </c>
      <c r="H65" t="str">
        <f t="shared" si="2"/>
        <v>No Bonus</v>
      </c>
    </row>
    <row r="66" spans="1:8" x14ac:dyDescent="0.25">
      <c r="A66" t="str">
        <f>CONCATENATE('Regional Data'!A66,", ",'Regional Data'!B66,". ",'Regional Data'!D66,".")</f>
        <v>Gaskins, L. H.</v>
      </c>
      <c r="B66" s="3">
        <v>333308</v>
      </c>
      <c r="C66" s="3">
        <v>290140</v>
      </c>
      <c r="D66" s="3">
        <v>261709</v>
      </c>
      <c r="E66" s="3">
        <v>329225</v>
      </c>
      <c r="F66" s="3">
        <f t="shared" si="0"/>
        <v>67516</v>
      </c>
      <c r="G66" s="3">
        <f t="shared" si="1"/>
        <v>347332.375</v>
      </c>
      <c r="H66" t="str">
        <f t="shared" si="2"/>
        <v>Bonus</v>
      </c>
    </row>
    <row r="67" spans="1:8" x14ac:dyDescent="0.25">
      <c r="A67" t="str">
        <f>CONCATENATE('Regional Data'!A67,", ",'Regional Data'!B67,". ",'Regional Data'!D67,".")</f>
        <v>Wester, B. Y.</v>
      </c>
      <c r="B67" s="3">
        <v>337855</v>
      </c>
      <c r="C67" s="3">
        <v>267270</v>
      </c>
      <c r="D67" s="3">
        <v>297844</v>
      </c>
      <c r="E67" s="3">
        <v>323042</v>
      </c>
      <c r="F67" s="3">
        <f t="shared" ref="F67:F90" si="3">E67-D67</f>
        <v>25198</v>
      </c>
      <c r="G67" s="3">
        <f t="shared" ref="G67:G90" si="4">E67*1.055</f>
        <v>340809.31</v>
      </c>
      <c r="H67" t="str">
        <f t="shared" ref="H67:H90" si="5">IF(F67&gt;=20000,"Bonus","No Bonus")</f>
        <v>Bonus</v>
      </c>
    </row>
    <row r="68" spans="1:8" x14ac:dyDescent="0.25">
      <c r="A68" t="str">
        <f>CONCATENATE('Regional Data'!A68,", ",'Regional Data'!B68,". ",'Regional Data'!D68,".")</f>
        <v>Tolbert, P. W.</v>
      </c>
      <c r="B68" s="3">
        <v>260744</v>
      </c>
      <c r="C68" s="3">
        <v>286695</v>
      </c>
      <c r="D68" s="3">
        <v>267071</v>
      </c>
      <c r="E68" s="3">
        <v>333871</v>
      </c>
      <c r="F68" s="3">
        <f t="shared" si="3"/>
        <v>66800</v>
      </c>
      <c r="G68" s="3">
        <f t="shared" si="4"/>
        <v>352233.90499999997</v>
      </c>
      <c r="H68" t="str">
        <f t="shared" si="5"/>
        <v>Bonus</v>
      </c>
    </row>
    <row r="69" spans="1:8" x14ac:dyDescent="0.25">
      <c r="A69" t="str">
        <f>CONCATENATE('Regional Data'!A69,", ",'Regional Data'!B69,". ",'Regional Data'!D69,".")</f>
        <v>Milburn, M. E.</v>
      </c>
      <c r="B69" s="3">
        <v>302175</v>
      </c>
      <c r="C69" s="3">
        <v>302070</v>
      </c>
      <c r="D69" s="3">
        <v>299684</v>
      </c>
      <c r="E69" s="3">
        <v>307784</v>
      </c>
      <c r="F69" s="3">
        <f t="shared" si="3"/>
        <v>8100</v>
      </c>
      <c r="G69" s="3">
        <f t="shared" si="4"/>
        <v>324712.12</v>
      </c>
      <c r="H69" t="str">
        <f t="shared" si="5"/>
        <v>No Bonus</v>
      </c>
    </row>
    <row r="70" spans="1:8" x14ac:dyDescent="0.25">
      <c r="A70" t="str">
        <f>CONCATENATE('Regional Data'!A70,", ",'Regional Data'!B70,". ",'Regional Data'!D70,".")</f>
        <v>Costa, R. R.</v>
      </c>
      <c r="B70" s="3">
        <v>307909</v>
      </c>
      <c r="C70" s="3">
        <v>304681</v>
      </c>
      <c r="D70" s="3">
        <v>338393</v>
      </c>
      <c r="E70" s="3">
        <v>305831</v>
      </c>
      <c r="F70" s="3">
        <f t="shared" si="3"/>
        <v>-32562</v>
      </c>
      <c r="G70" s="3">
        <f t="shared" si="4"/>
        <v>322651.70499999996</v>
      </c>
      <c r="H70" t="str">
        <f t="shared" si="5"/>
        <v>No Bonus</v>
      </c>
    </row>
    <row r="71" spans="1:8" x14ac:dyDescent="0.25">
      <c r="A71" t="str">
        <f>CONCATENATE('Regional Data'!A71,", ",'Regional Data'!B71,". ",'Regional Data'!D71,".")</f>
        <v>Fournier, W. S.</v>
      </c>
      <c r="B71" s="3">
        <v>261311</v>
      </c>
      <c r="C71" s="3">
        <v>289631</v>
      </c>
      <c r="D71" s="3">
        <v>317495</v>
      </c>
      <c r="E71" s="3">
        <v>341686</v>
      </c>
      <c r="F71" s="3">
        <f t="shared" si="3"/>
        <v>24191</v>
      </c>
      <c r="G71" s="3">
        <f t="shared" si="4"/>
        <v>360478.73</v>
      </c>
      <c r="H71" t="str">
        <f t="shared" si="5"/>
        <v>Bonus</v>
      </c>
    </row>
    <row r="72" spans="1:8" x14ac:dyDescent="0.25">
      <c r="A72" t="str">
        <f>CONCATENATE('Regional Data'!A72,", ",'Regional Data'!B72,". ",'Regional Data'!D72,".")</f>
        <v>Fulmer, F. T.</v>
      </c>
      <c r="B72" s="3">
        <v>325678</v>
      </c>
      <c r="C72" s="3">
        <v>317085</v>
      </c>
      <c r="D72" s="3">
        <v>268776</v>
      </c>
      <c r="E72" s="3">
        <v>341438</v>
      </c>
      <c r="F72" s="3">
        <f t="shared" si="3"/>
        <v>72662</v>
      </c>
      <c r="G72" s="3">
        <f t="shared" si="4"/>
        <v>360217.08999999997</v>
      </c>
      <c r="H72" t="str">
        <f t="shared" si="5"/>
        <v>Bonus</v>
      </c>
    </row>
    <row r="73" spans="1:8" x14ac:dyDescent="0.25">
      <c r="A73" t="str">
        <f>CONCATENATE('Regional Data'!A73,", ",'Regional Data'!B73,". ",'Regional Data'!D73,".")</f>
        <v>Dallas, T. H.</v>
      </c>
      <c r="B73" s="3">
        <v>277662</v>
      </c>
      <c r="C73" s="3">
        <v>279694</v>
      </c>
      <c r="D73" s="3">
        <v>285562</v>
      </c>
      <c r="E73" s="3">
        <v>306036</v>
      </c>
      <c r="F73" s="3">
        <f t="shared" si="3"/>
        <v>20474</v>
      </c>
      <c r="G73" s="3">
        <f t="shared" si="4"/>
        <v>322867.98</v>
      </c>
      <c r="H73" t="str">
        <f t="shared" si="5"/>
        <v>Bonus</v>
      </c>
    </row>
    <row r="74" spans="1:8" x14ac:dyDescent="0.25">
      <c r="A74" t="str">
        <f>CONCATENATE('Regional Data'!A74,", ",'Regional Data'!B74,". ",'Regional Data'!D74,".")</f>
        <v>Wheaton, A. E.</v>
      </c>
      <c r="B74" s="3">
        <v>345391</v>
      </c>
      <c r="C74" s="3">
        <v>317717</v>
      </c>
      <c r="D74" s="3">
        <v>347540</v>
      </c>
      <c r="E74" s="3">
        <v>284504</v>
      </c>
      <c r="F74" s="3">
        <f t="shared" si="3"/>
        <v>-63036</v>
      </c>
      <c r="G74" s="3">
        <f t="shared" si="4"/>
        <v>300151.71999999997</v>
      </c>
      <c r="H74" t="str">
        <f t="shared" si="5"/>
        <v>No Bonus</v>
      </c>
    </row>
    <row r="75" spans="1:8" x14ac:dyDescent="0.25">
      <c r="A75" t="str">
        <f>CONCATENATE('Regional Data'!A75,", ",'Regional Data'!B75,". ",'Regional Data'!D75,".")</f>
        <v>Hacker, B. F.</v>
      </c>
      <c r="B75" s="3">
        <v>290387</v>
      </c>
      <c r="C75" s="3">
        <v>290679</v>
      </c>
      <c r="D75" s="3">
        <v>302073</v>
      </c>
      <c r="E75" s="3">
        <v>254914</v>
      </c>
      <c r="F75" s="3">
        <f t="shared" si="3"/>
        <v>-47159</v>
      </c>
      <c r="G75" s="3">
        <f t="shared" si="4"/>
        <v>268934.26999999996</v>
      </c>
      <c r="H75" t="str">
        <f t="shared" si="5"/>
        <v>No Bonus</v>
      </c>
    </row>
    <row r="76" spans="1:8" x14ac:dyDescent="0.25">
      <c r="A76" t="str">
        <f>CONCATENATE('Regional Data'!A76,", ",'Regional Data'!B76,". ",'Regional Data'!D76,".")</f>
        <v>Damon, N. B.</v>
      </c>
      <c r="B76" s="3">
        <v>333790</v>
      </c>
      <c r="C76" s="3">
        <v>339624</v>
      </c>
      <c r="D76" s="3">
        <v>341133</v>
      </c>
      <c r="E76" s="3">
        <v>323943</v>
      </c>
      <c r="F76" s="3">
        <f t="shared" si="3"/>
        <v>-17190</v>
      </c>
      <c r="G76" s="3">
        <f t="shared" si="4"/>
        <v>341759.86499999999</v>
      </c>
      <c r="H76" t="str">
        <f t="shared" si="5"/>
        <v>No Bonus</v>
      </c>
    </row>
    <row r="77" spans="1:8" x14ac:dyDescent="0.25">
      <c r="A77" t="str">
        <f>CONCATENATE('Regional Data'!A77,", ",'Regional Data'!B77,". ",'Regional Data'!D77,".")</f>
        <v>Mohr, E. K.</v>
      </c>
      <c r="B77" s="3">
        <v>298757</v>
      </c>
      <c r="C77" s="3">
        <v>262812</v>
      </c>
      <c r="D77" s="3">
        <v>333565</v>
      </c>
      <c r="E77" s="3">
        <v>267997</v>
      </c>
      <c r="F77" s="3">
        <f t="shared" si="3"/>
        <v>-65568</v>
      </c>
      <c r="G77" s="3">
        <f t="shared" si="4"/>
        <v>282736.83499999996</v>
      </c>
      <c r="H77" t="str">
        <f t="shared" si="5"/>
        <v>No Bonus</v>
      </c>
    </row>
    <row r="78" spans="1:8" x14ac:dyDescent="0.25">
      <c r="A78" t="str">
        <f>CONCATENATE('Regional Data'!A78,", ",'Regional Data'!B78,". ",'Regional Data'!D78,".")</f>
        <v>Stinnett, L. I.</v>
      </c>
      <c r="B78" s="3">
        <v>329123</v>
      </c>
      <c r="C78" s="3">
        <v>297084</v>
      </c>
      <c r="D78" s="3">
        <v>265408</v>
      </c>
      <c r="E78" s="3">
        <v>261794</v>
      </c>
      <c r="F78" s="3">
        <f t="shared" si="3"/>
        <v>-3614</v>
      </c>
      <c r="G78" s="3">
        <f t="shared" si="4"/>
        <v>276192.67</v>
      </c>
      <c r="H78" t="str">
        <f t="shared" si="5"/>
        <v>No Bonus</v>
      </c>
    </row>
    <row r="79" spans="1:8" x14ac:dyDescent="0.25">
      <c r="A79" t="str">
        <f>CONCATENATE('Regional Data'!A79,", ",'Regional Data'!B79,". ",'Regional Data'!D79,".")</f>
        <v>Whitaker, D. S.</v>
      </c>
      <c r="B79" s="3">
        <v>277081</v>
      </c>
      <c r="C79" s="3">
        <v>302462</v>
      </c>
      <c r="D79" s="3">
        <v>347384</v>
      </c>
      <c r="E79" s="3">
        <v>327332</v>
      </c>
      <c r="F79" s="3">
        <f t="shared" si="3"/>
        <v>-20052</v>
      </c>
      <c r="G79" s="3">
        <f t="shared" si="4"/>
        <v>345335.25999999995</v>
      </c>
      <c r="H79" t="str">
        <f t="shared" si="5"/>
        <v>No Bonus</v>
      </c>
    </row>
    <row r="80" spans="1:8" x14ac:dyDescent="0.25">
      <c r="A80" t="str">
        <f>CONCATENATE('Regional Data'!A80,", ",'Regional Data'!B80,". ",'Regional Data'!D80,".")</f>
        <v>Freeman, M. D.</v>
      </c>
      <c r="B80" s="3">
        <v>275701</v>
      </c>
      <c r="C80" s="3">
        <v>251796</v>
      </c>
      <c r="D80" s="3">
        <v>299908</v>
      </c>
      <c r="E80" s="3">
        <v>256433</v>
      </c>
      <c r="F80" s="3">
        <f t="shared" si="3"/>
        <v>-43475</v>
      </c>
      <c r="G80" s="3">
        <f t="shared" si="4"/>
        <v>270536.815</v>
      </c>
      <c r="H80" t="str">
        <f t="shared" si="5"/>
        <v>No Bonus</v>
      </c>
    </row>
    <row r="81" spans="1:8" x14ac:dyDescent="0.25">
      <c r="A81" t="str">
        <f>CONCATENATE('Regional Data'!A81,", ",'Regional Data'!B81,". ",'Regional Data'!D81,".")</f>
        <v>Stamm, A. E.</v>
      </c>
      <c r="B81" s="3">
        <v>337381</v>
      </c>
      <c r="C81" s="3">
        <v>335942</v>
      </c>
      <c r="D81" s="3">
        <v>322444</v>
      </c>
      <c r="E81" s="3">
        <v>295481</v>
      </c>
      <c r="F81" s="3">
        <f t="shared" si="3"/>
        <v>-26963</v>
      </c>
      <c r="G81" s="3">
        <f t="shared" si="4"/>
        <v>311732.45499999996</v>
      </c>
      <c r="H81" t="str">
        <f t="shared" si="5"/>
        <v>No Bonus</v>
      </c>
    </row>
    <row r="82" spans="1:8" x14ac:dyDescent="0.25">
      <c r="A82" t="str">
        <f>CONCATENATE('Regional Data'!A82,", ",'Regional Data'!B82,". ",'Regional Data'!D82,".")</f>
        <v>Stump, I. V.</v>
      </c>
      <c r="B82" s="3">
        <v>312306</v>
      </c>
      <c r="C82" s="3">
        <v>265452</v>
      </c>
      <c r="D82" s="3">
        <v>345764</v>
      </c>
      <c r="E82" s="3">
        <v>293107</v>
      </c>
      <c r="F82" s="3">
        <f t="shared" si="3"/>
        <v>-52657</v>
      </c>
      <c r="G82" s="3">
        <f t="shared" si="4"/>
        <v>309227.88500000001</v>
      </c>
      <c r="H82" t="str">
        <f t="shared" si="5"/>
        <v>No Bonus</v>
      </c>
    </row>
    <row r="83" spans="1:8" x14ac:dyDescent="0.25">
      <c r="A83" t="str">
        <f>CONCATENATE('Regional Data'!A83,", ",'Regional Data'!B83,". ",'Regional Data'!D83,".")</f>
        <v>Geer, E. B.</v>
      </c>
      <c r="B83" s="3">
        <v>298422</v>
      </c>
      <c r="C83" s="3">
        <v>338071</v>
      </c>
      <c r="D83" s="3">
        <v>305036</v>
      </c>
      <c r="E83" s="3">
        <v>317782</v>
      </c>
      <c r="F83" s="3">
        <f t="shared" si="3"/>
        <v>12746</v>
      </c>
      <c r="G83" s="3">
        <f t="shared" si="4"/>
        <v>335260.01</v>
      </c>
      <c r="H83" t="str">
        <f t="shared" si="5"/>
        <v>No Bonus</v>
      </c>
    </row>
    <row r="84" spans="1:8" x14ac:dyDescent="0.25">
      <c r="A84" t="str">
        <f>CONCATENATE('Regional Data'!A84,", ",'Regional Data'!B84,". ",'Regional Data'!D84,".")</f>
        <v>Stanton, F. H.</v>
      </c>
      <c r="B84" s="3">
        <v>282057</v>
      </c>
      <c r="C84" s="3">
        <v>306322</v>
      </c>
      <c r="D84" s="3">
        <v>330477</v>
      </c>
      <c r="E84" s="3">
        <v>310001</v>
      </c>
      <c r="F84" s="3">
        <f t="shared" si="3"/>
        <v>-20476</v>
      </c>
      <c r="G84" s="3">
        <f t="shared" si="4"/>
        <v>327051.05499999999</v>
      </c>
      <c r="H84" t="str">
        <f t="shared" si="5"/>
        <v>No Bonus</v>
      </c>
    </row>
    <row r="85" spans="1:8" x14ac:dyDescent="0.25">
      <c r="A85" t="str">
        <f>CONCATENATE('Regional Data'!A85,", ",'Regional Data'!B85,". ",'Regional Data'!D85,".")</f>
        <v>Wertz, V. Y.</v>
      </c>
      <c r="B85" s="3">
        <v>274166</v>
      </c>
      <c r="C85" s="3">
        <v>291466</v>
      </c>
      <c r="D85" s="3">
        <v>291119</v>
      </c>
      <c r="E85" s="3">
        <v>300527</v>
      </c>
      <c r="F85" s="3">
        <f t="shared" si="3"/>
        <v>9408</v>
      </c>
      <c r="G85" s="3">
        <f t="shared" si="4"/>
        <v>317055.98499999999</v>
      </c>
      <c r="H85" t="str">
        <f t="shared" si="5"/>
        <v>No Bonus</v>
      </c>
    </row>
    <row r="86" spans="1:8" x14ac:dyDescent="0.25">
      <c r="A86" t="str">
        <f>CONCATENATE('Regional Data'!A86,", ",'Regional Data'!B86,". ",'Regional Data'!D86,".")</f>
        <v>Friedman, M. T.</v>
      </c>
      <c r="B86" s="3">
        <v>329260</v>
      </c>
      <c r="C86" s="3">
        <v>286997</v>
      </c>
      <c r="D86" s="3">
        <v>304050</v>
      </c>
      <c r="E86" s="3">
        <v>322138</v>
      </c>
      <c r="F86" s="3">
        <f t="shared" si="3"/>
        <v>18088</v>
      </c>
      <c r="G86" s="3">
        <f t="shared" si="4"/>
        <v>339855.58999999997</v>
      </c>
      <c r="H86" t="str">
        <f t="shared" si="5"/>
        <v>No Bonus</v>
      </c>
    </row>
    <row r="87" spans="1:8" x14ac:dyDescent="0.25">
      <c r="A87" t="str">
        <f>CONCATENATE('Regional Data'!A87,", ",'Regional Data'!B87,". ",'Regional Data'!D87,".")</f>
        <v>Garland, M. R.</v>
      </c>
      <c r="B87" s="3">
        <v>287752</v>
      </c>
      <c r="C87" s="3">
        <v>306428</v>
      </c>
      <c r="D87" s="3">
        <v>313622</v>
      </c>
      <c r="E87" s="3">
        <v>325701</v>
      </c>
      <c r="F87" s="3">
        <f t="shared" si="3"/>
        <v>12079</v>
      </c>
      <c r="G87" s="3">
        <f t="shared" si="4"/>
        <v>343614.55499999999</v>
      </c>
      <c r="H87" t="str">
        <f t="shared" si="5"/>
        <v>No Bonus</v>
      </c>
    </row>
    <row r="88" spans="1:8" x14ac:dyDescent="0.25">
      <c r="A88" t="str">
        <f>CONCATENATE('Regional Data'!A88,", ",'Regional Data'!B88,". ",'Regional Data'!D88,".")</f>
        <v>Jeffery, J. E.</v>
      </c>
      <c r="B88" s="3">
        <v>270906</v>
      </c>
      <c r="C88" s="3">
        <v>298603</v>
      </c>
      <c r="D88" s="3">
        <v>332731</v>
      </c>
      <c r="E88" s="3">
        <v>301962</v>
      </c>
      <c r="F88" s="3">
        <f t="shared" si="3"/>
        <v>-30769</v>
      </c>
      <c r="G88" s="3">
        <f t="shared" si="4"/>
        <v>318569.90999999997</v>
      </c>
      <c r="H88" t="str">
        <f t="shared" si="5"/>
        <v>No Bonus</v>
      </c>
    </row>
    <row r="89" spans="1:8" x14ac:dyDescent="0.25">
      <c r="A89" t="str">
        <f>CONCATENATE('Regional Data'!A89,", ",'Regional Data'!B89,". ",'Regional Data'!D89,".")</f>
        <v>Friend, B. D.</v>
      </c>
      <c r="B89" s="3">
        <v>343461</v>
      </c>
      <c r="C89" s="3">
        <v>252775</v>
      </c>
      <c r="D89" s="3">
        <v>335393</v>
      </c>
      <c r="E89" s="3">
        <v>262840</v>
      </c>
      <c r="F89" s="3">
        <f t="shared" si="3"/>
        <v>-72553</v>
      </c>
      <c r="G89" s="3">
        <f t="shared" si="4"/>
        <v>277296.2</v>
      </c>
      <c r="H89" t="str">
        <f t="shared" si="5"/>
        <v>No Bonus</v>
      </c>
    </row>
    <row r="90" spans="1:8" x14ac:dyDescent="0.25">
      <c r="A90" t="str">
        <f>CONCATENATE('Regional Data'!A90,", ",'Regional Data'!B90,". ",'Regional Data'!D90,".")</f>
        <v>Swisher, M. S.</v>
      </c>
      <c r="B90" s="3">
        <v>315277</v>
      </c>
      <c r="C90" s="3">
        <v>288768</v>
      </c>
      <c r="D90" s="3">
        <v>301573</v>
      </c>
      <c r="E90" s="3">
        <v>289343</v>
      </c>
      <c r="F90" s="3">
        <f t="shared" si="3"/>
        <v>-12230</v>
      </c>
      <c r="G90" s="3">
        <f t="shared" si="4"/>
        <v>305256.86499999999</v>
      </c>
      <c r="H90" t="str">
        <f t="shared" si="5"/>
        <v>No Bonus</v>
      </c>
    </row>
  </sheetData>
  <conditionalFormatting sqref="E2:E90">
    <cfRule type="cellIs" dxfId="0" priority="2" operator="greaterThan">
      <formula>300000</formula>
    </cfRule>
    <cfRule type="cellIs" dxfId="1" priority="1" operator="lessThan">
      <formula>275000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75AE02C5-D266-4496-8BE2-C87320E95F1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F2:F90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Regional Data</vt:lpstr>
      <vt:lpstr>Clean Data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root</cp:lastModifiedBy>
  <dcterms:created xsi:type="dcterms:W3CDTF">2014-03-12T16:50:27Z</dcterms:created>
  <dcterms:modified xsi:type="dcterms:W3CDTF">2014-06-23T16:45:10Z</dcterms:modified>
</cp:coreProperties>
</file>