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jsmorris/Box/A_Penn/Coronavirus/website/vaccineas/"/>
    </mc:Choice>
  </mc:AlternateContent>
  <xr:revisionPtr revIDLastSave="0" documentId="8_{CB163127-894A-7541-AEED-DD4B23CF824C}" xr6:coauthVersionLast="36" xr6:coauthVersionMax="36" xr10:uidLastSave="{00000000-0000-0000-0000-000000000000}"/>
  <bookViews>
    <workbookView xWindow="-72360" yWindow="8960" windowWidth="33600" windowHeight="20540" xr2:uid="{00000000-000D-0000-FFFF-FFFF00000000}"/>
  </bookViews>
  <sheets>
    <sheet name="חולים פעילים - גיל והתחסנות..." sheetId="1" r:id="rId1"/>
  </sheets>
  <calcPr calcId="181029"/>
</workbook>
</file>

<file path=xl/calcChain.xml><?xml version="1.0" encoding="utf-8"?>
<calcChain xmlns="http://schemas.openxmlformats.org/spreadsheetml/2006/main">
  <c r="L13" i="1" l="1"/>
  <c r="L12" i="1"/>
  <c r="L11" i="1"/>
  <c r="L10" i="1"/>
  <c r="L9" i="1"/>
  <c r="L8" i="1"/>
  <c r="L6" i="1"/>
  <c r="L5" i="1"/>
  <c r="L4" i="1"/>
</calcChain>
</file>

<file path=xl/sharedStrings.xml><?xml version="1.0" encoding="utf-8"?>
<sst xmlns="http://schemas.openxmlformats.org/spreadsheetml/2006/main" count="38" uniqueCount="38">
  <si>
    <t>קבוצת גיל</t>
  </si>
  <si>
    <t>מספר חולים פעילים לא מחוסנים</t>
  </si>
  <si>
    <t>מספר חולים פעילים מחוסנים</t>
  </si>
  <si>
    <t>מספר חולים פעילים מחוסנים חלקית</t>
  </si>
  <si>
    <t>מספר חולים פעילים לא מחוסנים ל-100K איש</t>
  </si>
  <si>
    <t>מספר חולים פעילים מחוסנים ל-100K איש</t>
  </si>
  <si>
    <t>מספר חולים פעילים מחוסנים חלקית ל-100K איש</t>
  </si>
  <si>
    <t>מספר חולים קשה לא מחוסנים</t>
  </si>
  <si>
    <t>מספר חולים קשה מחוסנים</t>
  </si>
  <si>
    <t>מספר חולים קשה מחוסנים חלקית</t>
  </si>
  <si>
    <t>מספר חולים קשה לא מחוסנים ל-100K איש</t>
  </si>
  <si>
    <t>מספר חולים קשה מחוסנים ל-100K איש</t>
  </si>
  <si>
    <t>מספר חולים קשה מחוסנים חלקית ל-100K איש</t>
  </si>
  <si>
    <t>12-15</t>
  </si>
  <si>
    <t>16-19</t>
  </si>
  <si>
    <t>20-29</t>
  </si>
  <si>
    <t>30-39</t>
  </si>
  <si>
    <t>40-49</t>
  </si>
  <si>
    <t>50-59</t>
  </si>
  <si>
    <t>60-69</t>
  </si>
  <si>
    <t>70-79</t>
  </si>
  <si>
    <t>80-89</t>
  </si>
  <si>
    <t>90+</t>
  </si>
  <si>
    <t>age group</t>
  </si>
  <si>
    <t>Active patients -- age and immunization</t>
  </si>
  <si>
    <t>not vax</t>
  </si>
  <si>
    <t>vax</t>
  </si>
  <si>
    <t>partial vax</t>
  </si>
  <si>
    <t>not vax per 100k</t>
  </si>
  <si>
    <t>vax per 100k</t>
  </si>
  <si>
    <t>partial vax 100k</t>
  </si>
  <si>
    <t>severe unvax</t>
  </si>
  <si>
    <t>severe vax</t>
  </si>
  <si>
    <t>severe partial vax</t>
  </si>
  <si>
    <t>severe unvax per 100k</t>
  </si>
  <si>
    <t>severe vax 100k</t>
  </si>
  <si>
    <t>severe parital vax per 1`00k</t>
  </si>
  <si>
    <t>risk severe 20-29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</si>
</sst>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NumberFormat="1"/>
    <xf numFmtId="10" fontId="0" fillId="0" borderId="0" xfId="0" applyNumberFormat="1"/>
    <xf numFmtId="3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"/>
  <sheetViews>
    <sheetView tabSelected="1" workbookViewId="0">
      <selection activeCell="D8" sqref="D8"/>
    </sheetView>
  </sheetViews>
  <sheetFormatPr baseColWidth="10" defaultRowHeight="16" x14ac:dyDescent="0.2"/>
  <cols>
    <col min="2" max="4" width="10.83203125" customWidth="1"/>
    <col min="5" max="5" width="16.1640625" style="3" customWidth="1"/>
    <col min="6" max="6" width="10.83203125" style="3" customWidth="1"/>
    <col min="7" max="7" width="15.5" style="3" customWidth="1"/>
    <col min="8" max="9" width="10.83203125" customWidth="1"/>
    <col min="10" max="10" width="16.83203125" customWidth="1"/>
    <col min="11" max="12" width="20.83203125" style="4" customWidth="1"/>
    <col min="13" max="13" width="23.5" style="4" customWidth="1"/>
    <col min="14" max="14" width="26.5" style="4" customWidth="1"/>
    <col min="15" max="15" width="20.1640625" style="1" customWidth="1"/>
    <col min="16" max="16" width="10.83203125" style="1"/>
  </cols>
  <sheetData>
    <row r="1" spans="1:14" x14ac:dyDescent="0.2">
      <c r="A1" t="s">
        <v>24</v>
      </c>
    </row>
    <row r="2" spans="1:14" x14ac:dyDescent="0.2">
      <c r="A2" t="s">
        <v>0</v>
      </c>
      <c r="B2" t="s">
        <v>1</v>
      </c>
      <c r="C2" t="s">
        <v>2</v>
      </c>
      <c r="D2" t="s">
        <v>3</v>
      </c>
      <c r="E2" s="3" t="s">
        <v>4</v>
      </c>
      <c r="F2" s="3" t="s">
        <v>5</v>
      </c>
      <c r="G2" s="3" t="s">
        <v>6</v>
      </c>
      <c r="H2" t="s">
        <v>7</v>
      </c>
      <c r="I2" t="s">
        <v>8</v>
      </c>
      <c r="J2" t="s">
        <v>9</v>
      </c>
      <c r="K2" s="4" t="s">
        <v>10</v>
      </c>
      <c r="M2" s="4" t="s">
        <v>11</v>
      </c>
      <c r="N2" s="4" t="s">
        <v>12</v>
      </c>
    </row>
    <row r="3" spans="1:14" x14ac:dyDescent="0.2">
      <c r="A3" t="s">
        <v>23</v>
      </c>
      <c r="B3" t="s">
        <v>25</v>
      </c>
      <c r="C3" t="s">
        <v>26</v>
      </c>
      <c r="D3" t="s">
        <v>27</v>
      </c>
      <c r="E3" s="3" t="s">
        <v>28</v>
      </c>
      <c r="F3" s="3" t="s">
        <v>29</v>
      </c>
      <c r="G3" s="3" t="s">
        <v>30</v>
      </c>
      <c r="H3" t="s">
        <v>31</v>
      </c>
      <c r="I3" t="s">
        <v>32</v>
      </c>
      <c r="J3" t="s">
        <v>33</v>
      </c>
      <c r="K3" s="4" t="s">
        <v>34</v>
      </c>
      <c r="L3" s="4" t="s">
        <v>37</v>
      </c>
      <c r="M3" s="4" t="s">
        <v>35</v>
      </c>
      <c r="N3" s="4" t="s">
        <v>36</v>
      </c>
    </row>
    <row r="4" spans="1:14" x14ac:dyDescent="0.2">
      <c r="A4" t="s">
        <v>13</v>
      </c>
      <c r="B4">
        <v>3083</v>
      </c>
      <c r="C4">
        <v>172</v>
      </c>
      <c r="D4">
        <v>363</v>
      </c>
      <c r="E4" s="3">
        <v>803.6</v>
      </c>
      <c r="F4" s="3">
        <v>93.2</v>
      </c>
      <c r="G4" s="3">
        <v>726.2</v>
      </c>
      <c r="H4">
        <v>1</v>
      </c>
      <c r="I4">
        <v>0</v>
      </c>
      <c r="J4">
        <v>0</v>
      </c>
      <c r="K4" s="4">
        <v>0.3</v>
      </c>
      <c r="L4" s="4">
        <f>K4/K7</f>
        <v>4.8387096774193547E-2</v>
      </c>
      <c r="M4" s="4">
        <v>0</v>
      </c>
      <c r="N4" s="4">
        <v>0</v>
      </c>
    </row>
    <row r="5" spans="1:14" x14ac:dyDescent="0.2">
      <c r="A5" t="s">
        <v>14</v>
      </c>
      <c r="B5">
        <v>954</v>
      </c>
      <c r="C5">
        <v>1710</v>
      </c>
      <c r="D5">
        <v>85</v>
      </c>
      <c r="E5" s="3">
        <v>746.8</v>
      </c>
      <c r="F5" s="3">
        <v>398.5</v>
      </c>
      <c r="G5" s="3">
        <v>318.8</v>
      </c>
      <c r="H5">
        <v>2</v>
      </c>
      <c r="I5">
        <v>0</v>
      </c>
      <c r="J5">
        <v>0</v>
      </c>
      <c r="K5" s="4">
        <v>1.6</v>
      </c>
      <c r="L5" s="4">
        <f>K5/K7</f>
        <v>0.25806451612903225</v>
      </c>
      <c r="M5" s="4">
        <v>0</v>
      </c>
      <c r="N5" s="4">
        <v>0</v>
      </c>
    </row>
    <row r="6" spans="1:14" x14ac:dyDescent="0.2">
      <c r="A6" t="s">
        <v>15</v>
      </c>
      <c r="B6">
        <v>1805</v>
      </c>
      <c r="C6">
        <v>5308</v>
      </c>
      <c r="D6">
        <v>154</v>
      </c>
      <c r="E6" s="3">
        <v>678.9</v>
      </c>
      <c r="F6" s="3">
        <v>535.4</v>
      </c>
      <c r="G6" s="3">
        <v>357.6</v>
      </c>
      <c r="H6">
        <v>4</v>
      </c>
      <c r="I6">
        <v>0</v>
      </c>
      <c r="J6">
        <v>0</v>
      </c>
      <c r="K6" s="4">
        <v>1.5</v>
      </c>
      <c r="L6" s="4">
        <f>K6/K7</f>
        <v>0.24193548387096772</v>
      </c>
      <c r="M6" s="4">
        <v>0</v>
      </c>
      <c r="N6" s="4">
        <v>0</v>
      </c>
    </row>
    <row r="7" spans="1:14" x14ac:dyDescent="0.2">
      <c r="A7" t="s">
        <v>16</v>
      </c>
      <c r="B7">
        <v>1658</v>
      </c>
      <c r="C7">
        <v>5565</v>
      </c>
      <c r="D7">
        <v>127</v>
      </c>
      <c r="E7" s="3">
        <v>853.7</v>
      </c>
      <c r="F7" s="3">
        <v>574.4</v>
      </c>
      <c r="G7" s="3">
        <v>374.5</v>
      </c>
      <c r="H7">
        <v>12</v>
      </c>
      <c r="I7">
        <v>2</v>
      </c>
      <c r="J7">
        <v>0</v>
      </c>
      <c r="K7" s="4">
        <v>6.2</v>
      </c>
      <c r="L7" s="4">
        <v>1</v>
      </c>
      <c r="M7" s="4">
        <v>0.2</v>
      </c>
      <c r="N7" s="4">
        <v>0</v>
      </c>
    </row>
    <row r="8" spans="1:14" x14ac:dyDescent="0.2">
      <c r="A8" t="s">
        <v>17</v>
      </c>
      <c r="B8">
        <v>1147</v>
      </c>
      <c r="C8">
        <v>5465</v>
      </c>
      <c r="D8">
        <v>66</v>
      </c>
      <c r="E8" s="3">
        <v>789.1</v>
      </c>
      <c r="F8" s="3">
        <v>589.4</v>
      </c>
      <c r="G8" s="3">
        <v>253.6</v>
      </c>
      <c r="H8">
        <v>24</v>
      </c>
      <c r="I8">
        <v>9</v>
      </c>
      <c r="J8">
        <v>1</v>
      </c>
      <c r="K8" s="4">
        <v>16.5</v>
      </c>
      <c r="L8" s="4">
        <f>K8/K7</f>
        <v>2.661290322580645</v>
      </c>
      <c r="M8" s="4">
        <v>1</v>
      </c>
      <c r="N8" s="4">
        <v>3.8</v>
      </c>
    </row>
    <row r="9" spans="1:14" x14ac:dyDescent="0.2">
      <c r="A9" t="s">
        <v>18</v>
      </c>
      <c r="B9">
        <v>721</v>
      </c>
      <c r="C9">
        <v>4012</v>
      </c>
      <c r="D9">
        <v>47</v>
      </c>
      <c r="E9" s="3">
        <v>852.8</v>
      </c>
      <c r="F9" s="3">
        <v>536.4</v>
      </c>
      <c r="G9" s="3">
        <v>269</v>
      </c>
      <c r="H9">
        <v>34</v>
      </c>
      <c r="I9">
        <v>22</v>
      </c>
      <c r="J9">
        <v>0</v>
      </c>
      <c r="K9" s="4">
        <v>40.200000000000003</v>
      </c>
      <c r="L9" s="4">
        <f>K9/K7</f>
        <v>6.4838709677419359</v>
      </c>
      <c r="M9" s="4">
        <v>2.9</v>
      </c>
      <c r="N9" s="4">
        <v>0</v>
      </c>
    </row>
    <row r="10" spans="1:14" x14ac:dyDescent="0.2">
      <c r="A10" t="s">
        <v>19</v>
      </c>
      <c r="B10">
        <v>455</v>
      </c>
      <c r="C10">
        <v>3037</v>
      </c>
      <c r="D10">
        <v>19</v>
      </c>
      <c r="E10" s="3">
        <v>697.8</v>
      </c>
      <c r="F10" s="3">
        <v>456.2</v>
      </c>
      <c r="G10" s="3">
        <v>178.1</v>
      </c>
      <c r="H10">
        <v>50</v>
      </c>
      <c r="I10">
        <v>58</v>
      </c>
      <c r="J10">
        <v>3</v>
      </c>
      <c r="K10" s="4">
        <v>76.7</v>
      </c>
      <c r="L10" s="4">
        <f>K10/K7</f>
        <v>12.370967741935484</v>
      </c>
      <c r="M10" s="4">
        <v>8.6999999999999993</v>
      </c>
      <c r="N10" s="4">
        <v>28.1</v>
      </c>
    </row>
    <row r="11" spans="1:14" x14ac:dyDescent="0.2">
      <c r="A11" t="s">
        <v>20</v>
      </c>
      <c r="B11">
        <v>237</v>
      </c>
      <c r="C11">
        <v>1966</v>
      </c>
      <c r="D11">
        <v>22</v>
      </c>
      <c r="E11" s="3">
        <v>1155.4000000000001</v>
      </c>
      <c r="F11" s="3">
        <v>423.4</v>
      </c>
      <c r="G11" s="3">
        <v>373.8</v>
      </c>
      <c r="H11">
        <v>39</v>
      </c>
      <c r="I11">
        <v>92</v>
      </c>
      <c r="J11">
        <v>2</v>
      </c>
      <c r="K11" s="4">
        <v>190.1</v>
      </c>
      <c r="L11" s="4">
        <f>K11/K7</f>
        <v>30.661290322580644</v>
      </c>
      <c r="M11" s="4">
        <v>19.8</v>
      </c>
      <c r="N11" s="4">
        <v>34</v>
      </c>
    </row>
    <row r="12" spans="1:14" x14ac:dyDescent="0.2">
      <c r="A12" t="s">
        <v>21</v>
      </c>
      <c r="B12">
        <v>140</v>
      </c>
      <c r="C12">
        <v>994</v>
      </c>
      <c r="D12">
        <v>11</v>
      </c>
      <c r="E12" s="3">
        <v>1103.8</v>
      </c>
      <c r="F12" s="3">
        <v>475.8</v>
      </c>
      <c r="G12" s="3">
        <v>280.3</v>
      </c>
      <c r="H12">
        <v>32</v>
      </c>
      <c r="I12">
        <v>100</v>
      </c>
      <c r="J12">
        <v>2</v>
      </c>
      <c r="K12" s="4">
        <v>252.3</v>
      </c>
      <c r="L12" s="4">
        <f>K12/K7</f>
        <v>40.693548387096776</v>
      </c>
      <c r="M12" s="4">
        <v>47.9</v>
      </c>
      <c r="N12" s="4">
        <v>51</v>
      </c>
    </row>
    <row r="13" spans="1:14" x14ac:dyDescent="0.2">
      <c r="A13" t="s">
        <v>22</v>
      </c>
      <c r="B13">
        <v>61</v>
      </c>
      <c r="C13">
        <v>264</v>
      </c>
      <c r="D13">
        <v>7</v>
      </c>
      <c r="E13" s="3">
        <v>1947.6</v>
      </c>
      <c r="F13" s="3">
        <v>566.5</v>
      </c>
      <c r="G13" s="3">
        <v>396.8</v>
      </c>
      <c r="H13">
        <v>16</v>
      </c>
      <c r="I13">
        <v>18</v>
      </c>
      <c r="J13">
        <v>2</v>
      </c>
      <c r="K13" s="4">
        <v>510.9</v>
      </c>
      <c r="L13" s="4">
        <f>K13/K7</f>
        <v>82.403225806451601</v>
      </c>
      <c r="M13" s="4">
        <v>38.6</v>
      </c>
      <c r="N13" s="4">
        <v>113.4</v>
      </c>
    </row>
    <row r="17" spans="8:10" x14ac:dyDescent="0.2">
      <c r="H17" s="2"/>
      <c r="I17" s="2"/>
      <c r="J17" s="2"/>
    </row>
    <row r="18" spans="8:10" x14ac:dyDescent="0.2">
      <c r="H18" s="2"/>
      <c r="I18" s="2"/>
      <c r="J18" s="2"/>
    </row>
    <row r="19" spans="8:10" x14ac:dyDescent="0.2">
      <c r="H19" s="2"/>
      <c r="I19" s="2"/>
      <c r="J19" s="2"/>
    </row>
  </sheetData>
  <pageMargins left="0.7" right="0.7" top="0.75" bottom="0.75" header="0.3" footer="0.3"/>
  <ignoredErrors>
    <ignoredError sqref="M4:N13 M1:N2 H1:J2 H4:J13 B4:G13 B2:G2 B1:G1 A2 A4:A13 K1:K2 K4:K1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חולים פעילים - גיל והתחסנות...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2021-08-19T17:55:24Z</dcterms:created>
  <dcterms:modified xsi:type="dcterms:W3CDTF">2021-08-19T19:44:01Z</dcterms:modified>
</cp:coreProperties>
</file>