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\Desktop\OriginHybrid\"/>
    </mc:Choice>
  </mc:AlternateContent>
  <bookViews>
    <workbookView xWindow="75" yWindow="915" windowWidth="25605" windowHeight="14235" tabRatio="500"/>
  </bookViews>
  <sheets>
    <sheet name="Sheet1" sheetId="1" r:id="rId1"/>
  </sheets>
  <externalReferences>
    <externalReference r:id="rId2"/>
  </externalReferenc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D40" i="1"/>
  <c r="B39" i="1"/>
  <c r="D39" i="1"/>
  <c r="B38" i="1"/>
  <c r="D38" i="1"/>
  <c r="B37" i="1"/>
  <c r="D37" i="1"/>
  <c r="B36" i="1"/>
  <c r="D36" i="1"/>
  <c r="B35" i="1"/>
  <c r="D35" i="1"/>
  <c r="B34" i="1"/>
  <c r="D34" i="1"/>
  <c r="B33" i="1"/>
  <c r="D33" i="1"/>
  <c r="B32" i="1"/>
  <c r="D32" i="1"/>
  <c r="B31" i="1"/>
  <c r="D31" i="1"/>
  <c r="B30" i="1"/>
  <c r="D30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B18" i="1"/>
  <c r="D18" i="1"/>
  <c r="B17" i="1"/>
  <c r="D17" i="1"/>
  <c r="B16" i="1"/>
  <c r="D16" i="1"/>
  <c r="B15" i="1"/>
  <c r="D15" i="1"/>
  <c r="B14" i="1"/>
  <c r="D14" i="1"/>
  <c r="B13" i="1"/>
  <c r="D13" i="1"/>
  <c r="B12" i="1"/>
  <c r="D12" i="1"/>
  <c r="B11" i="1"/>
  <c r="D11" i="1"/>
  <c r="B10" i="1"/>
  <c r="D10" i="1"/>
  <c r="B9" i="1"/>
  <c r="D9" i="1"/>
  <c r="B8" i="1"/>
  <c r="D8" i="1"/>
  <c r="B7" i="1"/>
  <c r="D7" i="1"/>
</calcChain>
</file>

<file path=xl/sharedStrings.xml><?xml version="1.0" encoding="utf-8"?>
<sst xmlns="http://schemas.openxmlformats.org/spreadsheetml/2006/main" count="34" uniqueCount="28">
  <si>
    <t>Consumption</t>
  </si>
  <si>
    <t>Year</t>
  </si>
  <si>
    <t>Imports</t>
  </si>
  <si>
    <t>Exports</t>
  </si>
  <si>
    <t>Total</t>
  </si>
  <si>
    <t>Per capita</t>
  </si>
  <si>
    <t>Million</t>
  </si>
  <si>
    <t>square feet</t>
  </si>
  <si>
    <t>Square feet</t>
  </si>
  <si>
    <r>
      <t xml:space="preserve">1 </t>
    </r>
    <r>
      <rPr>
        <sz val="8"/>
        <rFont val="Times New Roman"/>
        <family val="1"/>
      </rPr>
      <t xml:space="preserve">Density over 31 pounds per cubic foot. </t>
    </r>
  </si>
  <si>
    <t>NOTE: Data may not add to totals because of rounding.</t>
  </si>
  <si>
    <r>
      <t xml:space="preserve">2 </t>
    </r>
    <r>
      <rPr>
        <sz val="8"/>
        <rFont val="Times New Roman"/>
        <family val="1"/>
      </rPr>
      <t>Data for the years 1982-87 are for shipments.</t>
    </r>
  </si>
  <si>
    <t>Sources: U.S. Department of Commerce, Bureau of the Census</t>
  </si>
  <si>
    <r>
      <t>3</t>
    </r>
    <r>
      <rPr>
        <sz val="8"/>
        <rFont val="Times New Roman"/>
        <family val="1"/>
      </rPr>
      <t xml:space="preserve"> Preliminary.</t>
    </r>
  </si>
  <si>
    <r>
      <t xml:space="preserve">(48,51, </t>
    </r>
    <r>
      <rPr>
        <i/>
        <sz val="8"/>
        <rFont val="Times New Roman"/>
        <family val="1"/>
      </rPr>
      <t xml:space="preserve">52); </t>
    </r>
    <r>
      <rPr>
        <sz val="8"/>
        <rFont val="Times New Roman"/>
        <family val="1"/>
      </rPr>
      <t>American Paper Institute (3, 4); American Hardboard Association.</t>
    </r>
  </si>
  <si>
    <r>
      <t xml:space="preserve">Data from Ince,2000, </t>
    </r>
    <r>
      <rPr>
        <i/>
        <sz val="8"/>
        <rFont val="Times New Roman"/>
        <family val="1"/>
      </rPr>
      <t>Industrial Wood Productivity in the United States, 1900-1998</t>
    </r>
    <r>
      <rPr>
        <sz val="8"/>
        <rFont val="Times New Roman"/>
        <family val="1"/>
      </rPr>
      <t>.</t>
    </r>
  </si>
  <si>
    <t>Values estimated using 1950-59 export ratio.</t>
  </si>
  <si>
    <t xml:space="preserve"> Commission (86,87); Composite Panel Association (15);</t>
  </si>
  <si>
    <t>US Department of Agriculture, Foreign Agricultural Service (44).</t>
  </si>
  <si>
    <t xml:space="preserve"> Data may not add to totals because of rounding.</t>
  </si>
  <si>
    <t>history numbers do not reflect entire industry.</t>
  </si>
  <si>
    <t>-Data inserted between years 1965-2015
-Footnotes accounted for</t>
  </si>
  <si>
    <r>
      <t>a</t>
    </r>
    <r>
      <rPr>
        <sz val="8"/>
        <color theme="1"/>
        <rFont val="Times New Roman"/>
        <family val="1"/>
      </rPr>
      <t>Density greater than 31 lb/ft</t>
    </r>
    <r>
      <rPr>
        <vertAlign val="superscript"/>
        <sz val="8"/>
        <rFont val="Times New Roman"/>
        <family val="1"/>
      </rPr>
      <t>3</t>
    </r>
    <r>
      <rPr>
        <sz val="8"/>
        <color theme="1"/>
        <rFont val="Times New Roman"/>
        <family val="1"/>
      </rPr>
      <t>.</t>
    </r>
  </si>
  <si>
    <r>
      <t xml:space="preserve"> </t>
    </r>
    <r>
      <rPr>
        <vertAlign val="superscript"/>
        <sz val="8"/>
        <rFont val="Times New Roman"/>
        <family val="1"/>
      </rPr>
      <t>b</t>
    </r>
    <r>
      <rPr>
        <sz val="8"/>
        <color theme="1"/>
        <rFont val="Times New Roman"/>
        <family val="1"/>
      </rPr>
      <t xml:space="preserve">American Forest and Paper Association (3,4,5); U.S. International Trade </t>
    </r>
  </si>
  <si>
    <r>
      <t>c</t>
    </r>
    <r>
      <rPr>
        <sz val="8"/>
        <color theme="1"/>
        <rFont val="Times New Roman"/>
        <family val="1"/>
      </rPr>
      <t>Data for the years 1982 to present are for shipments.</t>
    </r>
  </si>
  <si>
    <r>
      <t>Table 54.-Hardboard</t>
    </r>
    <r>
      <rPr>
        <b/>
        <i/>
        <vertAlign val="superscript"/>
        <sz val="8"/>
        <rFont val="Times New Roman"/>
        <family val="1"/>
      </rPr>
      <t xml:space="preserve">1&amp;a </t>
    </r>
    <r>
      <rPr>
        <b/>
        <i/>
        <sz val="8"/>
        <rFont val="Times New Roman"/>
        <family val="1"/>
      </rPr>
      <t>production, imports, exports, and consumption 1950-2015</t>
    </r>
  </si>
  <si>
    <r>
      <t>Production</t>
    </r>
    <r>
      <rPr>
        <vertAlign val="superscript"/>
        <sz val="8"/>
        <rFont val="Times New Roman"/>
        <family val="1"/>
      </rPr>
      <t>2&amp;c</t>
    </r>
  </si>
  <si>
    <r>
      <t>[1/8-inch basis]</t>
    </r>
    <r>
      <rPr>
        <vertAlign val="superscript"/>
        <sz val="8"/>
        <rFont val="Times New Roman"/>
        <family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</si>
</sst>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7" x14ac:knownFonts="1">
    <font>
      <sz val="12"/>
      <color theme="1"/>
      <name val="Calibri"/>
      <family val="2"/>
      <scheme val="minor"/>
    </font>
    <font>
      <sz val="8"/>
      <name val="Times New Roman"/>
      <family val="1"/>
    </font>
    <font>
      <i/>
      <sz val="8"/>
      <name val="Times New Roman"/>
      <family val="1"/>
    </font>
    <font>
      <b/>
      <i/>
      <sz val="8"/>
      <name val="Times New Roman"/>
      <family val="1"/>
    </font>
    <font>
      <b/>
      <i/>
      <vertAlign val="superscript"/>
      <sz val="8"/>
      <name val="Times New Roman"/>
      <family val="1"/>
    </font>
    <font>
      <vertAlign val="superscript"/>
      <sz val="8"/>
      <name val="Times New Roman"/>
      <family val="1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3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left"/>
    </xf>
    <xf numFmtId="3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49" fontId="1" fillId="4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horizontal="left" vertical="top" wrapText="1"/>
    </xf>
    <xf numFmtId="3" fontId="2" fillId="0" borderId="0" xfId="0" applyNumberFormat="1" applyFont="1" applyBorder="1" applyAlignment="1">
      <alignment horizontal="left" vertical="top" wrapText="1"/>
    </xf>
    <xf numFmtId="3" fontId="2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vertical="top" wrapText="1"/>
    </xf>
    <xf numFmtId="3" fontId="1" fillId="0" borderId="0" xfId="0" applyNumberFormat="1" applyFont="1" applyFill="1" applyAlignment="1">
      <alignment horizontal="left"/>
    </xf>
    <xf numFmtId="41" fontId="1" fillId="0" borderId="0" xfId="0" applyNumberFormat="1" applyFont="1" applyFill="1" applyBorder="1" applyAlignment="1">
      <alignment horizontal="left"/>
    </xf>
    <xf numFmtId="41" fontId="1" fillId="0" borderId="0" xfId="0" applyNumberFormat="1" applyFont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3" fontId="1" fillId="4" borderId="0" xfId="0" applyNumberFormat="1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  <xf numFmtId="1" fontId="1" fillId="0" borderId="0" xfId="0" applyNumberFormat="1" applyFont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left"/>
    </xf>
    <xf numFmtId="49" fontId="1" fillId="5" borderId="0" xfId="0" applyNumberFormat="1" applyFont="1" applyFill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/>
    </xf>
    <xf numFmtId="0" fontId="5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API_1975_PulpwoodC&amp;I"/>
      <sheetName val="Commerce_Series L 56-71"/>
      <sheetName val="API_1973_Total Wood Pulp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20">
          <cell r="J20">
            <v>5</v>
          </cell>
        </row>
        <row r="21">
          <cell r="J21">
            <v>10</v>
          </cell>
        </row>
        <row r="22">
          <cell r="J22">
            <v>15</v>
          </cell>
        </row>
        <row r="23">
          <cell r="J23">
            <v>20</v>
          </cell>
        </row>
        <row r="24">
          <cell r="J24">
            <v>25</v>
          </cell>
        </row>
        <row r="25">
          <cell r="J25">
            <v>30</v>
          </cell>
        </row>
        <row r="26">
          <cell r="J26">
            <v>35</v>
          </cell>
        </row>
        <row r="27">
          <cell r="J27">
            <v>40</v>
          </cell>
        </row>
        <row r="28">
          <cell r="J28">
            <v>45</v>
          </cell>
        </row>
        <row r="29">
          <cell r="J29">
            <v>47.77</v>
          </cell>
        </row>
        <row r="30">
          <cell r="J30">
            <v>65.566666666666677</v>
          </cell>
        </row>
        <row r="31">
          <cell r="J31">
            <v>66.50333333333333</v>
          </cell>
        </row>
        <row r="32">
          <cell r="J32">
            <v>75.87</v>
          </cell>
        </row>
        <row r="33">
          <cell r="J33">
            <v>133.94333333333333</v>
          </cell>
        </row>
        <row r="34">
          <cell r="J34">
            <v>116.14666666666666</v>
          </cell>
        </row>
        <row r="35">
          <cell r="J35">
            <v>104.90666666666668</v>
          </cell>
        </row>
        <row r="36">
          <cell r="J36">
            <v>58.073333333333338</v>
          </cell>
        </row>
        <row r="37">
          <cell r="J37">
            <v>54.326666666666661</v>
          </cell>
        </row>
        <row r="38">
          <cell r="J38">
            <v>63.693333333333335</v>
          </cell>
        </row>
        <row r="39">
          <cell r="J39">
            <v>74.933333333333337</v>
          </cell>
        </row>
        <row r="40">
          <cell r="J40">
            <v>91.793333333333337</v>
          </cell>
        </row>
        <row r="41">
          <cell r="J41">
            <v>103.03333333333335</v>
          </cell>
        </row>
        <row r="42">
          <cell r="J42">
            <v>110.52666666666666</v>
          </cell>
        </row>
        <row r="43">
          <cell r="J43">
            <v>107.71666666666668</v>
          </cell>
        </row>
        <row r="44">
          <cell r="J44">
            <v>167.66333333333333</v>
          </cell>
        </row>
        <row r="45">
          <cell r="J45">
            <v>589.1633333333333</v>
          </cell>
        </row>
        <row r="46">
          <cell r="J46">
            <v>759.63666666666666</v>
          </cell>
        </row>
        <row r="47">
          <cell r="J47">
            <v>830.82333333333338</v>
          </cell>
        </row>
        <row r="48">
          <cell r="J48">
            <v>789.61</v>
          </cell>
        </row>
        <row r="49">
          <cell r="J49">
            <v>730.6</v>
          </cell>
        </row>
        <row r="50">
          <cell r="J50">
            <v>790</v>
          </cell>
        </row>
        <row r="51">
          <cell r="J51">
            <v>848.62</v>
          </cell>
        </row>
        <row r="52">
          <cell r="J52">
            <v>1025.6500000000001</v>
          </cell>
        </row>
        <row r="53">
          <cell r="J53">
            <v>609.77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showRuler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ColWidth="8.875" defaultRowHeight="11.25" x14ac:dyDescent="0.2"/>
  <cols>
    <col min="1" max="1" width="10.375" style="12" customWidth="1"/>
    <col min="2" max="4" width="12.625" style="42" customWidth="1"/>
    <col min="5" max="5" width="8.875" style="17" customWidth="1"/>
    <col min="6" max="7" width="12.625" style="42" customWidth="1"/>
    <col min="8" max="16384" width="8.875" style="17"/>
  </cols>
  <sheetData>
    <row r="1" spans="1:7" x14ac:dyDescent="0.2">
      <c r="A1" s="44" t="s">
        <v>25</v>
      </c>
      <c r="B1" s="44"/>
      <c r="C1" s="44"/>
      <c r="D1" s="44"/>
      <c r="E1" s="44"/>
      <c r="F1" s="44"/>
      <c r="G1" s="44"/>
    </row>
    <row r="2" spans="1:7" ht="16.7" customHeight="1" x14ac:dyDescent="0.2">
      <c r="A2" s="18" t="s">
        <v>27</v>
      </c>
      <c r="B2" s="18"/>
      <c r="C2" s="18"/>
      <c r="D2" s="18"/>
      <c r="E2" s="18"/>
      <c r="F2" s="18"/>
      <c r="G2" s="18"/>
    </row>
    <row r="3" spans="1:7" ht="15.95" customHeight="1" x14ac:dyDescent="0.2">
      <c r="A3" s="2"/>
      <c r="B3" s="19"/>
      <c r="C3" s="19"/>
      <c r="D3" s="19"/>
      <c r="E3" s="20"/>
      <c r="F3" s="21" t="s">
        <v>0</v>
      </c>
      <c r="G3" s="21"/>
    </row>
    <row r="4" spans="1:7" ht="14.25" customHeight="1" x14ac:dyDescent="0.2">
      <c r="A4" s="3" t="s">
        <v>1</v>
      </c>
      <c r="B4" s="22" t="s">
        <v>26</v>
      </c>
      <c r="C4" s="22" t="s">
        <v>2</v>
      </c>
      <c r="D4" s="22" t="s">
        <v>3</v>
      </c>
      <c r="E4" s="23"/>
      <c r="F4" s="24" t="s">
        <v>4</v>
      </c>
      <c r="G4" s="24" t="s">
        <v>5</v>
      </c>
    </row>
    <row r="5" spans="1:7" x14ac:dyDescent="0.2">
      <c r="A5" s="4"/>
      <c r="B5" s="25" t="s">
        <v>6</v>
      </c>
      <c r="C5" s="25" t="s">
        <v>6</v>
      </c>
      <c r="D5" s="25" t="s">
        <v>6</v>
      </c>
      <c r="E5" s="20"/>
      <c r="F5" s="26" t="s">
        <v>6</v>
      </c>
      <c r="G5" s="19"/>
    </row>
    <row r="6" spans="1:7" s="28" customFormat="1" ht="12" thickBot="1" x14ac:dyDescent="0.25">
      <c r="A6" s="5"/>
      <c r="B6" s="27" t="s">
        <v>7</v>
      </c>
      <c r="C6" s="27" t="s">
        <v>7</v>
      </c>
      <c r="D6" s="27" t="s">
        <v>7</v>
      </c>
      <c r="F6" s="29" t="s">
        <v>7</v>
      </c>
      <c r="G6" s="29" t="s">
        <v>8</v>
      </c>
    </row>
    <row r="7" spans="1:7" x14ac:dyDescent="0.2">
      <c r="A7" s="4">
        <v>1916</v>
      </c>
      <c r="B7" s="25">
        <f>'[1]Ince_Table 1'!J20</f>
        <v>5</v>
      </c>
      <c r="C7" s="25"/>
      <c r="D7" s="25">
        <f t="shared" ref="D7:D39" si="0">B7*(SUM(D$41:D$50)/SUM(B$41:B$50))</f>
        <v>6.0617329862402383E-2</v>
      </c>
      <c r="E7" s="20"/>
      <c r="F7" s="19"/>
      <c r="G7" s="19"/>
    </row>
    <row r="8" spans="1:7" x14ac:dyDescent="0.2">
      <c r="A8" s="4">
        <v>1917</v>
      </c>
      <c r="B8" s="25">
        <f>'[1]Ince_Table 1'!J21</f>
        <v>10</v>
      </c>
      <c r="C8" s="25"/>
      <c r="D8" s="25">
        <f t="shared" si="0"/>
        <v>0.12123465972480477</v>
      </c>
      <c r="E8" s="20"/>
      <c r="F8" s="19"/>
      <c r="G8" s="19"/>
    </row>
    <row r="9" spans="1:7" x14ac:dyDescent="0.2">
      <c r="A9" s="4">
        <v>1918</v>
      </c>
      <c r="B9" s="25">
        <f>'[1]Ince_Table 1'!J22</f>
        <v>15</v>
      </c>
      <c r="C9" s="25"/>
      <c r="D9" s="25">
        <f t="shared" si="0"/>
        <v>0.18185198958720714</v>
      </c>
      <c r="E9" s="20"/>
      <c r="F9" s="19"/>
      <c r="G9" s="19"/>
    </row>
    <row r="10" spans="1:7" x14ac:dyDescent="0.2">
      <c r="A10" s="4">
        <v>1919</v>
      </c>
      <c r="B10" s="25">
        <f>'[1]Ince_Table 1'!J23</f>
        <v>20</v>
      </c>
      <c r="C10" s="25"/>
      <c r="D10" s="25">
        <f t="shared" si="0"/>
        <v>0.24246931944960953</v>
      </c>
      <c r="E10" s="20"/>
      <c r="F10" s="19"/>
      <c r="G10" s="19"/>
    </row>
    <row r="11" spans="1:7" x14ac:dyDescent="0.2">
      <c r="A11" s="4">
        <v>1920</v>
      </c>
      <c r="B11" s="25">
        <f>'[1]Ince_Table 1'!J24</f>
        <v>25</v>
      </c>
      <c r="C11" s="25"/>
      <c r="D11" s="25">
        <f t="shared" si="0"/>
        <v>0.3030866493120119</v>
      </c>
      <c r="E11" s="20"/>
      <c r="F11" s="19"/>
      <c r="G11" s="19"/>
    </row>
    <row r="12" spans="1:7" x14ac:dyDescent="0.2">
      <c r="A12" s="4">
        <v>1921</v>
      </c>
      <c r="B12" s="25">
        <f>'[1]Ince_Table 1'!J25</f>
        <v>30</v>
      </c>
      <c r="C12" s="25"/>
      <c r="D12" s="25">
        <f t="shared" si="0"/>
        <v>0.36370397917441427</v>
      </c>
      <c r="E12" s="20"/>
      <c r="F12" s="19"/>
      <c r="G12" s="19"/>
    </row>
    <row r="13" spans="1:7" x14ac:dyDescent="0.2">
      <c r="A13" s="4">
        <v>1922</v>
      </c>
      <c r="B13" s="25">
        <f>'[1]Ince_Table 1'!J26</f>
        <v>35</v>
      </c>
      <c r="C13" s="25"/>
      <c r="D13" s="25">
        <f t="shared" si="0"/>
        <v>0.4243213090368167</v>
      </c>
      <c r="E13" s="20"/>
      <c r="F13" s="19"/>
      <c r="G13" s="19"/>
    </row>
    <row r="14" spans="1:7" x14ac:dyDescent="0.2">
      <c r="A14" s="4">
        <v>1923</v>
      </c>
      <c r="B14" s="25">
        <f>'[1]Ince_Table 1'!J27</f>
        <v>40</v>
      </c>
      <c r="C14" s="25"/>
      <c r="D14" s="25">
        <f t="shared" si="0"/>
        <v>0.48493863889921907</v>
      </c>
      <c r="E14" s="20"/>
      <c r="F14" s="19"/>
      <c r="G14" s="19"/>
    </row>
    <row r="15" spans="1:7" x14ac:dyDescent="0.2">
      <c r="A15" s="4">
        <v>1924</v>
      </c>
      <c r="B15" s="25">
        <f>'[1]Ince_Table 1'!J28</f>
        <v>45</v>
      </c>
      <c r="C15" s="25"/>
      <c r="D15" s="25">
        <f t="shared" si="0"/>
        <v>0.54555596876162138</v>
      </c>
      <c r="E15" s="20"/>
      <c r="F15" s="19"/>
      <c r="G15" s="19"/>
    </row>
    <row r="16" spans="1:7" x14ac:dyDescent="0.2">
      <c r="A16" s="4">
        <v>1925</v>
      </c>
      <c r="B16" s="25">
        <f>'[1]Ince_Table 1'!J29</f>
        <v>47.77</v>
      </c>
      <c r="C16" s="25"/>
      <c r="D16" s="25">
        <f t="shared" si="0"/>
        <v>0.57913796950539242</v>
      </c>
      <c r="E16" s="20"/>
      <c r="F16" s="19"/>
      <c r="G16" s="19"/>
    </row>
    <row r="17" spans="1:7" x14ac:dyDescent="0.2">
      <c r="A17" s="4">
        <v>1926</v>
      </c>
      <c r="B17" s="25">
        <f>'[1]Ince_Table 1'!J30</f>
        <v>65.566666666666677</v>
      </c>
      <c r="C17" s="25"/>
      <c r="D17" s="25">
        <f t="shared" si="0"/>
        <v>0.7948952522623034</v>
      </c>
      <c r="E17" s="20"/>
      <c r="F17" s="19"/>
      <c r="G17" s="19"/>
    </row>
    <row r="18" spans="1:7" x14ac:dyDescent="0.2">
      <c r="A18" s="4">
        <v>1927</v>
      </c>
      <c r="B18" s="25">
        <f>'[1]Ince_Table 1'!J31</f>
        <v>66.50333333333333</v>
      </c>
      <c r="C18" s="25"/>
      <c r="D18" s="25">
        <f t="shared" si="0"/>
        <v>0.80625089872319322</v>
      </c>
      <c r="E18" s="20"/>
      <c r="F18" s="19"/>
      <c r="G18" s="19"/>
    </row>
    <row r="19" spans="1:7" x14ac:dyDescent="0.2">
      <c r="A19" s="4">
        <v>1928</v>
      </c>
      <c r="B19" s="25">
        <f>'[1]Ince_Table 1'!J32</f>
        <v>75.87</v>
      </c>
      <c r="C19" s="25"/>
      <c r="D19" s="25">
        <f t="shared" si="0"/>
        <v>0.91980736333209379</v>
      </c>
      <c r="E19" s="20"/>
      <c r="F19" s="19"/>
      <c r="G19" s="19"/>
    </row>
    <row r="20" spans="1:7" x14ac:dyDescent="0.2">
      <c r="A20" s="4">
        <v>1929</v>
      </c>
      <c r="B20" s="25">
        <f>'[1]Ince_Table 1'!J33</f>
        <v>133.94333333333333</v>
      </c>
      <c r="C20" s="25"/>
      <c r="D20" s="25">
        <f t="shared" si="0"/>
        <v>1.6238574439072766</v>
      </c>
      <c r="E20" s="20"/>
      <c r="F20" s="19"/>
      <c r="G20" s="19"/>
    </row>
    <row r="21" spans="1:7" x14ac:dyDescent="0.2">
      <c r="A21" s="4">
        <v>1930</v>
      </c>
      <c r="B21" s="25">
        <f>'[1]Ince_Table 1'!J34</f>
        <v>116.14666666666666</v>
      </c>
      <c r="C21" s="25"/>
      <c r="D21" s="25">
        <f t="shared" si="0"/>
        <v>1.4081001611503656</v>
      </c>
      <c r="E21" s="20"/>
      <c r="F21" s="19"/>
      <c r="G21" s="19"/>
    </row>
    <row r="22" spans="1:7" x14ac:dyDescent="0.2">
      <c r="A22" s="4">
        <v>1931</v>
      </c>
      <c r="B22" s="25">
        <f>'[1]Ince_Table 1'!J35</f>
        <v>104.90666666666668</v>
      </c>
      <c r="C22" s="25"/>
      <c r="D22" s="25">
        <f t="shared" si="0"/>
        <v>1.2718324036196853</v>
      </c>
      <c r="E22" s="20"/>
      <c r="F22" s="19"/>
      <c r="G22" s="19"/>
    </row>
    <row r="23" spans="1:7" x14ac:dyDescent="0.2">
      <c r="A23" s="4">
        <v>1932</v>
      </c>
      <c r="B23" s="25">
        <f>'[1]Ince_Table 1'!J36</f>
        <v>58.073333333333338</v>
      </c>
      <c r="C23" s="25"/>
      <c r="D23" s="25">
        <f t="shared" si="0"/>
        <v>0.70405008057518292</v>
      </c>
      <c r="E23" s="20"/>
      <c r="F23" s="19"/>
      <c r="G23" s="19"/>
    </row>
    <row r="24" spans="1:7" x14ac:dyDescent="0.2">
      <c r="A24" s="4">
        <v>1933</v>
      </c>
      <c r="B24" s="25">
        <f>'[1]Ince_Table 1'!J37</f>
        <v>54.326666666666661</v>
      </c>
      <c r="C24" s="25"/>
      <c r="D24" s="25">
        <f t="shared" si="0"/>
        <v>0.65862749473162263</v>
      </c>
      <c r="E24" s="20"/>
      <c r="F24" s="19"/>
      <c r="G24" s="19"/>
    </row>
    <row r="25" spans="1:7" x14ac:dyDescent="0.2">
      <c r="A25" s="4">
        <v>1934</v>
      </c>
      <c r="B25" s="25">
        <f>'[1]Ince_Table 1'!J38</f>
        <v>63.693333333333335</v>
      </c>
      <c r="C25" s="25"/>
      <c r="D25" s="25">
        <f t="shared" si="0"/>
        <v>0.7721839593405232</v>
      </c>
      <c r="E25" s="20"/>
      <c r="F25" s="19"/>
      <c r="G25" s="19"/>
    </row>
    <row r="26" spans="1:7" x14ac:dyDescent="0.2">
      <c r="A26" s="4">
        <v>1935</v>
      </c>
      <c r="B26" s="25">
        <f>'[1]Ince_Table 1'!J39</f>
        <v>74.933333333333337</v>
      </c>
      <c r="C26" s="25"/>
      <c r="D26" s="25">
        <f t="shared" si="0"/>
        <v>0.90845171687120374</v>
      </c>
      <c r="E26" s="20"/>
      <c r="F26" s="19"/>
      <c r="G26" s="19"/>
    </row>
    <row r="27" spans="1:7" x14ac:dyDescent="0.2">
      <c r="A27" s="4">
        <v>1936</v>
      </c>
      <c r="B27" s="25">
        <f>'[1]Ince_Table 1'!J40</f>
        <v>91.793333333333337</v>
      </c>
      <c r="C27" s="25"/>
      <c r="D27" s="25">
        <f t="shared" si="0"/>
        <v>1.1128533531672247</v>
      </c>
      <c r="E27" s="20"/>
      <c r="F27" s="19"/>
      <c r="G27" s="19"/>
    </row>
    <row r="28" spans="1:7" x14ac:dyDescent="0.2">
      <c r="A28" s="4">
        <v>1937</v>
      </c>
      <c r="B28" s="25">
        <f>'[1]Ince_Table 1'!J41</f>
        <v>103.03333333333335</v>
      </c>
      <c r="C28" s="25"/>
      <c r="D28" s="25">
        <f t="shared" si="0"/>
        <v>1.2491211106979052</v>
      </c>
      <c r="E28" s="20"/>
      <c r="F28" s="19"/>
      <c r="G28" s="19"/>
    </row>
    <row r="29" spans="1:7" x14ac:dyDescent="0.2">
      <c r="A29" s="4">
        <v>1938</v>
      </c>
      <c r="B29" s="25">
        <f>'[1]Ince_Table 1'!J42</f>
        <v>110.52666666666666</v>
      </c>
      <c r="C29" s="25"/>
      <c r="D29" s="25">
        <f t="shared" si="0"/>
        <v>1.3399662823850254</v>
      </c>
      <c r="E29" s="20"/>
      <c r="F29" s="19"/>
      <c r="G29" s="19"/>
    </row>
    <row r="30" spans="1:7" x14ac:dyDescent="0.2">
      <c r="A30" s="4">
        <v>1939</v>
      </c>
      <c r="B30" s="25">
        <f>'[1]Ince_Table 1'!J43</f>
        <v>107.71666666666668</v>
      </c>
      <c r="C30" s="25"/>
      <c r="D30" s="25">
        <f t="shared" si="0"/>
        <v>1.3058993430023556</v>
      </c>
      <c r="E30" s="20"/>
      <c r="F30" s="19"/>
      <c r="G30" s="19"/>
    </row>
    <row r="31" spans="1:7" x14ac:dyDescent="0.2">
      <c r="A31" s="4">
        <v>1940</v>
      </c>
      <c r="B31" s="25">
        <f>'[1]Ince_Table 1'!J44</f>
        <v>167.66333333333333</v>
      </c>
      <c r="C31" s="25"/>
      <c r="D31" s="25">
        <f t="shared" si="0"/>
        <v>2.032660716499318</v>
      </c>
      <c r="E31" s="20"/>
      <c r="F31" s="19"/>
      <c r="G31" s="19"/>
    </row>
    <row r="32" spans="1:7" x14ac:dyDescent="0.2">
      <c r="A32" s="4">
        <v>1941</v>
      </c>
      <c r="B32" s="25">
        <f>'[1]Ince_Table 1'!J45</f>
        <v>589.1633333333333</v>
      </c>
      <c r="C32" s="25"/>
      <c r="D32" s="25">
        <f t="shared" si="0"/>
        <v>7.1427016238998382</v>
      </c>
      <c r="E32" s="20"/>
      <c r="F32" s="19"/>
      <c r="G32" s="19"/>
    </row>
    <row r="33" spans="1:7" x14ac:dyDescent="0.2">
      <c r="A33" s="4">
        <v>1942</v>
      </c>
      <c r="B33" s="25">
        <f>'[1]Ince_Table 1'!J46</f>
        <v>759.63666666666666</v>
      </c>
      <c r="C33" s="25"/>
      <c r="D33" s="25">
        <f t="shared" si="0"/>
        <v>9.209429279781828</v>
      </c>
      <c r="E33" s="20"/>
      <c r="F33" s="19"/>
      <c r="G33" s="19"/>
    </row>
    <row r="34" spans="1:7" x14ac:dyDescent="0.2">
      <c r="A34" s="4">
        <v>1943</v>
      </c>
      <c r="B34" s="25">
        <f>'[1]Ince_Table 1'!J47</f>
        <v>830.82333333333338</v>
      </c>
      <c r="C34" s="25"/>
      <c r="D34" s="25">
        <f t="shared" si="0"/>
        <v>10.072458410809471</v>
      </c>
      <c r="E34" s="20"/>
      <c r="F34" s="19"/>
      <c r="G34" s="19"/>
    </row>
    <row r="35" spans="1:7" x14ac:dyDescent="0.2">
      <c r="A35" s="4">
        <v>1944</v>
      </c>
      <c r="B35" s="25">
        <f>'[1]Ince_Table 1'!J48</f>
        <v>789.61</v>
      </c>
      <c r="C35" s="25"/>
      <c r="D35" s="25">
        <f t="shared" si="0"/>
        <v>9.5728099665303095</v>
      </c>
      <c r="E35" s="20"/>
      <c r="F35" s="19"/>
      <c r="G35" s="19"/>
    </row>
    <row r="36" spans="1:7" x14ac:dyDescent="0.2">
      <c r="A36" s="4">
        <v>1945</v>
      </c>
      <c r="B36" s="25">
        <f>'[1]Ince_Table 1'!J49</f>
        <v>730.6</v>
      </c>
      <c r="C36" s="25"/>
      <c r="D36" s="25">
        <f t="shared" si="0"/>
        <v>8.8574042394942367</v>
      </c>
      <c r="E36" s="20"/>
      <c r="F36" s="19"/>
      <c r="G36" s="19"/>
    </row>
    <row r="37" spans="1:7" x14ac:dyDescent="0.2">
      <c r="A37" s="4">
        <v>1946</v>
      </c>
      <c r="B37" s="25">
        <f>'[1]Ince_Table 1'!J50</f>
        <v>790</v>
      </c>
      <c r="C37" s="25"/>
      <c r="D37" s="25">
        <f t="shared" si="0"/>
        <v>9.5775381182595769</v>
      </c>
      <c r="E37" s="20"/>
      <c r="F37" s="19"/>
      <c r="G37" s="19"/>
    </row>
    <row r="38" spans="1:7" x14ac:dyDescent="0.2">
      <c r="A38" s="4">
        <v>1947</v>
      </c>
      <c r="B38" s="25">
        <f>'[1]Ince_Table 1'!J51</f>
        <v>848.62</v>
      </c>
      <c r="C38" s="25"/>
      <c r="D38" s="25">
        <f t="shared" si="0"/>
        <v>10.288215693566382</v>
      </c>
      <c r="E38" s="20"/>
      <c r="F38" s="19"/>
      <c r="G38" s="19"/>
    </row>
    <row r="39" spans="1:7" x14ac:dyDescent="0.2">
      <c r="A39" s="4">
        <v>1948</v>
      </c>
      <c r="B39" s="25">
        <f>'[1]Ince_Table 1'!J52</f>
        <v>1025.6500000000001</v>
      </c>
      <c r="C39" s="25"/>
      <c r="D39" s="25">
        <f t="shared" si="0"/>
        <v>12.434432874674602</v>
      </c>
      <c r="E39" s="20"/>
      <c r="F39" s="19"/>
      <c r="G39" s="19"/>
    </row>
    <row r="40" spans="1:7" x14ac:dyDescent="0.2">
      <c r="A40" s="4">
        <v>1949</v>
      </c>
      <c r="B40" s="25">
        <f>'[1]Ince_Table 1'!J53</f>
        <v>609.77</v>
      </c>
      <c r="C40" s="25"/>
      <c r="D40" s="25">
        <f>B40*(SUM(D$41:D$50)/SUM(B$41:B$50))</f>
        <v>7.3925258460394199</v>
      </c>
      <c r="E40" s="20"/>
      <c r="F40" s="19"/>
      <c r="G40" s="19"/>
    </row>
    <row r="41" spans="1:7" x14ac:dyDescent="0.2">
      <c r="A41" s="4">
        <v>1950</v>
      </c>
      <c r="B41" s="30">
        <v>916</v>
      </c>
      <c r="C41" s="31">
        <v>0</v>
      </c>
      <c r="D41" s="30">
        <v>19</v>
      </c>
      <c r="E41" s="20"/>
      <c r="F41" s="32">
        <v>0</v>
      </c>
      <c r="G41" s="32">
        <v>0</v>
      </c>
    </row>
    <row r="42" spans="1:7" x14ac:dyDescent="0.2">
      <c r="A42" s="4">
        <v>1951</v>
      </c>
      <c r="B42" s="30">
        <v>835</v>
      </c>
      <c r="C42" s="31">
        <v>0</v>
      </c>
      <c r="D42" s="30">
        <v>11</v>
      </c>
      <c r="E42" s="20"/>
      <c r="F42" s="32">
        <v>0</v>
      </c>
      <c r="G42" s="32">
        <v>0</v>
      </c>
    </row>
    <row r="43" spans="1:7" x14ac:dyDescent="0.2">
      <c r="A43" s="4">
        <v>1952</v>
      </c>
      <c r="B43" s="33">
        <v>953</v>
      </c>
      <c r="C43" s="31">
        <v>0</v>
      </c>
      <c r="D43" s="33">
        <v>19</v>
      </c>
      <c r="E43" s="20"/>
      <c r="F43" s="32">
        <v>0</v>
      </c>
      <c r="G43" s="32">
        <v>0</v>
      </c>
    </row>
    <row r="44" spans="1:7" x14ac:dyDescent="0.2">
      <c r="A44" s="4">
        <v>1953</v>
      </c>
      <c r="B44" s="33">
        <v>1226</v>
      </c>
      <c r="C44" s="31">
        <v>0</v>
      </c>
      <c r="D44" s="33">
        <v>12</v>
      </c>
      <c r="E44" s="20"/>
      <c r="F44" s="32">
        <v>0</v>
      </c>
      <c r="G44" s="32">
        <v>0</v>
      </c>
    </row>
    <row r="45" spans="1:7" x14ac:dyDescent="0.2">
      <c r="A45" s="4">
        <v>1954</v>
      </c>
      <c r="B45" s="33">
        <v>1267</v>
      </c>
      <c r="C45" s="33">
        <v>68</v>
      </c>
      <c r="D45" s="33">
        <v>14</v>
      </c>
      <c r="E45" s="20"/>
      <c r="F45" s="34">
        <v>1321</v>
      </c>
      <c r="G45" s="34">
        <v>8</v>
      </c>
    </row>
    <row r="46" spans="1:7" x14ac:dyDescent="0.2">
      <c r="A46" s="4">
        <v>1955</v>
      </c>
      <c r="B46" s="33">
        <v>1481</v>
      </c>
      <c r="C46" s="33">
        <v>111</v>
      </c>
      <c r="D46" s="33">
        <v>18</v>
      </c>
      <c r="E46" s="20"/>
      <c r="F46" s="34">
        <v>1574</v>
      </c>
      <c r="G46" s="34">
        <v>9</v>
      </c>
    </row>
    <row r="47" spans="1:7" x14ac:dyDescent="0.2">
      <c r="A47" s="4">
        <v>1956</v>
      </c>
      <c r="B47" s="33">
        <v>1497</v>
      </c>
      <c r="C47" s="33">
        <v>156</v>
      </c>
      <c r="D47" s="33">
        <v>19</v>
      </c>
      <c r="E47" s="20"/>
      <c r="F47" s="34">
        <v>1634</v>
      </c>
      <c r="G47" s="34">
        <v>10</v>
      </c>
    </row>
    <row r="48" spans="1:7" x14ac:dyDescent="0.2">
      <c r="A48" s="4">
        <v>1957</v>
      </c>
      <c r="B48" s="33">
        <v>1556</v>
      </c>
      <c r="C48" s="33">
        <v>166</v>
      </c>
      <c r="D48" s="33">
        <v>18</v>
      </c>
      <c r="E48" s="20"/>
      <c r="F48" s="34">
        <v>1704</v>
      </c>
      <c r="G48" s="34">
        <v>10</v>
      </c>
    </row>
    <row r="49" spans="1:7" x14ac:dyDescent="0.2">
      <c r="A49" s="4">
        <v>1958</v>
      </c>
      <c r="B49" s="33">
        <v>1693</v>
      </c>
      <c r="C49" s="33">
        <v>160</v>
      </c>
      <c r="D49" s="33">
        <v>17</v>
      </c>
      <c r="E49" s="20"/>
      <c r="F49" s="34">
        <v>1836</v>
      </c>
      <c r="G49" s="34">
        <v>10</v>
      </c>
    </row>
    <row r="50" spans="1:7" x14ac:dyDescent="0.2">
      <c r="A50" s="4">
        <v>1959</v>
      </c>
      <c r="B50" s="33">
        <v>2021</v>
      </c>
      <c r="C50" s="33">
        <v>291</v>
      </c>
      <c r="D50" s="33">
        <v>16</v>
      </c>
      <c r="E50" s="20"/>
      <c r="F50" s="34">
        <v>2296</v>
      </c>
      <c r="G50" s="34">
        <v>13</v>
      </c>
    </row>
    <row r="51" spans="1:7" x14ac:dyDescent="0.2">
      <c r="A51" s="4">
        <v>1960</v>
      </c>
      <c r="B51" s="33">
        <v>1930</v>
      </c>
      <c r="C51" s="33">
        <v>248</v>
      </c>
      <c r="D51" s="33">
        <v>17</v>
      </c>
      <c r="E51" s="20"/>
      <c r="F51" s="34">
        <v>2162</v>
      </c>
      <c r="G51" s="34">
        <v>12</v>
      </c>
    </row>
    <row r="52" spans="1:7" x14ac:dyDescent="0.2">
      <c r="A52" s="4">
        <v>1961</v>
      </c>
      <c r="B52" s="33">
        <v>2154</v>
      </c>
      <c r="C52" s="33">
        <v>283</v>
      </c>
      <c r="D52" s="33">
        <v>16</v>
      </c>
      <c r="E52" s="20"/>
      <c r="F52" s="34">
        <v>2421</v>
      </c>
      <c r="G52" s="34">
        <v>13</v>
      </c>
    </row>
    <row r="53" spans="1:7" x14ac:dyDescent="0.2">
      <c r="A53" s="4">
        <v>1962</v>
      </c>
      <c r="B53" s="33">
        <v>2445</v>
      </c>
      <c r="C53" s="33">
        <v>363</v>
      </c>
      <c r="D53" s="33">
        <v>18</v>
      </c>
      <c r="E53" s="20"/>
      <c r="F53" s="34">
        <v>2790</v>
      </c>
      <c r="G53" s="34">
        <v>15</v>
      </c>
    </row>
    <row r="54" spans="1:7" x14ac:dyDescent="0.2">
      <c r="A54" s="4">
        <v>1963</v>
      </c>
      <c r="B54" s="33">
        <v>2709</v>
      </c>
      <c r="C54" s="33">
        <v>444</v>
      </c>
      <c r="D54" s="33">
        <v>22</v>
      </c>
      <c r="E54" s="20"/>
      <c r="F54" s="34">
        <v>3131</v>
      </c>
      <c r="G54" s="34">
        <v>17</v>
      </c>
    </row>
    <row r="55" spans="1:7" x14ac:dyDescent="0.2">
      <c r="A55" s="4">
        <v>1964</v>
      </c>
      <c r="B55" s="33">
        <v>2867</v>
      </c>
      <c r="C55" s="33">
        <v>483</v>
      </c>
      <c r="D55" s="33">
        <v>30</v>
      </c>
      <c r="E55" s="20"/>
      <c r="F55" s="34">
        <v>3321</v>
      </c>
      <c r="G55" s="34">
        <v>17</v>
      </c>
    </row>
    <row r="56" spans="1:7" s="38" customFormat="1" x14ac:dyDescent="0.2">
      <c r="A56" s="16">
        <v>1965</v>
      </c>
      <c r="B56" s="35">
        <v>2921.1030000000001</v>
      </c>
      <c r="C56" s="35">
        <v>574</v>
      </c>
      <c r="D56" s="35">
        <v>22</v>
      </c>
      <c r="E56" s="36"/>
      <c r="F56" s="37">
        <v>3473.1030000000001</v>
      </c>
      <c r="G56" s="37">
        <v>17.874951106536283</v>
      </c>
    </row>
    <row r="57" spans="1:7" x14ac:dyDescent="0.2">
      <c r="A57" s="4">
        <v>1966</v>
      </c>
      <c r="B57" s="33">
        <v>3083.444</v>
      </c>
      <c r="C57" s="33">
        <v>459</v>
      </c>
      <c r="D57" s="33">
        <v>32</v>
      </c>
      <c r="E57" s="20"/>
      <c r="F57" s="34">
        <v>3510.444</v>
      </c>
      <c r="G57" s="34">
        <v>17.855768056968465</v>
      </c>
    </row>
    <row r="58" spans="1:7" x14ac:dyDescent="0.2">
      <c r="A58" s="4">
        <v>1967</v>
      </c>
      <c r="B58" s="33">
        <v>3037.9520000000002</v>
      </c>
      <c r="C58" s="33">
        <v>455</v>
      </c>
      <c r="D58" s="33">
        <v>30</v>
      </c>
      <c r="E58" s="20"/>
      <c r="F58" s="34">
        <v>3462.9520000000002</v>
      </c>
      <c r="G58" s="34">
        <v>17.428042274786112</v>
      </c>
    </row>
    <row r="59" spans="1:7" x14ac:dyDescent="0.2">
      <c r="A59" s="4">
        <v>1968</v>
      </c>
      <c r="B59" s="33">
        <v>3710.471</v>
      </c>
      <c r="C59" s="33">
        <v>623</v>
      </c>
      <c r="D59" s="33">
        <v>40</v>
      </c>
      <c r="E59" s="20"/>
      <c r="F59" s="34">
        <v>4293.4709999999995</v>
      </c>
      <c r="G59" s="34">
        <v>21.392481315396111</v>
      </c>
    </row>
    <row r="60" spans="1:7" x14ac:dyDescent="0.2">
      <c r="A60" s="4">
        <v>1969</v>
      </c>
      <c r="B60" s="33">
        <v>4246.76</v>
      </c>
      <c r="C60" s="33">
        <v>694</v>
      </c>
      <c r="D60" s="33">
        <v>48</v>
      </c>
      <c r="E60" s="20"/>
      <c r="F60" s="34">
        <v>4892.76</v>
      </c>
      <c r="G60" s="34">
        <v>24.13793783917119</v>
      </c>
    </row>
    <row r="61" spans="1:7" x14ac:dyDescent="0.2">
      <c r="A61" s="4">
        <v>1970</v>
      </c>
      <c r="B61" s="33">
        <v>4384.0810000000001</v>
      </c>
      <c r="C61" s="33">
        <v>452</v>
      </c>
      <c r="D61" s="33">
        <v>77</v>
      </c>
      <c r="E61" s="20"/>
      <c r="F61" s="34">
        <v>4759.0810000000001</v>
      </c>
      <c r="G61" s="34">
        <v>23.203710385177963</v>
      </c>
    </row>
    <row r="62" spans="1:7" x14ac:dyDescent="0.2">
      <c r="A62" s="4">
        <v>1971</v>
      </c>
      <c r="B62" s="33">
        <v>5224.7889999999998</v>
      </c>
      <c r="C62" s="33">
        <v>631</v>
      </c>
      <c r="D62" s="33">
        <v>83</v>
      </c>
      <c r="E62" s="20"/>
      <c r="F62" s="34">
        <v>5772.7889999999998</v>
      </c>
      <c r="G62" s="34">
        <v>27.793880597014926</v>
      </c>
    </row>
    <row r="63" spans="1:7" x14ac:dyDescent="0.2">
      <c r="A63" s="4">
        <v>1972</v>
      </c>
      <c r="B63" s="33">
        <v>5798.3760000000002</v>
      </c>
      <c r="C63" s="33">
        <v>1060</v>
      </c>
      <c r="D63" s="33">
        <v>103</v>
      </c>
      <c r="E63" s="20"/>
      <c r="F63" s="34">
        <v>6755.3760000000002</v>
      </c>
      <c r="G63" s="34">
        <v>32.183782753692235</v>
      </c>
    </row>
    <row r="64" spans="1:7" x14ac:dyDescent="0.2">
      <c r="A64" s="4">
        <v>1973</v>
      </c>
      <c r="B64" s="33">
        <v>6050.4160000000002</v>
      </c>
      <c r="C64" s="33">
        <v>1047</v>
      </c>
      <c r="D64" s="33">
        <v>131</v>
      </c>
      <c r="E64" s="20"/>
      <c r="F64" s="34">
        <v>6966.4160000000002</v>
      </c>
      <c r="G64" s="34">
        <v>32.875960358659746</v>
      </c>
    </row>
    <row r="65" spans="1:7" x14ac:dyDescent="0.2">
      <c r="A65" s="4">
        <v>1974</v>
      </c>
      <c r="B65" s="33">
        <v>5653.6670000000004</v>
      </c>
      <c r="C65" s="33">
        <v>739</v>
      </c>
      <c r="D65" s="33">
        <v>175</v>
      </c>
      <c r="E65" s="20"/>
      <c r="F65" s="34">
        <v>6217.6670000000004</v>
      </c>
      <c r="G65" s="34">
        <v>29.068101916783544</v>
      </c>
    </row>
    <row r="66" spans="1:7" x14ac:dyDescent="0.2">
      <c r="A66" s="4">
        <v>1975</v>
      </c>
      <c r="B66" s="33">
        <v>5681.384</v>
      </c>
      <c r="C66" s="33">
        <v>264</v>
      </c>
      <c r="D66" s="33">
        <v>158</v>
      </c>
      <c r="E66" s="20"/>
      <c r="F66" s="34">
        <v>5787.384</v>
      </c>
      <c r="G66" s="34">
        <v>26.793444444444443</v>
      </c>
    </row>
    <row r="67" spans="1:7" x14ac:dyDescent="0.2">
      <c r="A67" s="4">
        <v>1976</v>
      </c>
      <c r="B67" s="33">
        <v>6784.8389999999999</v>
      </c>
      <c r="C67" s="33">
        <v>486</v>
      </c>
      <c r="D67" s="33">
        <v>187</v>
      </c>
      <c r="E67" s="20"/>
      <c r="F67" s="34">
        <v>7083.8389999999999</v>
      </c>
      <c r="G67" s="34">
        <v>32.494674311926602</v>
      </c>
    </row>
    <row r="68" spans="1:7" x14ac:dyDescent="0.2">
      <c r="A68" s="4">
        <v>1977</v>
      </c>
      <c r="B68" s="33">
        <v>7714.2650000000003</v>
      </c>
      <c r="C68" s="33">
        <v>625</v>
      </c>
      <c r="D68" s="33">
        <v>174</v>
      </c>
      <c r="E68" s="20"/>
      <c r="F68" s="34">
        <v>8165.2649999999994</v>
      </c>
      <c r="G68" s="34">
        <v>37.081130790190734</v>
      </c>
    </row>
    <row r="69" spans="1:7" x14ac:dyDescent="0.2">
      <c r="A69" s="4">
        <v>1978</v>
      </c>
      <c r="B69" s="33">
        <v>7824.9669999999996</v>
      </c>
      <c r="C69" s="33">
        <v>903</v>
      </c>
      <c r="D69" s="33">
        <v>78</v>
      </c>
      <c r="E69" s="20"/>
      <c r="F69" s="34">
        <v>8649.9670000000006</v>
      </c>
      <c r="G69" s="34">
        <v>38.858791554357595</v>
      </c>
    </row>
    <row r="70" spans="1:7" x14ac:dyDescent="0.2">
      <c r="A70" s="4">
        <v>1979</v>
      </c>
      <c r="B70" s="33">
        <v>7687.7889999999998</v>
      </c>
      <c r="C70" s="33">
        <v>831</v>
      </c>
      <c r="D70" s="33">
        <v>101</v>
      </c>
      <c r="E70" s="20"/>
      <c r="F70" s="34">
        <v>8417.7890000000007</v>
      </c>
      <c r="G70" s="34">
        <v>37.39577521101733</v>
      </c>
    </row>
    <row r="71" spans="1:7" x14ac:dyDescent="0.2">
      <c r="A71" s="4">
        <v>1980</v>
      </c>
      <c r="B71" s="33">
        <v>6140.1279999999997</v>
      </c>
      <c r="C71" s="33">
        <v>515</v>
      </c>
      <c r="D71" s="33">
        <v>87</v>
      </c>
      <c r="E71" s="20"/>
      <c r="F71" s="34">
        <v>6568.1279999999997</v>
      </c>
      <c r="G71" s="34">
        <v>28.845533596837946</v>
      </c>
    </row>
    <row r="72" spans="1:7" x14ac:dyDescent="0.2">
      <c r="A72" s="4">
        <v>1981</v>
      </c>
      <c r="B72" s="33">
        <v>6104.8289999999997</v>
      </c>
      <c r="C72" s="33">
        <v>568</v>
      </c>
      <c r="D72" s="33">
        <v>171</v>
      </c>
      <c r="E72" s="20"/>
      <c r="F72" s="34">
        <v>6501.8289999999997</v>
      </c>
      <c r="G72" s="34">
        <v>28.268821739130434</v>
      </c>
    </row>
    <row r="73" spans="1:7" x14ac:dyDescent="0.2">
      <c r="A73" s="4">
        <v>1982</v>
      </c>
      <c r="B73" s="33">
        <v>5586.9179999999997</v>
      </c>
      <c r="C73" s="33">
        <v>458</v>
      </c>
      <c r="D73" s="33">
        <v>47</v>
      </c>
      <c r="E73" s="20"/>
      <c r="F73" s="39">
        <v>5997.9179999999997</v>
      </c>
      <c r="G73" s="39">
        <v>25.830826873385014</v>
      </c>
    </row>
    <row r="74" spans="1:7" x14ac:dyDescent="0.2">
      <c r="A74" s="6">
        <v>1983</v>
      </c>
      <c r="B74" s="33">
        <v>7302.7020000000002</v>
      </c>
      <c r="C74" s="33">
        <v>717</v>
      </c>
      <c r="D74" s="33">
        <v>60</v>
      </c>
      <c r="F74" s="39">
        <v>7959.7020000000002</v>
      </c>
      <c r="G74" s="39">
        <v>33.972266325224069</v>
      </c>
    </row>
    <row r="75" spans="1:7" x14ac:dyDescent="0.2">
      <c r="A75" s="6">
        <v>1984</v>
      </c>
      <c r="B75" s="33">
        <v>6837.1180000000004</v>
      </c>
      <c r="C75" s="33">
        <v>807</v>
      </c>
      <c r="D75" s="33">
        <v>64</v>
      </c>
      <c r="F75" s="39">
        <v>7580.1180000000004</v>
      </c>
      <c r="G75" s="39">
        <v>32.078366483283958</v>
      </c>
    </row>
    <row r="76" spans="1:7" x14ac:dyDescent="0.2">
      <c r="A76" s="6">
        <v>1985</v>
      </c>
      <c r="B76" s="33">
        <v>6300.1459999999997</v>
      </c>
      <c r="C76" s="33">
        <v>782</v>
      </c>
      <c r="D76" s="33">
        <v>192</v>
      </c>
      <c r="F76" s="39">
        <v>6890.1459999999997</v>
      </c>
      <c r="G76" s="39">
        <v>28.88950104821803</v>
      </c>
    </row>
    <row r="77" spans="1:7" x14ac:dyDescent="0.2">
      <c r="A77" s="6">
        <v>1986</v>
      </c>
      <c r="B77" s="33">
        <v>5822.3280000000004</v>
      </c>
      <c r="C77" s="33">
        <v>855</v>
      </c>
      <c r="D77" s="33">
        <v>182</v>
      </c>
      <c r="F77" s="39">
        <v>6495.3280000000004</v>
      </c>
      <c r="G77" s="39">
        <v>26.985159950145412</v>
      </c>
    </row>
    <row r="78" spans="1:7" x14ac:dyDescent="0.2">
      <c r="A78" s="7">
        <v>1987</v>
      </c>
      <c r="B78" s="40">
        <v>5457.5079999999998</v>
      </c>
      <c r="C78" s="40">
        <v>832</v>
      </c>
      <c r="D78" s="40">
        <v>269</v>
      </c>
      <c r="E78" s="23"/>
      <c r="F78" s="41">
        <v>6020.5079999999998</v>
      </c>
      <c r="G78" s="41">
        <v>24.79616144975288</v>
      </c>
    </row>
    <row r="79" spans="1:7" x14ac:dyDescent="0.2">
      <c r="A79" s="12">
        <v>1988</v>
      </c>
      <c r="B79" s="42">
        <v>5117.8599999999997</v>
      </c>
      <c r="C79" s="42">
        <v>633</v>
      </c>
      <c r="D79" s="42">
        <v>322</v>
      </c>
      <c r="F79" s="42">
        <v>5428.86</v>
      </c>
      <c r="G79" s="42">
        <v>22.158612244897959</v>
      </c>
    </row>
    <row r="80" spans="1:7" x14ac:dyDescent="0.2">
      <c r="A80" s="12">
        <v>1989</v>
      </c>
      <c r="B80" s="42">
        <v>5195.6509999999998</v>
      </c>
      <c r="C80" s="42">
        <v>718</v>
      </c>
      <c r="D80" s="42">
        <v>427</v>
      </c>
      <c r="F80" s="42">
        <v>5486.6509999999998</v>
      </c>
      <c r="G80" s="42">
        <v>22.186215123331984</v>
      </c>
    </row>
    <row r="81" spans="1:7" x14ac:dyDescent="0.2">
      <c r="A81" s="12">
        <v>1990</v>
      </c>
      <c r="B81" s="42">
        <v>5025.326</v>
      </c>
      <c r="C81" s="42">
        <v>689</v>
      </c>
      <c r="D81" s="42">
        <v>552</v>
      </c>
      <c r="F81" s="42">
        <v>5162.326</v>
      </c>
      <c r="G81" s="42">
        <v>20.657567026810725</v>
      </c>
    </row>
    <row r="82" spans="1:7" x14ac:dyDescent="0.2">
      <c r="A82" s="12">
        <v>1991</v>
      </c>
      <c r="B82" s="42">
        <v>4895.4840000000004</v>
      </c>
      <c r="C82" s="42">
        <v>571</v>
      </c>
      <c r="D82" s="42">
        <v>606</v>
      </c>
      <c r="F82" s="42">
        <v>4860.4840000000004</v>
      </c>
      <c r="G82" s="42">
        <v>19.234206569054216</v>
      </c>
    </row>
    <row r="83" spans="1:7" x14ac:dyDescent="0.2">
      <c r="A83" s="12">
        <v>1992</v>
      </c>
      <c r="B83" s="42">
        <v>5273.1120000000001</v>
      </c>
      <c r="C83" s="42">
        <v>571</v>
      </c>
      <c r="D83" s="42">
        <v>836</v>
      </c>
      <c r="F83" s="42">
        <v>5008.1120000000001</v>
      </c>
      <c r="G83" s="42">
        <v>19.608895849647613</v>
      </c>
    </row>
    <row r="84" spans="1:7" x14ac:dyDescent="0.2">
      <c r="A84" s="12">
        <v>1993</v>
      </c>
      <c r="B84" s="42">
        <v>5248.0739999999996</v>
      </c>
      <c r="C84" s="42">
        <v>639</v>
      </c>
      <c r="D84" s="42">
        <v>917</v>
      </c>
      <c r="F84" s="42">
        <v>4970.0739999999996</v>
      </c>
      <c r="G84" s="42">
        <v>19.256388996512975</v>
      </c>
    </row>
    <row r="85" spans="1:7" x14ac:dyDescent="0.2">
      <c r="A85" s="12">
        <v>1994</v>
      </c>
      <c r="B85" s="42">
        <v>5206.2049999999999</v>
      </c>
      <c r="C85" s="42">
        <v>1119</v>
      </c>
      <c r="D85" s="42">
        <v>1190</v>
      </c>
      <c r="F85" s="42">
        <v>5135.2049999999999</v>
      </c>
      <c r="G85" s="42">
        <v>19.697756041426928</v>
      </c>
    </row>
    <row r="86" spans="1:7" x14ac:dyDescent="0.2">
      <c r="A86" s="12">
        <v>1995</v>
      </c>
      <c r="B86" s="42">
        <v>4930.43</v>
      </c>
      <c r="C86" s="42">
        <v>1152</v>
      </c>
      <c r="D86" s="42">
        <v>1377</v>
      </c>
      <c r="F86" s="42">
        <v>4705.43</v>
      </c>
      <c r="G86" s="42">
        <v>17.891368821292776</v>
      </c>
    </row>
    <row r="87" spans="1:7" x14ac:dyDescent="0.2">
      <c r="A87" s="12">
        <v>1996</v>
      </c>
      <c r="B87" s="42">
        <v>5279.8090000000002</v>
      </c>
      <c r="C87" s="42">
        <v>1183</v>
      </c>
      <c r="D87" s="42">
        <v>1426</v>
      </c>
      <c r="F87" s="42">
        <v>5036.8090000000002</v>
      </c>
      <c r="G87" s="42">
        <v>18.971032015065916</v>
      </c>
    </row>
    <row r="88" spans="1:7" x14ac:dyDescent="0.2">
      <c r="A88" s="12">
        <v>1997</v>
      </c>
      <c r="B88" s="42">
        <v>4501</v>
      </c>
      <c r="C88" s="42">
        <v>1305.6813559322034</v>
      </c>
      <c r="D88" s="42">
        <v>1259</v>
      </c>
      <c r="F88" s="42">
        <v>4547.6813559322036</v>
      </c>
      <c r="G88" s="42">
        <v>16.975294348384487</v>
      </c>
    </row>
    <row r="89" spans="1:7" x14ac:dyDescent="0.2">
      <c r="A89" s="12">
        <v>1998</v>
      </c>
      <c r="B89" s="42">
        <v>4300</v>
      </c>
      <c r="C89" s="42">
        <v>1273.3491525423728</v>
      </c>
      <c r="D89" s="42">
        <v>870.70847457627121</v>
      </c>
      <c r="F89" s="42">
        <v>4702.6406779661011</v>
      </c>
      <c r="G89" s="42">
        <v>17.397856744232708</v>
      </c>
    </row>
    <row r="90" spans="1:7" x14ac:dyDescent="0.2">
      <c r="A90" s="12">
        <v>1999</v>
      </c>
      <c r="B90" s="42">
        <v>4386</v>
      </c>
      <c r="C90" s="42">
        <v>1782.4881355932202</v>
      </c>
      <c r="D90" s="42">
        <v>915.86779661016953</v>
      </c>
      <c r="F90" s="42">
        <v>5252.6203389830507</v>
      </c>
      <c r="G90" s="42">
        <v>19.226282353525075</v>
      </c>
    </row>
    <row r="91" spans="1:7" x14ac:dyDescent="0.2">
      <c r="A91" s="12">
        <v>2000</v>
      </c>
      <c r="B91" s="42">
        <v>3781</v>
      </c>
      <c r="C91" s="42">
        <v>1763.5355932203393</v>
      </c>
      <c r="D91" s="42">
        <v>942.1389830508474</v>
      </c>
      <c r="F91" s="42">
        <v>4602.3966101694914</v>
      </c>
      <c r="G91" s="42">
        <v>16.313150804491194</v>
      </c>
    </row>
    <row r="92" spans="1:7" x14ac:dyDescent="0.2">
      <c r="A92" s="12">
        <v>2001</v>
      </c>
      <c r="B92" s="42">
        <v>3322.0909999999999</v>
      </c>
      <c r="C92" s="42">
        <v>2298.6101694915255</v>
      </c>
      <c r="D92" s="42">
        <v>787.54576271186443</v>
      </c>
      <c r="F92" s="42">
        <v>4833.1554067796606</v>
      </c>
      <c r="G92" s="42">
        <v>16.96903823012148</v>
      </c>
    </row>
    <row r="93" spans="1:7" x14ac:dyDescent="0.2">
      <c r="A93" s="12">
        <v>2002</v>
      </c>
      <c r="B93" s="42">
        <v>2918.8240000000001</v>
      </c>
      <c r="C93" s="42">
        <v>2676.406779661017</v>
      </c>
      <c r="D93" s="42">
        <v>669.26440677966104</v>
      </c>
      <c r="F93" s="42">
        <v>4925.9663728813557</v>
      </c>
      <c r="G93" s="42">
        <v>17.136418696709601</v>
      </c>
    </row>
    <row r="94" spans="1:7" x14ac:dyDescent="0.2">
      <c r="A94" s="12">
        <v>2003</v>
      </c>
      <c r="B94" s="42">
        <v>4303.62</v>
      </c>
      <c r="C94" s="42">
        <v>3080.3423728813564</v>
      </c>
      <c r="D94" s="42">
        <v>647.60677966101707</v>
      </c>
      <c r="F94" s="42">
        <v>6736.3555932203399</v>
      </c>
      <c r="G94" s="42">
        <v>23.143182614740429</v>
      </c>
    </row>
    <row r="95" spans="1:7" x14ac:dyDescent="0.2">
      <c r="A95" s="12">
        <v>2004</v>
      </c>
      <c r="B95" s="42">
        <v>3879.5940000000001</v>
      </c>
      <c r="C95" s="42">
        <v>4188.3254237288138</v>
      </c>
      <c r="D95" s="42">
        <v>1004.9389830508475</v>
      </c>
      <c r="F95" s="42">
        <v>7062.9804406779667</v>
      </c>
      <c r="G95" s="42">
        <v>24.027747620106638</v>
      </c>
    </row>
    <row r="96" spans="1:7" x14ac:dyDescent="0.2">
      <c r="A96" s="12">
        <v>2005</v>
      </c>
      <c r="B96" s="42">
        <v>4346.7659999999996</v>
      </c>
      <c r="C96" s="42">
        <v>4785.6915254237292</v>
      </c>
      <c r="D96" s="42">
        <v>1076.1932203389831</v>
      </c>
      <c r="F96" s="42">
        <v>8056.2643050847446</v>
      </c>
      <c r="G96" s="42">
        <v>27.155001247433216</v>
      </c>
    </row>
    <row r="97" spans="1:7" x14ac:dyDescent="0.2">
      <c r="A97" s="12">
        <v>2006</v>
      </c>
      <c r="B97" s="42">
        <v>3870</v>
      </c>
      <c r="C97" s="42">
        <v>4899.3389830508477</v>
      </c>
      <c r="D97" s="42">
        <v>1321</v>
      </c>
      <c r="F97" s="42">
        <v>7448.3389830508477</v>
      </c>
      <c r="G97" s="42">
        <v>25.701652805558478</v>
      </c>
    </row>
    <row r="98" spans="1:7" x14ac:dyDescent="0.2">
      <c r="A98" s="12">
        <v>2007</v>
      </c>
      <c r="B98" s="42">
        <v>3312.0000000000005</v>
      </c>
      <c r="C98" s="42">
        <v>4009.8949152542377</v>
      </c>
      <c r="D98" s="42">
        <v>1215.1661016949154</v>
      </c>
      <c r="F98" s="42">
        <v>6106.7288135593226</v>
      </c>
      <c r="G98" s="42">
        <v>20.241063352864842</v>
      </c>
    </row>
    <row r="99" spans="1:7" x14ac:dyDescent="0.2">
      <c r="A99" s="12">
        <v>2008</v>
      </c>
      <c r="B99" s="42">
        <v>2916</v>
      </c>
      <c r="C99" s="42">
        <v>2407.0983050847462</v>
      </c>
      <c r="D99" s="42">
        <v>1137.7016949152544</v>
      </c>
      <c r="F99" s="42">
        <v>4185.3966101694914</v>
      </c>
      <c r="G99" s="42">
        <v>13.745144860983551</v>
      </c>
    </row>
    <row r="100" spans="1:7" x14ac:dyDescent="0.2">
      <c r="A100" s="12">
        <v>2009</v>
      </c>
      <c r="B100" s="42">
        <v>2226</v>
      </c>
      <c r="C100" s="42">
        <v>1538.3016949152543</v>
      </c>
      <c r="D100" s="42">
        <v>994.28135593220338</v>
      </c>
      <c r="F100" s="42">
        <v>2770.0203389830508</v>
      </c>
      <c r="G100" s="42">
        <v>9.0169932909604515</v>
      </c>
    </row>
    <row r="101" spans="1:7" x14ac:dyDescent="0.2">
      <c r="A101" s="12">
        <v>2010</v>
      </c>
      <c r="B101" s="42">
        <v>2718</v>
      </c>
      <c r="C101" s="42">
        <v>1117.7661016949153</v>
      </c>
      <c r="D101" s="42">
        <v>919.61694915254236</v>
      </c>
      <c r="F101" s="42">
        <v>2916.1491525423726</v>
      </c>
      <c r="G101" s="42">
        <v>9.4130056570121763</v>
      </c>
    </row>
    <row r="102" spans="1:7" x14ac:dyDescent="0.2">
      <c r="A102" s="12">
        <v>2011</v>
      </c>
      <c r="B102" s="42">
        <v>2465.9999999999995</v>
      </c>
      <c r="C102" s="42">
        <v>697.40338983050856</v>
      </c>
      <c r="D102" s="42">
        <v>797.68813559322041</v>
      </c>
      <c r="F102" s="42">
        <v>2365.7152542372874</v>
      </c>
      <c r="G102" s="42">
        <v>7.5824206866579722</v>
      </c>
    </row>
    <row r="103" spans="1:7" x14ac:dyDescent="0.2">
      <c r="A103" s="12">
        <v>2012</v>
      </c>
      <c r="B103" s="42">
        <v>2200.8101694915254</v>
      </c>
      <c r="C103" s="42">
        <v>608.49830508474577</v>
      </c>
      <c r="D103" s="42">
        <v>769.11186440677977</v>
      </c>
      <c r="F103" s="42">
        <v>2040.1966101694916</v>
      </c>
      <c r="G103" s="42">
        <v>6.4916940103013623</v>
      </c>
    </row>
    <row r="104" spans="1:7" x14ac:dyDescent="0.2">
      <c r="A104" s="12">
        <v>2013</v>
      </c>
      <c r="B104" s="42">
        <v>2500.3254237288133</v>
      </c>
      <c r="C104" s="42">
        <v>603.5050847457627</v>
      </c>
      <c r="D104" s="42">
        <v>676.53220338983056</v>
      </c>
      <c r="F104" s="42">
        <v>2427.2983050847456</v>
      </c>
      <c r="G104" s="42">
        <v>7.6691889576137298</v>
      </c>
    </row>
    <row r="105" spans="1:7" x14ac:dyDescent="0.2">
      <c r="A105" s="12">
        <v>2014</v>
      </c>
      <c r="B105" s="42">
        <v>2532.0305084745764</v>
      </c>
      <c r="C105" s="42">
        <v>489.29152542372884</v>
      </c>
      <c r="D105" s="42">
        <v>531.0542372881356</v>
      </c>
      <c r="F105" s="42">
        <v>2490.2677966101696</v>
      </c>
      <c r="G105" s="42">
        <v>7.8138305510202999</v>
      </c>
    </row>
    <row r="106" spans="1:7" x14ac:dyDescent="0.2">
      <c r="A106" s="12">
        <v>2015</v>
      </c>
      <c r="B106" s="42">
        <v>2513.4237288135591</v>
      </c>
      <c r="C106" s="42">
        <v>578.96949152542368</v>
      </c>
      <c r="D106" s="42">
        <v>401.70169491525422</v>
      </c>
      <c r="F106" s="42">
        <v>2690.6915254237283</v>
      </c>
      <c r="G106" s="42">
        <v>8.363977387080288</v>
      </c>
    </row>
    <row r="108" spans="1:7" x14ac:dyDescent="0.2">
      <c r="A108" s="17"/>
      <c r="B108" s="17"/>
      <c r="C108" s="17"/>
      <c r="D108" s="17"/>
      <c r="F108" s="17"/>
      <c r="G108" s="17"/>
    </row>
    <row r="109" spans="1:7" x14ac:dyDescent="0.2">
      <c r="A109" s="47" t="s">
        <v>22</v>
      </c>
      <c r="B109" s="48"/>
      <c r="C109" s="48"/>
      <c r="D109" s="48"/>
      <c r="E109" s="48"/>
      <c r="F109" s="48"/>
      <c r="G109" s="48"/>
    </row>
    <row r="110" spans="1:7" x14ac:dyDescent="0.2">
      <c r="A110" s="1" t="s">
        <v>23</v>
      </c>
      <c r="B110" s="48"/>
      <c r="C110" s="49"/>
      <c r="D110" s="49"/>
      <c r="E110" s="48"/>
      <c r="F110" s="48"/>
      <c r="G110" s="48"/>
    </row>
    <row r="111" spans="1:7" x14ac:dyDescent="0.2">
      <c r="A111" s="1" t="s">
        <v>17</v>
      </c>
      <c r="B111" s="48"/>
      <c r="C111" s="49"/>
      <c r="D111" s="49"/>
      <c r="E111" s="48"/>
      <c r="F111" s="48"/>
      <c r="G111" s="48"/>
    </row>
    <row r="112" spans="1:7" x14ac:dyDescent="0.2">
      <c r="A112" s="1" t="s">
        <v>18</v>
      </c>
      <c r="B112" s="48"/>
      <c r="C112" s="48"/>
      <c r="D112" s="48"/>
      <c r="E112" s="48"/>
      <c r="F112" s="48"/>
      <c r="G112" s="48"/>
    </row>
    <row r="113" spans="1:7" x14ac:dyDescent="0.2">
      <c r="A113" s="48" t="s">
        <v>19</v>
      </c>
      <c r="B113" s="48"/>
      <c r="C113" s="48"/>
      <c r="D113" s="48"/>
      <c r="E113" s="48"/>
      <c r="F113" s="48"/>
      <c r="G113" s="48"/>
    </row>
    <row r="114" spans="1:7" x14ac:dyDescent="0.2">
      <c r="A114" s="50" t="s">
        <v>24</v>
      </c>
      <c r="B114" s="49" t="s">
        <v>20</v>
      </c>
      <c r="C114" s="48"/>
      <c r="D114" s="48"/>
      <c r="E114" s="48"/>
      <c r="F114" s="48"/>
      <c r="G114" s="48"/>
    </row>
    <row r="115" spans="1:7" x14ac:dyDescent="0.2">
      <c r="A115" s="50"/>
      <c r="B115" s="49"/>
      <c r="C115" s="49"/>
      <c r="D115" s="49"/>
      <c r="E115" s="49"/>
      <c r="F115" s="49"/>
      <c r="G115" s="49"/>
    </row>
    <row r="116" spans="1:7" x14ac:dyDescent="0.2">
      <c r="A116" s="48"/>
      <c r="B116" s="48"/>
      <c r="C116" s="49"/>
      <c r="D116" s="49"/>
      <c r="E116" s="49"/>
      <c r="F116" s="49"/>
      <c r="G116" s="49"/>
    </row>
    <row r="117" spans="1:7" x14ac:dyDescent="0.2">
      <c r="A117" s="45" t="s">
        <v>9</v>
      </c>
      <c r="B117" s="45"/>
      <c r="C117" s="45"/>
      <c r="D117" s="15" t="s">
        <v>10</v>
      </c>
      <c r="E117" s="15"/>
      <c r="F117" s="15"/>
      <c r="G117" s="15"/>
    </row>
    <row r="118" spans="1:7" x14ac:dyDescent="0.2">
      <c r="A118" s="46" t="s">
        <v>11</v>
      </c>
      <c r="B118" s="9"/>
      <c r="C118" s="9"/>
      <c r="D118" s="13" t="s">
        <v>12</v>
      </c>
      <c r="E118" s="13"/>
      <c r="F118" s="13"/>
      <c r="G118" s="13"/>
    </row>
    <row r="119" spans="1:7" x14ac:dyDescent="0.2">
      <c r="A119" s="46" t="s">
        <v>13</v>
      </c>
      <c r="B119" s="9"/>
      <c r="C119" s="9"/>
      <c r="D119" s="13" t="s">
        <v>14</v>
      </c>
      <c r="E119" s="13"/>
      <c r="F119" s="13"/>
      <c r="G119" s="13"/>
    </row>
    <row r="120" spans="1:7" x14ac:dyDescent="0.2">
      <c r="B120" s="9"/>
      <c r="C120" s="9"/>
      <c r="D120" s="9"/>
      <c r="E120" s="1"/>
      <c r="F120" s="11"/>
      <c r="G120" s="9"/>
    </row>
    <row r="121" spans="1:7" x14ac:dyDescent="0.2">
      <c r="A121" s="8"/>
      <c r="B121" s="14" t="s">
        <v>15</v>
      </c>
      <c r="C121" s="51"/>
      <c r="D121" s="51"/>
      <c r="E121" s="51"/>
      <c r="F121" s="51"/>
      <c r="G121" s="51"/>
    </row>
    <row r="122" spans="1:7" x14ac:dyDescent="0.2">
      <c r="A122" s="10"/>
      <c r="B122" s="14" t="s">
        <v>16</v>
      </c>
      <c r="C122" s="51"/>
      <c r="D122" s="51"/>
      <c r="E122" s="51"/>
      <c r="F122" s="11"/>
      <c r="G122" s="9"/>
    </row>
    <row r="126" spans="1:7" ht="56.25" x14ac:dyDescent="0.2">
      <c r="A126" s="43" t="s">
        <v>21</v>
      </c>
    </row>
  </sheetData>
  <mergeCells count="9">
    <mergeCell ref="B122:E122"/>
    <mergeCell ref="A117:C117"/>
    <mergeCell ref="D117:G117"/>
    <mergeCell ref="D118:G118"/>
    <mergeCell ref="D119:G119"/>
    <mergeCell ref="B121:G121"/>
    <mergeCell ref="A1:G1"/>
    <mergeCell ref="A2:G2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</cp:lastModifiedBy>
  <dcterms:created xsi:type="dcterms:W3CDTF">2015-10-14T14:16:26Z</dcterms:created>
  <dcterms:modified xsi:type="dcterms:W3CDTF">2017-07-03T17:30:37Z</dcterms:modified>
</cp:coreProperties>
</file>