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816"/>
  <workbookPr showInkAnnotation="0" autoCompressPictures="0"/>
  <bookViews>
    <workbookView xWindow="0" yWindow="2040" windowWidth="25600" windowHeight="142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4" i="1" l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E57" i="1"/>
  <c r="E56" i="1"/>
  <c r="E55" i="1"/>
  <c r="G54" i="1"/>
  <c r="E54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</calcChain>
</file>

<file path=xl/sharedStrings.xml><?xml version="1.0" encoding="utf-8"?>
<sst xmlns="http://schemas.openxmlformats.org/spreadsheetml/2006/main" count="23" uniqueCount="17">
  <si>
    <r>
      <t>Table 56--Hardboard</t>
    </r>
    <r>
      <rPr>
        <b/>
        <vertAlign val="superscript"/>
        <sz val="10"/>
        <rFont val="Arial"/>
        <family val="2"/>
      </rPr>
      <t>a</t>
    </r>
    <r>
      <rPr>
        <b/>
        <sz val="10"/>
        <rFont val="Arial"/>
      </rPr>
      <t xml:space="preserve"> production, imports, exports, and</t>
    </r>
  </si>
  <si>
    <r>
      <t>consumption, 1965-1999 (1/8-in. basis)</t>
    </r>
    <r>
      <rPr>
        <b/>
        <vertAlign val="superscript"/>
        <sz val="10"/>
        <rFont val="Arial"/>
        <family val="2"/>
      </rPr>
      <t>b</t>
    </r>
  </si>
  <si>
    <t>Consumption</t>
  </si>
  <si>
    <t>Year</t>
  </si>
  <si>
    <r>
      <t>Production</t>
    </r>
    <r>
      <rPr>
        <vertAlign val="superscript"/>
        <sz val="10"/>
        <rFont val="Arial"/>
        <family val="2"/>
      </rPr>
      <t>c</t>
    </r>
  </si>
  <si>
    <t>Imports</t>
  </si>
  <si>
    <t>Exports</t>
  </si>
  <si>
    <t>Total</t>
  </si>
  <si>
    <t>Per capita</t>
  </si>
  <si>
    <t>Million</t>
  </si>
  <si>
    <t>square feet</t>
  </si>
  <si>
    <t>Square feet</t>
  </si>
  <si>
    <r>
      <t>a</t>
    </r>
    <r>
      <rPr>
        <sz val="10"/>
        <rFont val="Arial"/>
      </rPr>
      <t>Density greater than 31 lb/ft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>.</t>
    </r>
  </si>
  <si>
    <r>
      <t>b</t>
    </r>
    <r>
      <rPr>
        <sz val="10"/>
        <rFont val="Arial"/>
      </rPr>
      <t>U.S. Department of Commerce, Bureau of the Census (52,56,57);</t>
    </r>
  </si>
  <si>
    <t xml:space="preserve"> American Forest and Paper Association (2,3,4); U.S. International Trade</t>
  </si>
  <si>
    <t xml:space="preserve"> Commission (69); data may not add to totals because of rounding.</t>
  </si>
  <si>
    <r>
      <t>c</t>
    </r>
    <r>
      <rPr>
        <sz val="10"/>
        <rFont val="Arial"/>
      </rPr>
      <t>Data for the years 1982 to present are for shipments.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</si>
</sst>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i/>
      <sz val="10"/>
      <name val="Arial"/>
    </font>
    <font>
      <sz val="9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5" fillId="0" borderId="0"/>
  </cellStyleXfs>
  <cellXfs count="31">
    <xf numFmtId="0" fontId="0" fillId="0" borderId="0" xfId="0"/>
    <xf numFmtId="0" fontId="1" fillId="0" borderId="0" xfId="0" applyFont="1" applyAlignment="1"/>
    <xf numFmtId="0" fontId="1" fillId="0" borderId="1" xfId="0" applyFont="1" applyBorder="1" applyAlignment="1"/>
    <xf numFmtId="0" fontId="0" fillId="0" borderId="1" xfId="0" applyBorder="1" applyAlignment="1"/>
    <xf numFmtId="1" fontId="0" fillId="0" borderId="0" xfId="0" applyNumberFormat="1"/>
    <xf numFmtId="1" fontId="0" fillId="0" borderId="2" xfId="0" applyNumberFormat="1" applyBorder="1"/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2" xfId="0" applyNumberFormat="1" applyBorder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2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4" fillId="0" borderId="5" xfId="0" applyNumberFormat="1" applyFont="1" applyBorder="1" applyAlignment="1">
      <alignment horizontal="center"/>
    </xf>
    <xf numFmtId="0" fontId="0" fillId="0" borderId="0" xfId="0" applyFill="1" applyAlignment="1">
      <alignment horizontal="right"/>
    </xf>
    <xf numFmtId="1" fontId="0" fillId="0" borderId="0" xfId="0" applyNumberFormat="1" applyFill="1" applyAlignment="1">
      <alignment horizontal="right"/>
    </xf>
    <xf numFmtId="0" fontId="0" fillId="0" borderId="0" xfId="0" applyFill="1"/>
    <xf numFmtId="3" fontId="0" fillId="0" borderId="0" xfId="0" applyNumberFormat="1" applyFill="1" applyAlignment="1">
      <alignment horizontal="center"/>
    </xf>
    <xf numFmtId="1" fontId="0" fillId="0" borderId="0" xfId="0" applyNumberFormat="1" applyFill="1"/>
    <xf numFmtId="3" fontId="0" fillId="0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1" fontId="0" fillId="0" borderId="1" xfId="0" applyNumberFormat="1" applyFill="1" applyBorder="1" applyAlignment="1">
      <alignment horizontal="right"/>
    </xf>
    <xf numFmtId="3" fontId="5" fillId="0" borderId="0" xfId="1" applyNumberFormat="1" applyFill="1" applyBorder="1" applyAlignment="1">
      <alignment horizontal="center"/>
    </xf>
    <xf numFmtId="3" fontId="5" fillId="0" borderId="0" xfId="1" applyNumberFormat="1" applyFill="1" applyAlignment="1">
      <alignment horizontal="center"/>
    </xf>
    <xf numFmtId="3" fontId="0" fillId="0" borderId="0" xfId="0" applyNumberFormat="1" applyFill="1"/>
    <xf numFmtId="0" fontId="3" fillId="0" borderId="6" xfId="0" applyFont="1" applyFill="1" applyBorder="1" applyAlignment="1"/>
    <xf numFmtId="0" fontId="0" fillId="0" borderId="6" xfId="0" applyFill="1" applyBorder="1" applyAlignment="1"/>
    <xf numFmtId="0" fontId="3" fillId="0" borderId="0" xfId="0" applyFont="1" applyFill="1" applyAlignment="1"/>
    <xf numFmtId="0" fontId="0" fillId="0" borderId="0" xfId="0" applyFill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abSelected="1" showRuler="0" workbookViewId="0">
      <selection sqref="A1:J69"/>
    </sheetView>
  </sheetViews>
  <sheetFormatPr baseColWidth="10" defaultRowHeight="15" x14ac:dyDescent="0"/>
  <sheetData>
    <row r="1" spans="1:10">
      <c r="A1" s="1" t="s">
        <v>0</v>
      </c>
      <c r="B1" s="1"/>
      <c r="C1" s="1"/>
      <c r="D1" s="1"/>
      <c r="E1" s="1"/>
      <c r="F1" s="1"/>
    </row>
    <row r="2" spans="1:10" ht="16" thickBot="1">
      <c r="A2" s="2" t="s">
        <v>1</v>
      </c>
      <c r="B2" s="3"/>
      <c r="C2" s="3"/>
      <c r="D2" s="3"/>
      <c r="E2" s="3"/>
      <c r="F2" s="3"/>
    </row>
    <row r="3" spans="1:10" ht="16" thickBot="1">
      <c r="B3" s="4"/>
      <c r="C3" s="4"/>
      <c r="D3" s="5"/>
      <c r="E3" s="6" t="s">
        <v>2</v>
      </c>
      <c r="F3" s="7"/>
    </row>
    <row r="4" spans="1:10">
      <c r="A4" s="8" t="s">
        <v>3</v>
      </c>
      <c r="B4" s="9" t="s">
        <v>4</v>
      </c>
      <c r="C4" s="9" t="s">
        <v>5</v>
      </c>
      <c r="D4" s="10" t="s">
        <v>6</v>
      </c>
      <c r="E4" s="9" t="s">
        <v>7</v>
      </c>
      <c r="F4" s="10" t="s">
        <v>8</v>
      </c>
    </row>
    <row r="5" spans="1:10">
      <c r="A5" s="8"/>
      <c r="B5" s="9"/>
      <c r="C5" s="9"/>
      <c r="D5" s="10"/>
      <c r="E5" s="9"/>
      <c r="F5" s="10"/>
    </row>
    <row r="6" spans="1:10">
      <c r="A6" s="8"/>
      <c r="B6" s="11" t="s">
        <v>9</v>
      </c>
      <c r="C6" s="11" t="s">
        <v>9</v>
      </c>
      <c r="D6" s="12" t="s">
        <v>9</v>
      </c>
      <c r="E6" s="11" t="s">
        <v>9</v>
      </c>
      <c r="F6" s="12"/>
    </row>
    <row r="7" spans="1:10" ht="16" thickBot="1">
      <c r="A7" s="13"/>
      <c r="B7" s="14" t="s">
        <v>10</v>
      </c>
      <c r="C7" s="14" t="s">
        <v>10</v>
      </c>
      <c r="D7" s="15" t="s">
        <v>10</v>
      </c>
      <c r="E7" s="14" t="s">
        <v>10</v>
      </c>
      <c r="F7" s="15" t="s">
        <v>11</v>
      </c>
    </row>
    <row r="8" spans="1:10">
      <c r="A8" s="8"/>
      <c r="B8" s="9"/>
      <c r="C8" s="9"/>
      <c r="D8" s="9"/>
      <c r="E8" s="9"/>
      <c r="F8" s="9"/>
    </row>
    <row r="9" spans="1:10">
      <c r="A9" s="16">
        <v>1965</v>
      </c>
      <c r="B9" s="17">
        <v>2921.1030000000001</v>
      </c>
      <c r="C9" s="17">
        <v>574</v>
      </c>
      <c r="D9" s="17">
        <v>22</v>
      </c>
      <c r="E9" s="17">
        <v>3473.1030000000001</v>
      </c>
      <c r="F9" s="17">
        <v>17.874951106536283</v>
      </c>
      <c r="G9" s="18"/>
      <c r="H9" s="18"/>
      <c r="I9" s="18"/>
      <c r="J9" s="18"/>
    </row>
    <row r="10" spans="1:10">
      <c r="A10" s="16">
        <v>1966</v>
      </c>
      <c r="B10" s="17">
        <v>3083.444</v>
      </c>
      <c r="C10" s="17">
        <v>459</v>
      </c>
      <c r="D10" s="17">
        <v>32</v>
      </c>
      <c r="E10" s="17">
        <v>3510.444</v>
      </c>
      <c r="F10" s="17">
        <v>17.855768056968465</v>
      </c>
      <c r="G10" s="18"/>
      <c r="H10" s="18"/>
      <c r="I10" s="18"/>
      <c r="J10" s="18"/>
    </row>
    <row r="11" spans="1:10">
      <c r="A11" s="16">
        <v>1967</v>
      </c>
      <c r="B11" s="17">
        <v>3037.9520000000002</v>
      </c>
      <c r="C11" s="17">
        <v>455</v>
      </c>
      <c r="D11" s="17">
        <v>30</v>
      </c>
      <c r="E11" s="17">
        <v>3462.9520000000002</v>
      </c>
      <c r="F11" s="17">
        <v>17.428042274786112</v>
      </c>
      <c r="G11" s="18"/>
      <c r="H11" s="18"/>
      <c r="I11" s="18"/>
      <c r="J11" s="18"/>
    </row>
    <row r="12" spans="1:10">
      <c r="A12" s="16">
        <v>1968</v>
      </c>
      <c r="B12" s="17">
        <v>3710.471</v>
      </c>
      <c r="C12" s="17">
        <v>623</v>
      </c>
      <c r="D12" s="17">
        <v>40</v>
      </c>
      <c r="E12" s="17">
        <v>4293.4709999999995</v>
      </c>
      <c r="F12" s="17">
        <v>21.392481315396111</v>
      </c>
      <c r="G12" s="18"/>
      <c r="H12" s="18"/>
      <c r="I12" s="18"/>
      <c r="J12" s="18"/>
    </row>
    <row r="13" spans="1:10">
      <c r="A13" s="16">
        <v>1969</v>
      </c>
      <c r="B13" s="17">
        <v>4246.76</v>
      </c>
      <c r="C13" s="17">
        <v>694</v>
      </c>
      <c r="D13" s="17">
        <v>48</v>
      </c>
      <c r="E13" s="17">
        <v>4892.76</v>
      </c>
      <c r="F13" s="17">
        <v>24.13793783917119</v>
      </c>
      <c r="G13" s="18"/>
      <c r="H13" s="18"/>
      <c r="I13" s="18"/>
      <c r="J13" s="18"/>
    </row>
    <row r="14" spans="1:10">
      <c r="A14" s="16">
        <v>1970</v>
      </c>
      <c r="B14" s="17">
        <v>4384.0810000000001</v>
      </c>
      <c r="C14" s="17">
        <v>452</v>
      </c>
      <c r="D14" s="17">
        <v>77</v>
      </c>
      <c r="E14" s="17">
        <v>4759.0810000000001</v>
      </c>
      <c r="F14" s="17">
        <v>23.203710385177963</v>
      </c>
      <c r="G14" s="18"/>
      <c r="H14" s="18"/>
      <c r="I14" s="18"/>
      <c r="J14" s="18"/>
    </row>
    <row r="15" spans="1:10">
      <c r="A15" s="16">
        <v>1971</v>
      </c>
      <c r="B15" s="17">
        <v>5224.7889999999998</v>
      </c>
      <c r="C15" s="17">
        <v>631</v>
      </c>
      <c r="D15" s="17">
        <v>83</v>
      </c>
      <c r="E15" s="17">
        <v>5772.7889999999998</v>
      </c>
      <c r="F15" s="17">
        <v>27.793880597014926</v>
      </c>
      <c r="G15" s="18"/>
      <c r="H15" s="18"/>
      <c r="I15" s="18"/>
      <c r="J15" s="18"/>
    </row>
    <row r="16" spans="1:10">
      <c r="A16" s="16">
        <v>1972</v>
      </c>
      <c r="B16" s="17">
        <v>5798.3760000000002</v>
      </c>
      <c r="C16" s="17">
        <v>1060</v>
      </c>
      <c r="D16" s="17">
        <v>103</v>
      </c>
      <c r="E16" s="17">
        <v>6755.3760000000002</v>
      </c>
      <c r="F16" s="17">
        <v>32.183782753692235</v>
      </c>
      <c r="G16" s="18"/>
      <c r="H16" s="18"/>
      <c r="I16" s="18"/>
      <c r="J16" s="18"/>
    </row>
    <row r="17" spans="1:10">
      <c r="A17" s="16">
        <v>1973</v>
      </c>
      <c r="B17" s="17">
        <v>6050.4160000000002</v>
      </c>
      <c r="C17" s="17">
        <v>1047</v>
      </c>
      <c r="D17" s="17">
        <v>131</v>
      </c>
      <c r="E17" s="17">
        <v>6966.4160000000002</v>
      </c>
      <c r="F17" s="17">
        <v>32.875960358659746</v>
      </c>
      <c r="G17" s="18"/>
      <c r="H17" s="18"/>
      <c r="I17" s="18"/>
      <c r="J17" s="18"/>
    </row>
    <row r="18" spans="1:10">
      <c r="A18" s="16">
        <v>1974</v>
      </c>
      <c r="B18" s="17">
        <v>5653.6670000000004</v>
      </c>
      <c r="C18" s="17">
        <v>739</v>
      </c>
      <c r="D18" s="17">
        <v>175</v>
      </c>
      <c r="E18" s="17">
        <v>6217.6670000000004</v>
      </c>
      <c r="F18" s="17">
        <v>29.068101916783544</v>
      </c>
      <c r="G18" s="18"/>
      <c r="H18" s="18"/>
      <c r="I18" s="18"/>
      <c r="J18" s="18"/>
    </row>
    <row r="19" spans="1:10">
      <c r="A19" s="16">
        <v>1975</v>
      </c>
      <c r="B19" s="17">
        <v>5681.384</v>
      </c>
      <c r="C19" s="17">
        <v>264</v>
      </c>
      <c r="D19" s="17">
        <v>158</v>
      </c>
      <c r="E19" s="17">
        <v>5787.384</v>
      </c>
      <c r="F19" s="17">
        <v>26.793444444444443</v>
      </c>
      <c r="G19" s="18"/>
      <c r="H19" s="18"/>
      <c r="I19" s="18"/>
      <c r="J19" s="18"/>
    </row>
    <row r="20" spans="1:10">
      <c r="A20" s="16">
        <v>1976</v>
      </c>
      <c r="B20" s="17">
        <v>6784.8389999999999</v>
      </c>
      <c r="C20" s="17">
        <v>486</v>
      </c>
      <c r="D20" s="17">
        <v>187</v>
      </c>
      <c r="E20" s="17">
        <v>7083.8389999999999</v>
      </c>
      <c r="F20" s="17">
        <v>32.494674311926602</v>
      </c>
      <c r="G20" s="18"/>
      <c r="H20" s="18"/>
      <c r="I20" s="18"/>
      <c r="J20" s="18"/>
    </row>
    <row r="21" spans="1:10">
      <c r="A21" s="16">
        <v>1977</v>
      </c>
      <c r="B21" s="17">
        <v>7714.2650000000003</v>
      </c>
      <c r="C21" s="17">
        <v>625</v>
      </c>
      <c r="D21" s="17">
        <v>174</v>
      </c>
      <c r="E21" s="17">
        <v>8165.2649999999994</v>
      </c>
      <c r="F21" s="17">
        <v>37.081130790190734</v>
      </c>
      <c r="G21" s="18"/>
      <c r="H21" s="18"/>
      <c r="I21" s="18"/>
      <c r="J21" s="18"/>
    </row>
    <row r="22" spans="1:10">
      <c r="A22" s="16">
        <v>1978</v>
      </c>
      <c r="B22" s="17">
        <v>7824.9669999999996</v>
      </c>
      <c r="C22" s="17">
        <v>903</v>
      </c>
      <c r="D22" s="17">
        <v>78</v>
      </c>
      <c r="E22" s="17">
        <v>8649.9670000000006</v>
      </c>
      <c r="F22" s="17">
        <v>38.858791554357595</v>
      </c>
      <c r="G22" s="18"/>
      <c r="H22" s="18"/>
      <c r="I22" s="18"/>
      <c r="J22" s="18"/>
    </row>
    <row r="23" spans="1:10">
      <c r="A23" s="16">
        <v>1979</v>
      </c>
      <c r="B23" s="17">
        <v>7687.7889999999998</v>
      </c>
      <c r="C23" s="17">
        <v>831</v>
      </c>
      <c r="D23" s="17">
        <v>101</v>
      </c>
      <c r="E23" s="17">
        <v>8417.7890000000007</v>
      </c>
      <c r="F23" s="17">
        <v>37.39577521101733</v>
      </c>
      <c r="G23" s="18"/>
      <c r="H23" s="18"/>
      <c r="I23" s="18"/>
      <c r="J23" s="18"/>
    </row>
    <row r="24" spans="1:10">
      <c r="A24" s="16">
        <v>1980</v>
      </c>
      <c r="B24" s="17">
        <v>6140.1279999999997</v>
      </c>
      <c r="C24" s="17">
        <v>515</v>
      </c>
      <c r="D24" s="17">
        <v>87</v>
      </c>
      <c r="E24" s="17">
        <v>6568.1279999999997</v>
      </c>
      <c r="F24" s="17">
        <v>28.845533596837946</v>
      </c>
      <c r="G24" s="18"/>
      <c r="H24" s="18"/>
      <c r="I24" s="18"/>
      <c r="J24" s="18"/>
    </row>
    <row r="25" spans="1:10">
      <c r="A25" s="16">
        <v>1981</v>
      </c>
      <c r="B25" s="17">
        <v>6104.8289999999997</v>
      </c>
      <c r="C25" s="17">
        <v>568</v>
      </c>
      <c r="D25" s="17">
        <v>171</v>
      </c>
      <c r="E25" s="17">
        <v>6501.8289999999997</v>
      </c>
      <c r="F25" s="17">
        <v>28.268821739130434</v>
      </c>
      <c r="G25" s="18"/>
      <c r="H25" s="18"/>
      <c r="I25" s="18"/>
      <c r="J25" s="18"/>
    </row>
    <row r="26" spans="1:10">
      <c r="A26" s="16">
        <v>1982</v>
      </c>
      <c r="B26" s="17">
        <v>5586.9179999999997</v>
      </c>
      <c r="C26" s="17">
        <v>458</v>
      </c>
      <c r="D26" s="17">
        <v>47</v>
      </c>
      <c r="E26" s="17">
        <v>5997.9179999999997</v>
      </c>
      <c r="F26" s="17">
        <v>25.830826873385014</v>
      </c>
      <c r="G26" s="18"/>
      <c r="H26" s="18"/>
      <c r="I26" s="18"/>
      <c r="J26" s="18"/>
    </row>
    <row r="27" spans="1:10">
      <c r="A27" s="16">
        <v>1983</v>
      </c>
      <c r="B27" s="17">
        <v>7302.7020000000002</v>
      </c>
      <c r="C27" s="17">
        <v>717</v>
      </c>
      <c r="D27" s="17">
        <v>60</v>
      </c>
      <c r="E27" s="17">
        <v>7959.7020000000002</v>
      </c>
      <c r="F27" s="17">
        <v>33.972266325224069</v>
      </c>
      <c r="G27" s="18"/>
      <c r="H27" s="18"/>
      <c r="I27" s="18"/>
      <c r="J27" s="18"/>
    </row>
    <row r="28" spans="1:10">
      <c r="A28" s="16">
        <v>1984</v>
      </c>
      <c r="B28" s="17">
        <v>6837.1180000000004</v>
      </c>
      <c r="C28" s="17">
        <v>807</v>
      </c>
      <c r="D28" s="17">
        <v>64</v>
      </c>
      <c r="E28" s="17">
        <v>7580.1180000000004</v>
      </c>
      <c r="F28" s="17">
        <v>32.078366483283958</v>
      </c>
      <c r="G28" s="18"/>
      <c r="H28" s="18"/>
      <c r="I28" s="18"/>
      <c r="J28" s="18"/>
    </row>
    <row r="29" spans="1:10">
      <c r="A29" s="16">
        <v>1985</v>
      </c>
      <c r="B29" s="17">
        <v>6300.1459999999997</v>
      </c>
      <c r="C29" s="17">
        <v>782</v>
      </c>
      <c r="D29" s="17">
        <v>192</v>
      </c>
      <c r="E29" s="17">
        <v>6890.1459999999997</v>
      </c>
      <c r="F29" s="17">
        <v>28.88950104821803</v>
      </c>
      <c r="G29" s="18"/>
      <c r="H29" s="18"/>
      <c r="I29" s="18"/>
      <c r="J29" s="18"/>
    </row>
    <row r="30" spans="1:10">
      <c r="A30" s="16">
        <v>1986</v>
      </c>
      <c r="B30" s="17">
        <v>5822.3280000000004</v>
      </c>
      <c r="C30" s="17">
        <v>855</v>
      </c>
      <c r="D30" s="17">
        <v>182</v>
      </c>
      <c r="E30" s="17">
        <v>6495.3280000000004</v>
      </c>
      <c r="F30" s="17">
        <v>26.985159950145412</v>
      </c>
      <c r="G30" s="18"/>
      <c r="H30" s="18"/>
      <c r="I30" s="18"/>
      <c r="J30" s="18"/>
    </row>
    <row r="31" spans="1:10">
      <c r="A31" s="16">
        <v>1987</v>
      </c>
      <c r="B31" s="17">
        <v>5457.5079999999998</v>
      </c>
      <c r="C31" s="17">
        <v>832</v>
      </c>
      <c r="D31" s="17">
        <v>269</v>
      </c>
      <c r="E31" s="17">
        <v>6020.5079999999998</v>
      </c>
      <c r="F31" s="17">
        <v>24.79616144975288</v>
      </c>
      <c r="G31" s="18"/>
      <c r="H31" s="18"/>
      <c r="I31" s="18"/>
      <c r="J31" s="18"/>
    </row>
    <row r="32" spans="1:10">
      <c r="A32" s="16">
        <v>1988</v>
      </c>
      <c r="B32" s="17">
        <v>5117.8599999999997</v>
      </c>
      <c r="C32" s="17">
        <v>633</v>
      </c>
      <c r="D32" s="17">
        <v>322</v>
      </c>
      <c r="E32" s="17">
        <v>5428.86</v>
      </c>
      <c r="F32" s="17">
        <v>22.158612244897959</v>
      </c>
      <c r="G32" s="18"/>
      <c r="H32" s="18"/>
      <c r="I32" s="18"/>
      <c r="J32" s="18"/>
    </row>
    <row r="33" spans="1:10">
      <c r="A33" s="16">
        <v>1989</v>
      </c>
      <c r="B33" s="17">
        <v>5195.6509999999998</v>
      </c>
      <c r="C33" s="17">
        <v>718</v>
      </c>
      <c r="D33" s="17">
        <v>427</v>
      </c>
      <c r="E33" s="17">
        <v>5486.6509999999998</v>
      </c>
      <c r="F33" s="17">
        <v>22.186215123331984</v>
      </c>
      <c r="G33" s="18"/>
      <c r="H33" s="18"/>
      <c r="I33" s="18"/>
      <c r="J33" s="18"/>
    </row>
    <row r="34" spans="1:10">
      <c r="A34" s="16">
        <v>1990</v>
      </c>
      <c r="B34" s="17">
        <v>5025.326</v>
      </c>
      <c r="C34" s="17">
        <v>689</v>
      </c>
      <c r="D34" s="17">
        <v>552</v>
      </c>
      <c r="E34" s="17">
        <v>5162.326</v>
      </c>
      <c r="F34" s="17">
        <v>20.657567026810725</v>
      </c>
      <c r="G34" s="19">
        <v>5025.326</v>
      </c>
      <c r="H34" s="19">
        <v>689</v>
      </c>
      <c r="I34" s="19">
        <v>552</v>
      </c>
      <c r="J34" s="20">
        <f>SUM(G34:I34)-SUM(B34:D34)</f>
        <v>0</v>
      </c>
    </row>
    <row r="35" spans="1:10">
      <c r="A35" s="16">
        <v>1991</v>
      </c>
      <c r="B35" s="17">
        <v>4895.4840000000004</v>
      </c>
      <c r="C35" s="17">
        <v>571</v>
      </c>
      <c r="D35" s="17">
        <v>606</v>
      </c>
      <c r="E35" s="17">
        <v>4860.4840000000004</v>
      </c>
      <c r="F35" s="17">
        <v>19.234206569054216</v>
      </c>
      <c r="G35" s="19">
        <v>4895.4840000000004</v>
      </c>
      <c r="H35" s="19">
        <v>571</v>
      </c>
      <c r="I35" s="19">
        <v>606</v>
      </c>
      <c r="J35" s="20">
        <f t="shared" ref="J35:J51" si="0">SUM(G35:I35)-SUM(B35:D35)</f>
        <v>0</v>
      </c>
    </row>
    <row r="36" spans="1:10">
      <c r="A36" s="16">
        <v>1992</v>
      </c>
      <c r="B36" s="17">
        <v>5273.1120000000001</v>
      </c>
      <c r="C36" s="17">
        <v>571</v>
      </c>
      <c r="D36" s="17">
        <v>836</v>
      </c>
      <c r="E36" s="17">
        <v>5008.1120000000001</v>
      </c>
      <c r="F36" s="17">
        <v>19.608895849647613</v>
      </c>
      <c r="G36" s="19">
        <v>5273.1120000000001</v>
      </c>
      <c r="H36" s="19">
        <v>571</v>
      </c>
      <c r="I36" s="19">
        <v>836</v>
      </c>
      <c r="J36" s="20">
        <f t="shared" si="0"/>
        <v>0</v>
      </c>
    </row>
    <row r="37" spans="1:10">
      <c r="A37" s="16">
        <v>1993</v>
      </c>
      <c r="B37" s="17">
        <v>5248.0739999999996</v>
      </c>
      <c r="C37" s="17">
        <v>639</v>
      </c>
      <c r="D37" s="17">
        <v>917</v>
      </c>
      <c r="E37" s="17">
        <v>4970.0739999999996</v>
      </c>
      <c r="F37" s="17">
        <v>19.256388996512975</v>
      </c>
      <c r="G37" s="19">
        <v>5248.0739999999996</v>
      </c>
      <c r="H37" s="19">
        <v>639</v>
      </c>
      <c r="I37" s="19">
        <v>917</v>
      </c>
      <c r="J37" s="20">
        <f t="shared" si="0"/>
        <v>0</v>
      </c>
    </row>
    <row r="38" spans="1:10">
      <c r="A38" s="16">
        <v>1994</v>
      </c>
      <c r="B38" s="17">
        <v>5206.2049999999999</v>
      </c>
      <c r="C38" s="17">
        <v>1119</v>
      </c>
      <c r="D38" s="17">
        <v>1190</v>
      </c>
      <c r="E38" s="17">
        <v>5135.2049999999999</v>
      </c>
      <c r="F38" s="17">
        <v>19.697756041426928</v>
      </c>
      <c r="G38" s="21">
        <v>5206.2049999999999</v>
      </c>
      <c r="H38" s="21">
        <v>1119</v>
      </c>
      <c r="I38" s="21">
        <v>1190</v>
      </c>
      <c r="J38" s="20">
        <f t="shared" si="0"/>
        <v>0</v>
      </c>
    </row>
    <row r="39" spans="1:10">
      <c r="A39" s="16">
        <v>1995</v>
      </c>
      <c r="B39" s="17">
        <v>4930.43</v>
      </c>
      <c r="C39" s="17">
        <v>1152</v>
      </c>
      <c r="D39" s="17">
        <v>1377</v>
      </c>
      <c r="E39" s="17">
        <v>4705.43</v>
      </c>
      <c r="F39" s="17">
        <v>17.891368821292776</v>
      </c>
      <c r="G39" s="21">
        <v>4930.43</v>
      </c>
      <c r="H39" s="21">
        <v>1152</v>
      </c>
      <c r="I39" s="21">
        <v>1377</v>
      </c>
      <c r="J39" s="20">
        <f t="shared" si="0"/>
        <v>0</v>
      </c>
    </row>
    <row r="40" spans="1:10">
      <c r="A40" s="16">
        <v>1996</v>
      </c>
      <c r="B40" s="17">
        <v>5279.8090000000002</v>
      </c>
      <c r="C40" s="17">
        <v>1183</v>
      </c>
      <c r="D40" s="17">
        <v>1426</v>
      </c>
      <c r="E40" s="17">
        <v>5036.8090000000002</v>
      </c>
      <c r="F40" s="17">
        <v>18.971032015065916</v>
      </c>
      <c r="G40" s="21">
        <v>5279.8090000000002</v>
      </c>
      <c r="H40" s="21">
        <v>1183</v>
      </c>
      <c r="I40" s="21">
        <v>1426</v>
      </c>
      <c r="J40" s="20">
        <f t="shared" si="0"/>
        <v>0</v>
      </c>
    </row>
    <row r="41" spans="1:10">
      <c r="A41" s="16">
        <v>1997</v>
      </c>
      <c r="B41" s="17">
        <v>4501</v>
      </c>
      <c r="C41" s="17">
        <v>1305.6813559322034</v>
      </c>
      <c r="D41" s="17">
        <v>1259</v>
      </c>
      <c r="E41" s="17">
        <v>4547.6813559322036</v>
      </c>
      <c r="F41" s="17">
        <v>16.975294348384487</v>
      </c>
      <c r="G41" s="21">
        <v>4501</v>
      </c>
      <c r="H41" s="21">
        <v>1305.6813559322034</v>
      </c>
      <c r="I41" s="21">
        <v>1259</v>
      </c>
      <c r="J41" s="20">
        <f t="shared" si="0"/>
        <v>0</v>
      </c>
    </row>
    <row r="42" spans="1:10">
      <c r="A42" s="16">
        <v>1998</v>
      </c>
      <c r="B42" s="17">
        <v>4300</v>
      </c>
      <c r="C42" s="17">
        <v>1273.3491525423728</v>
      </c>
      <c r="D42" s="17">
        <v>870.70847457627121</v>
      </c>
      <c r="E42" s="17">
        <v>4702.6406779661011</v>
      </c>
      <c r="F42" s="17">
        <v>17.397856744232708</v>
      </c>
      <c r="G42" s="21">
        <v>4300</v>
      </c>
      <c r="H42" s="21">
        <v>1273.3491525423728</v>
      </c>
      <c r="I42" s="21">
        <v>870.70847457627121</v>
      </c>
      <c r="J42" s="20">
        <f t="shared" si="0"/>
        <v>0</v>
      </c>
    </row>
    <row r="43" spans="1:10" ht="16" thickBot="1">
      <c r="A43" s="22">
        <v>1999</v>
      </c>
      <c r="B43" s="23">
        <v>4386</v>
      </c>
      <c r="C43" s="23">
        <v>1782.4881355932202</v>
      </c>
      <c r="D43" s="23">
        <v>915.86779661016953</v>
      </c>
      <c r="E43" s="23">
        <v>5252.6203389830507</v>
      </c>
      <c r="F43" s="23">
        <v>19.226282353525075</v>
      </c>
      <c r="G43" s="21">
        <v>4386</v>
      </c>
      <c r="H43" s="21">
        <v>1782.4881355932202</v>
      </c>
      <c r="I43" s="21">
        <v>915.86779661016953</v>
      </c>
      <c r="J43" s="20">
        <f t="shared" si="0"/>
        <v>0</v>
      </c>
    </row>
    <row r="44" spans="1:10">
      <c r="A44" s="16">
        <v>2000</v>
      </c>
      <c r="B44" s="20">
        <v>3781</v>
      </c>
      <c r="C44" s="20">
        <v>1763.5355932203393</v>
      </c>
      <c r="D44" s="20">
        <v>942.1389830508474</v>
      </c>
      <c r="E44" s="20">
        <v>4602.3966101694914</v>
      </c>
      <c r="F44" s="20">
        <v>16.313150804491194</v>
      </c>
      <c r="G44" s="21">
        <v>3781</v>
      </c>
      <c r="H44" s="21">
        <v>1763.5355932203393</v>
      </c>
      <c r="I44" s="21">
        <v>942.1389830508474</v>
      </c>
      <c r="J44" s="20">
        <f t="shared" si="0"/>
        <v>0</v>
      </c>
    </row>
    <row r="45" spans="1:10" ht="16" thickBot="1">
      <c r="A45" s="22">
        <v>2001</v>
      </c>
      <c r="B45" s="20">
        <v>3322.0909999999999</v>
      </c>
      <c r="C45" s="20">
        <v>2298.6101694915255</v>
      </c>
      <c r="D45" s="20">
        <v>787.54576271186443</v>
      </c>
      <c r="E45" s="20">
        <v>4833.1554067796606</v>
      </c>
      <c r="F45" s="20">
        <v>16.96903823012148</v>
      </c>
      <c r="G45" s="21">
        <v>3322.0909999999999</v>
      </c>
      <c r="H45" s="21">
        <v>2298.6101694915255</v>
      </c>
      <c r="I45" s="21">
        <v>787.54576271186443</v>
      </c>
      <c r="J45" s="20">
        <f t="shared" si="0"/>
        <v>0</v>
      </c>
    </row>
    <row r="46" spans="1:10">
      <c r="A46" s="16">
        <v>2002</v>
      </c>
      <c r="B46" s="20">
        <v>2918.8240000000001</v>
      </c>
      <c r="C46" s="20">
        <v>2676.406779661017</v>
      </c>
      <c r="D46" s="20">
        <v>669.26440677966104</v>
      </c>
      <c r="E46" s="20">
        <v>4925.9663728813557</v>
      </c>
      <c r="F46" s="20">
        <v>17.136418696709601</v>
      </c>
      <c r="G46" s="21">
        <v>2918.8240000000001</v>
      </c>
      <c r="H46" s="21">
        <v>2676.406779661017</v>
      </c>
      <c r="I46" s="21">
        <v>669.26440677966104</v>
      </c>
      <c r="J46" s="20">
        <f t="shared" si="0"/>
        <v>0</v>
      </c>
    </row>
    <row r="47" spans="1:10" ht="16" thickBot="1">
      <c r="A47" s="22">
        <v>2003</v>
      </c>
      <c r="B47" s="20">
        <v>4303.62</v>
      </c>
      <c r="C47" s="20">
        <v>3080.3423728813564</v>
      </c>
      <c r="D47" s="20">
        <v>647.60677966101707</v>
      </c>
      <c r="E47" s="20">
        <v>6736.3555932203399</v>
      </c>
      <c r="F47" s="20">
        <v>23.143182614740429</v>
      </c>
      <c r="G47" s="21">
        <v>4303.62</v>
      </c>
      <c r="H47" s="21">
        <v>3080.3423728813564</v>
      </c>
      <c r="I47" s="21">
        <v>647.60677966101707</v>
      </c>
      <c r="J47" s="20">
        <f t="shared" si="0"/>
        <v>0</v>
      </c>
    </row>
    <row r="48" spans="1:10">
      <c r="A48" s="16">
        <v>2004</v>
      </c>
      <c r="B48" s="20">
        <v>3879.5940000000001</v>
      </c>
      <c r="C48" s="20">
        <v>4188.3254237288138</v>
      </c>
      <c r="D48" s="20">
        <v>1004.9389830508475</v>
      </c>
      <c r="E48" s="20">
        <v>7062.9804406779667</v>
      </c>
      <c r="F48" s="20">
        <v>24.027747620106638</v>
      </c>
      <c r="G48" s="21">
        <v>3879.5940000000001</v>
      </c>
      <c r="H48" s="21">
        <v>4188.3254237288138</v>
      </c>
      <c r="I48" s="21">
        <v>1004.9389830508475</v>
      </c>
      <c r="J48" s="20">
        <f t="shared" si="0"/>
        <v>0</v>
      </c>
    </row>
    <row r="49" spans="1:10" ht="16" thickBot="1">
      <c r="A49" s="22">
        <v>2005</v>
      </c>
      <c r="B49" s="20">
        <v>4346.7659999999996</v>
      </c>
      <c r="C49" s="20">
        <v>4785.6915254237292</v>
      </c>
      <c r="D49" s="20">
        <v>1076.1932203389831</v>
      </c>
      <c r="E49" s="20">
        <v>8056.2643050847446</v>
      </c>
      <c r="F49" s="20">
        <v>27.155001247433216</v>
      </c>
      <c r="G49" s="21">
        <v>4346.7659999999996</v>
      </c>
      <c r="H49" s="21">
        <v>4785.6915254237292</v>
      </c>
      <c r="I49" s="21">
        <v>1076.1932203389831</v>
      </c>
      <c r="J49" s="20">
        <f t="shared" si="0"/>
        <v>0</v>
      </c>
    </row>
    <row r="50" spans="1:10">
      <c r="A50" s="16">
        <v>2006</v>
      </c>
      <c r="B50" s="21">
        <v>3870</v>
      </c>
      <c r="C50" s="21">
        <v>4899.3389830508477</v>
      </c>
      <c r="D50" s="21">
        <v>1321</v>
      </c>
      <c r="E50" s="21">
        <v>7448.3389830508477</v>
      </c>
      <c r="F50" s="19">
        <v>24.890687079523754</v>
      </c>
      <c r="G50" s="21">
        <v>3834</v>
      </c>
      <c r="H50" s="21">
        <v>4884.7118644067796</v>
      </c>
      <c r="I50" s="21">
        <v>1317.8169491525423</v>
      </c>
      <c r="J50" s="20">
        <f t="shared" si="0"/>
        <v>-53.810169491525812</v>
      </c>
    </row>
    <row r="51" spans="1:10" ht="16" thickBot="1">
      <c r="A51" s="22">
        <v>2007</v>
      </c>
      <c r="B51" s="21">
        <v>3312.0000000000005</v>
      </c>
      <c r="C51" s="21">
        <v>4009.8949152542377</v>
      </c>
      <c r="D51" s="21">
        <v>1215.1661016949154</v>
      </c>
      <c r="E51" s="21">
        <v>6106.7288135593226</v>
      </c>
      <c r="F51" s="19">
        <v>20.214262871762074</v>
      </c>
      <c r="G51" s="21">
        <v>3834</v>
      </c>
      <c r="H51" s="21">
        <v>4884.7118644067796</v>
      </c>
      <c r="I51" s="21">
        <v>1317.8169491525423</v>
      </c>
      <c r="J51" s="20">
        <f t="shared" si="0"/>
        <v>1499.4677966101681</v>
      </c>
    </row>
    <row r="52" spans="1:10">
      <c r="A52" s="16">
        <v>2008</v>
      </c>
      <c r="B52" s="19">
        <v>2916</v>
      </c>
      <c r="C52" s="19">
        <v>2402.5864406779665</v>
      </c>
      <c r="D52" s="19">
        <v>1125.3593220338983</v>
      </c>
      <c r="E52" s="19">
        <v>4193.2271186440685</v>
      </c>
      <c r="F52" s="19">
        <v>13.721292927500222</v>
      </c>
      <c r="G52" s="18"/>
      <c r="H52" s="18"/>
      <c r="I52" s="18"/>
      <c r="J52" s="18"/>
    </row>
    <row r="53" spans="1:10" ht="16" thickBot="1">
      <c r="A53" s="22">
        <v>2009</v>
      </c>
      <c r="B53" s="19">
        <v>2226</v>
      </c>
      <c r="C53" s="19">
        <v>1538.3016949152543</v>
      </c>
      <c r="D53" s="19">
        <v>994.28135593220338</v>
      </c>
      <c r="E53" s="19">
        <v>2770.0203389830508</v>
      </c>
      <c r="F53" s="19">
        <v>9.008694265969341</v>
      </c>
      <c r="G53" s="18"/>
      <c r="H53" s="18"/>
      <c r="I53" s="18"/>
      <c r="J53" s="18"/>
    </row>
    <row r="54" spans="1:10">
      <c r="A54" s="16">
        <v>2010</v>
      </c>
      <c r="B54" s="24">
        <v>2718</v>
      </c>
      <c r="C54" s="24">
        <v>1117.7661016949153</v>
      </c>
      <c r="D54" s="24">
        <v>919.61694915254236</v>
      </c>
      <c r="E54" s="24">
        <f>B54+C54-D54</f>
        <v>2916.1491525423726</v>
      </c>
      <c r="F54" s="25">
        <v>9.4130056570121763</v>
      </c>
      <c r="G54" s="26">
        <f>B54+C54-D54</f>
        <v>2916.1491525423726</v>
      </c>
      <c r="H54" s="18"/>
      <c r="I54" s="18"/>
      <c r="J54" s="18"/>
    </row>
    <row r="55" spans="1:10" ht="16" thickBot="1">
      <c r="A55" s="22">
        <v>2011</v>
      </c>
      <c r="B55" s="24">
        <v>2465.9999999999995</v>
      </c>
      <c r="C55" s="24">
        <v>697.40338983050856</v>
      </c>
      <c r="D55" s="24">
        <v>797.68813559322041</v>
      </c>
      <c r="E55" s="24">
        <f>B55+C55-D55</f>
        <v>2365.7152542372874</v>
      </c>
      <c r="F55" s="25">
        <v>7.5824206866579722</v>
      </c>
      <c r="G55" s="18"/>
      <c r="H55" s="18"/>
      <c r="I55" s="18"/>
      <c r="J55" s="18"/>
    </row>
    <row r="56" spans="1:10">
      <c r="A56" s="16">
        <v>2012</v>
      </c>
      <c r="B56" s="24">
        <v>2465.9999999999995</v>
      </c>
      <c r="C56" s="24">
        <v>608.49830508474577</v>
      </c>
      <c r="D56" s="24">
        <v>769.11186440677977</v>
      </c>
      <c r="E56" s="24">
        <f>B56+C56-D56</f>
        <v>2305.3864406779658</v>
      </c>
      <c r="F56" s="25">
        <v>7.3355005462614811</v>
      </c>
      <c r="G56" s="18"/>
      <c r="H56" s="18"/>
      <c r="I56" s="18"/>
      <c r="J56" s="18"/>
    </row>
    <row r="57" spans="1:10" ht="16" thickBot="1">
      <c r="A57" s="22">
        <v>2013</v>
      </c>
      <c r="B57" s="24">
        <v>2465.9999999999995</v>
      </c>
      <c r="C57" s="24">
        <v>608.49830508474577</v>
      </c>
      <c r="D57" s="24">
        <v>769.11186440677977</v>
      </c>
      <c r="E57" s="24">
        <f>B57+C57-D57</f>
        <v>2305.3864406779658</v>
      </c>
      <c r="F57" s="25">
        <v>7.3355005462614811</v>
      </c>
      <c r="G57" s="18"/>
      <c r="H57" s="18"/>
      <c r="I57" s="18"/>
      <c r="J57" s="18"/>
    </row>
    <row r="58" spans="1:10">
      <c r="A58" s="16">
        <v>2014</v>
      </c>
      <c r="B58" s="18">
        <f t="shared" ref="B58:B64" si="1">SUM(C58:D58)</f>
        <v>2700</v>
      </c>
      <c r="C58" s="20">
        <f t="shared" ref="C58:C63" si="2">600*3</f>
        <v>1800</v>
      </c>
      <c r="D58" s="20">
        <f t="shared" ref="D58:D64" si="3">300*3</f>
        <v>900</v>
      </c>
      <c r="E58" s="20"/>
      <c r="F58" s="20"/>
      <c r="G58" s="18"/>
      <c r="H58" s="18"/>
      <c r="I58" s="18"/>
      <c r="J58" s="18"/>
    </row>
    <row r="59" spans="1:10" ht="16" thickBot="1">
      <c r="A59" s="22">
        <v>2015</v>
      </c>
      <c r="B59" s="18">
        <f t="shared" si="1"/>
        <v>2700</v>
      </c>
      <c r="C59" s="20">
        <f t="shared" si="2"/>
        <v>1800</v>
      </c>
      <c r="D59" s="20">
        <f t="shared" si="3"/>
        <v>900</v>
      </c>
      <c r="E59" s="20"/>
      <c r="F59" s="20"/>
      <c r="G59" s="18"/>
      <c r="H59" s="18"/>
      <c r="I59" s="18"/>
      <c r="J59" s="18"/>
    </row>
    <row r="60" spans="1:10">
      <c r="A60" s="16">
        <v>2016</v>
      </c>
      <c r="B60" s="18">
        <f t="shared" si="1"/>
        <v>2700</v>
      </c>
      <c r="C60" s="20">
        <f t="shared" si="2"/>
        <v>1800</v>
      </c>
      <c r="D60" s="20">
        <f t="shared" si="3"/>
        <v>900</v>
      </c>
      <c r="E60" s="20"/>
      <c r="F60" s="20"/>
      <c r="G60" s="18"/>
      <c r="H60" s="18"/>
      <c r="I60" s="18"/>
      <c r="J60" s="18"/>
    </row>
    <row r="61" spans="1:10" ht="16" thickBot="1">
      <c r="A61" s="22">
        <v>2017</v>
      </c>
      <c r="B61" s="18">
        <f t="shared" si="1"/>
        <v>2700</v>
      </c>
      <c r="C61" s="20">
        <f t="shared" si="2"/>
        <v>1800</v>
      </c>
      <c r="D61" s="20">
        <f t="shared" si="3"/>
        <v>900</v>
      </c>
      <c r="E61" s="20"/>
      <c r="F61" s="20"/>
      <c r="G61" s="18"/>
      <c r="H61" s="18"/>
      <c r="I61" s="18"/>
      <c r="J61" s="18"/>
    </row>
    <row r="62" spans="1:10">
      <c r="A62" s="16">
        <v>2018</v>
      </c>
      <c r="B62" s="18">
        <f t="shared" si="1"/>
        <v>2700</v>
      </c>
      <c r="C62" s="20">
        <f t="shared" si="2"/>
        <v>1800</v>
      </c>
      <c r="D62" s="20">
        <f t="shared" si="3"/>
        <v>900</v>
      </c>
      <c r="E62" s="20"/>
      <c r="F62" s="20"/>
      <c r="G62" s="18"/>
      <c r="H62" s="18"/>
      <c r="I62" s="18"/>
      <c r="J62" s="18"/>
    </row>
    <row r="63" spans="1:10" ht="16" thickBot="1">
      <c r="A63" s="22">
        <v>2019</v>
      </c>
      <c r="B63" s="18">
        <f t="shared" si="1"/>
        <v>2700</v>
      </c>
      <c r="C63" s="20">
        <f t="shared" si="2"/>
        <v>1800</v>
      </c>
      <c r="D63" s="20">
        <f t="shared" si="3"/>
        <v>900</v>
      </c>
      <c r="E63" s="20"/>
      <c r="F63" s="20"/>
      <c r="G63" s="18"/>
      <c r="H63" s="18"/>
      <c r="I63" s="18"/>
      <c r="J63" s="18"/>
    </row>
    <row r="64" spans="1:10" ht="16" thickBot="1">
      <c r="A64" s="16">
        <v>2020</v>
      </c>
      <c r="B64" s="18">
        <f t="shared" si="1"/>
        <v>2700</v>
      </c>
      <c r="C64" s="20">
        <f>600*3</f>
        <v>1800</v>
      </c>
      <c r="D64" s="20">
        <f t="shared" si="3"/>
        <v>900</v>
      </c>
      <c r="E64" s="20"/>
      <c r="F64" s="20"/>
      <c r="G64" s="18"/>
      <c r="H64" s="18"/>
      <c r="I64" s="18"/>
      <c r="J64" s="18"/>
    </row>
    <row r="65" spans="1:10">
      <c r="A65" s="27" t="s">
        <v>12</v>
      </c>
      <c r="B65" s="28"/>
      <c r="C65" s="28"/>
      <c r="D65" s="28"/>
      <c r="E65" s="28"/>
      <c r="F65" s="28"/>
      <c r="G65" s="18"/>
      <c r="H65" s="18"/>
      <c r="I65" s="18"/>
      <c r="J65" s="18"/>
    </row>
    <row r="66" spans="1:10">
      <c r="A66" s="29" t="s">
        <v>13</v>
      </c>
      <c r="B66" s="30"/>
      <c r="C66" s="30"/>
      <c r="D66" s="30"/>
      <c r="E66" s="30"/>
      <c r="F66" s="30"/>
      <c r="G66" s="18"/>
      <c r="H66" s="18"/>
      <c r="I66" s="18"/>
      <c r="J66" s="18"/>
    </row>
    <row r="67" spans="1:10">
      <c r="A67" s="30" t="s">
        <v>14</v>
      </c>
      <c r="B67" s="30"/>
      <c r="C67" s="30"/>
      <c r="D67" s="30"/>
      <c r="E67" s="30"/>
      <c r="F67" s="30"/>
      <c r="G67" s="18"/>
      <c r="H67" s="18"/>
      <c r="I67" s="18"/>
      <c r="J67" s="18"/>
    </row>
    <row r="68" spans="1:10">
      <c r="A68" s="30" t="s">
        <v>15</v>
      </c>
      <c r="B68" s="30"/>
      <c r="C68" s="30"/>
      <c r="D68" s="30"/>
      <c r="E68" s="30"/>
      <c r="F68" s="30"/>
      <c r="G68" s="18"/>
      <c r="H68" s="18"/>
      <c r="I68" s="18"/>
      <c r="J68" s="18"/>
    </row>
    <row r="69" spans="1:10">
      <c r="A69" s="29" t="s">
        <v>16</v>
      </c>
      <c r="B69" s="30"/>
      <c r="C69" s="30"/>
      <c r="D69" s="30"/>
      <c r="E69" s="30"/>
      <c r="F69" s="30"/>
      <c r="G69" s="18"/>
      <c r="H69" s="18"/>
      <c r="I69" s="18"/>
      <c r="J69" s="18"/>
    </row>
  </sheetData>
  <mergeCells count="8">
    <mergeCell ref="A68:F68"/>
    <mergeCell ref="A69:F69"/>
    <mergeCell ref="A1:F1"/>
    <mergeCell ref="A2:F2"/>
    <mergeCell ref="E3:F3"/>
    <mergeCell ref="A65:F65"/>
    <mergeCell ref="A66:F66"/>
    <mergeCell ref="A67:F6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USFS Pham</cp:lastModifiedBy>
  <dcterms:created xsi:type="dcterms:W3CDTF">2015-10-14T04:32:18Z</dcterms:created>
  <dcterms:modified xsi:type="dcterms:W3CDTF">2017-04-30T13:00:30Z</dcterms:modified>
</cp:coreProperties>
</file>