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\Desktop\OriginHybrid\"/>
    </mc:Choice>
  </mc:AlternateContent>
  <bookViews>
    <workbookView xWindow="2955" yWindow="0" windowWidth="19035" windowHeight="1423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8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Y11" i="1"/>
</calcChain>
</file>

<file path=xl/sharedStrings.xml><?xml version="1.0" encoding="utf-8"?>
<sst xmlns="http://schemas.openxmlformats.org/spreadsheetml/2006/main" count="99" uniqueCount="62">
  <si>
    <t>production</t>
  </si>
  <si>
    <t>[Million cubic feet, roundwood equivalent)</t>
  </si>
  <si>
    <t>Industrial roundwood used lor-</t>
  </si>
  <si>
    <t>Other</t>
  </si>
  <si>
    <t>Fuel-</t>
  </si>
  <si>
    <t xml:space="preserve"> </t>
  </si>
  <si>
    <t>All products</t>
  </si>
  <si>
    <t>industrial</t>
  </si>
  <si>
    <t xml:space="preserve">Pulp </t>
  </si>
  <si>
    <t>wood--</t>
  </si>
  <si>
    <t xml:space="preserve"> Year</t>
  </si>
  <si>
    <t>Total</t>
  </si>
  <si>
    <t>Lumber</t>
  </si>
  <si>
    <t>Plywood and veneer</t>
  </si>
  <si>
    <t>Pulp products</t>
  </si>
  <si>
    <t xml:space="preserve">wood </t>
  </si>
  <si>
    <t>produc-</t>
  </si>
  <si>
    <t>tion and</t>
  </si>
  <si>
    <t>Pro-</t>
  </si>
  <si>
    <t>Con-</t>
  </si>
  <si>
    <t>and</t>
  </si>
  <si>
    <t>ex-</t>
  </si>
  <si>
    <t>con-</t>
  </si>
  <si>
    <t>duc-</t>
  </si>
  <si>
    <t>sump-</t>
  </si>
  <si>
    <t>Imports</t>
  </si>
  <si>
    <t>Exports</t>
  </si>
  <si>
    <t xml:space="preserve">Imports </t>
  </si>
  <si>
    <t>consump-</t>
  </si>
  <si>
    <t>ports</t>
  </si>
  <si>
    <t>tion</t>
  </si>
  <si>
    <r>
      <t xml:space="preserve">1  </t>
    </r>
    <r>
      <rPr>
        <sz val="8"/>
        <rFont val="Times New Roman"/>
        <family val="1"/>
      </rPr>
      <t>Includes cooperage logs, poles and piling, lence posts, hewn ties, round mine</t>
    </r>
  </si>
  <si>
    <r>
      <t>NOTE: Data may not add to totals because</t>
    </r>
    <r>
      <rPr>
        <i/>
        <sz val="8"/>
        <rFont val="Times New Roman"/>
        <family val="1"/>
      </rPr>
      <t xml:space="preserve"> of</t>
    </r>
    <r>
      <rPr>
        <sz val="8"/>
        <rFont val="Times New Roman"/>
        <family val="1"/>
      </rPr>
      <t xml:space="preserve"> rounding.</t>
    </r>
  </si>
  <si>
    <t xml:space="preserve"> timbers, box bolts, excelsior bolts, chemical wood, shingle bolts. and miscellaneous items.</t>
  </si>
  <si>
    <r>
      <t>Sources: Based on data published by the U.S. Departments</t>
    </r>
    <r>
      <rPr>
        <i/>
        <sz val="8"/>
        <rFont val="Times New Roman"/>
        <family val="1"/>
      </rPr>
      <t xml:space="preserve"> of</t>
    </r>
    <r>
      <rPr>
        <sz val="8"/>
        <rFont val="Times New Roman"/>
        <family val="1"/>
      </rPr>
      <t xml:space="preserve"> Commerce and Agriculture.</t>
    </r>
  </si>
  <si>
    <r>
      <t xml:space="preserve"> 2 </t>
    </r>
    <r>
      <rPr>
        <sz val="8"/>
        <rFont val="Times New Roman"/>
        <family val="1"/>
      </rPr>
      <t>1ncludes pulpwood and the pulpwood equivalent 01 woodpulp and paper and board.</t>
    </r>
  </si>
  <si>
    <r>
      <t xml:space="preserve">3 </t>
    </r>
    <r>
      <rPr>
        <sz val="8"/>
        <rFont val="Times New Roman"/>
        <family val="1"/>
      </rPr>
      <t>Less than 2.5 million cubic feet.</t>
    </r>
  </si>
  <si>
    <r>
      <t xml:space="preserve">4  </t>
    </r>
    <r>
      <rPr>
        <sz val="8"/>
        <rFont val="Times New Roman"/>
        <family val="1"/>
      </rPr>
      <t>Preliminary.</t>
    </r>
  </si>
  <si>
    <t>z</t>
  </si>
  <si>
    <r>
      <t>products</t>
    </r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-</t>
    </r>
  </si>
  <si>
    <r>
      <t>Imports</t>
    </r>
    <r>
      <rPr>
        <vertAlign val="superscript"/>
        <sz val="8"/>
        <rFont val="Times New Roman"/>
        <family val="1"/>
      </rPr>
      <t>2</t>
    </r>
  </si>
  <si>
    <r>
      <t>Exports</t>
    </r>
    <r>
      <rPr>
        <vertAlign val="superscript"/>
        <sz val="8"/>
        <rFont val="Times New Roman"/>
        <family val="1"/>
      </rPr>
      <t>2</t>
    </r>
  </si>
  <si>
    <r>
      <t>a</t>
    </r>
    <r>
      <rPr>
        <sz val="9"/>
        <rFont val="Arial"/>
        <family val="2"/>
      </rPr>
      <t>U.S. Department of Agriculture, Forest Service (22); U.S International Trade Commision(83); Data may not add to totals because of rounding; Data have been revised.</t>
    </r>
  </si>
  <si>
    <r>
      <t>b</t>
    </r>
    <r>
      <rPr>
        <sz val="9"/>
        <rFont val="Arial"/>
        <family val="2"/>
      </rPr>
      <t>Includes pulpwood and the pulpwood equivalent of wood pulp and paper and board.</t>
    </r>
  </si>
  <si>
    <r>
      <t>c</t>
    </r>
    <r>
      <rPr>
        <sz val="9"/>
        <rFont val="Arial"/>
        <family val="2"/>
      </rPr>
      <t>Includes cooperage logs, poles and piling, fence posts, hewn ties, round mine timbers, box bolts, excelsior bolts, chemical wood, shingle bolts, and miscellaneous items.</t>
    </r>
  </si>
  <si>
    <r>
      <t>d</t>
    </r>
    <r>
      <rPr>
        <sz val="9"/>
        <rFont val="Arial"/>
        <family val="2"/>
      </rPr>
      <t>Prior to 1989, pulpwood chips are not included in total production.</t>
    </r>
  </si>
  <si>
    <r>
      <t>e</t>
    </r>
    <r>
      <rPr>
        <sz val="9"/>
        <rFont val="Arial"/>
        <family val="2"/>
      </rPr>
      <t>Prior to 2000, Pulpwood Logs are not included in Logs.</t>
    </r>
  </si>
  <si>
    <r>
      <t>z</t>
    </r>
    <r>
      <rPr>
        <sz val="9"/>
        <rFont val="Arial"/>
        <family val="2"/>
      </rPr>
      <t>Not Available.</t>
    </r>
  </si>
  <si>
    <r>
      <t>r</t>
    </r>
    <r>
      <rPr>
        <sz val="9"/>
        <rFont val="Arial"/>
        <family val="2"/>
      </rPr>
      <t>Revised</t>
    </r>
  </si>
  <si>
    <r>
      <t>f</t>
    </r>
    <r>
      <rPr>
        <sz val="10"/>
        <rFont val="Arial"/>
        <family val="2"/>
      </rPr>
      <t>Includes dissolving and special alpha pulps; excludes defibrated/exploded pulps and screenings.</t>
    </r>
  </si>
  <si>
    <r>
      <t>g</t>
    </r>
    <r>
      <rPr>
        <sz val="10"/>
        <rFont val="Arial"/>
        <family val="2"/>
      </rPr>
      <t>U.S. Department of Commerce, Bureau of the Census (52,56,57); American Forest and Paper Association (2,4); United Nations, Food and Agriculture Organization (29).</t>
    </r>
  </si>
  <si>
    <r>
      <t>h</t>
    </r>
    <r>
      <rPr>
        <sz val="10"/>
        <rFont val="Arial"/>
        <family val="2"/>
      </rPr>
      <t>1993-1997 revised to include dissolving and special alpha pulps, which is consistent with earlier years.</t>
    </r>
  </si>
  <si>
    <r>
      <t>i</t>
    </r>
    <r>
      <rPr>
        <sz val="10"/>
        <rFont val="Arial"/>
        <family val="2"/>
      </rPr>
      <t>American Paper Institute; American Forest &amp; Paper Association: Statistics of Paper, Paperboard &amp; Wood Pulp;  1977, 1982, 1990, 1995, 1998, 1999 annual Statistics reports (4).</t>
    </r>
  </si>
  <si>
    <r>
      <t>j</t>
    </r>
    <r>
      <rPr>
        <sz val="10"/>
        <rFont val="Arial"/>
        <family val="2"/>
      </rPr>
      <t>1965-1967, 1970, 1973, 1977-1978, 1986-1988 &amp; 1997 revised.</t>
    </r>
  </si>
  <si>
    <r>
      <t>k</t>
    </r>
    <r>
      <rPr>
        <sz val="10"/>
        <rFont val="Arial"/>
        <family val="2"/>
      </rPr>
      <t>1966, 1968, 1972, 1975, 1985-1987 &amp; 1996-1997 revised.</t>
    </r>
  </si>
  <si>
    <r>
      <t>l</t>
    </r>
    <r>
      <rPr>
        <sz val="10"/>
        <rFont val="Arial"/>
        <family val="2"/>
      </rPr>
      <t>Consumption = Production + Imports - Exports.</t>
    </r>
  </si>
  <si>
    <r>
      <t>m</t>
    </r>
    <r>
      <rPr>
        <sz val="10"/>
        <rFont val="Arial"/>
        <family val="2"/>
      </rPr>
      <t>Based on U.S. population data given in Table 1.</t>
    </r>
  </si>
  <si>
    <r>
      <t>Table 5.-Production, imports, exports, and consumption of softwood timber products, by major product, 1950-2015</t>
    </r>
    <r>
      <rPr>
        <b/>
        <i/>
        <vertAlign val="superscript"/>
        <sz val="8"/>
        <rFont val="Times New Roman"/>
        <family val="1"/>
      </rPr>
      <t>a</t>
    </r>
  </si>
  <si>
    <r>
      <t>Logs</t>
    </r>
    <r>
      <rPr>
        <vertAlign val="superscript"/>
        <sz val="8"/>
        <rFont val="Times New Roman"/>
        <family val="1"/>
      </rPr>
      <t>e</t>
    </r>
  </si>
  <si>
    <r>
      <t xml:space="preserve">chip </t>
    </r>
    <r>
      <rPr>
        <vertAlign val="superscript"/>
        <sz val="8"/>
        <rFont val="Times New Roman"/>
        <family val="1"/>
      </rPr>
      <t>d</t>
    </r>
  </si>
  <si>
    <t>This will be highlighted in green instead of having a superscript next to the year.</t>
  </si>
  <si>
    <t>-pulpwood chip exports data replaced with new data only from years 1989-2015
-column of percentages left alone, no new data added
-footnotes from original data is below footnotes of new data, relabeling done.
-format of labels are kept the same.
-pulpwoodchip imports NOT added.***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</si>
</sst>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#,##0.0"/>
    <numFmt numFmtId="165" formatCode="0.0%"/>
  </numFmts>
  <fonts count="13" x14ac:knownFonts="1">
    <font>
      <sz val="12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vertAlign val="superscript"/>
      <sz val="6"/>
      <name val="Times New Roman"/>
      <family val="1"/>
    </font>
    <font>
      <i/>
      <sz val="8"/>
      <name val="Times New Roman"/>
      <family val="1"/>
    </font>
    <font>
      <b/>
      <i/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vertAlign val="superscript"/>
      <sz val="8"/>
      <name val="Times New Roman"/>
      <family val="1"/>
    </font>
    <font>
      <vertAlign val="superscript"/>
      <sz val="9"/>
      <name val="Arial"/>
      <family val="2"/>
    </font>
    <font>
      <sz val="9"/>
      <name val="Arial"/>
      <family val="2"/>
    </font>
    <font>
      <b/>
      <i/>
      <vertAlign val="superscript"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Border="1" applyAlignment="1">
      <alignment horizontal="left" wrapText="1"/>
    </xf>
    <xf numFmtId="3" fontId="3" fillId="0" borderId="0" xfId="0" applyNumberFormat="1" applyFont="1" applyBorder="1" applyAlignment="1">
      <alignment horizontal="left" wrapText="1"/>
    </xf>
    <xf numFmtId="49" fontId="3" fillId="0" borderId="0" xfId="0" applyNumberFormat="1" applyFont="1" applyBorder="1" applyAlignment="1">
      <alignment horizontal="left" wrapText="1"/>
    </xf>
    <xf numFmtId="0" fontId="11" fillId="0" borderId="0" xfId="0" applyFont="1" applyFill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3" fillId="0" borderId="0" xfId="0" applyNumberFormat="1" applyFont="1" applyBorder="1" applyAlignment="1">
      <alignment horizontal="left" wrapText="1"/>
    </xf>
    <xf numFmtId="1" fontId="3" fillId="0" borderId="0" xfId="0" applyNumberFormat="1" applyFont="1" applyBorder="1" applyAlignment="1">
      <alignment horizontal="left" wrapText="1"/>
    </xf>
    <xf numFmtId="41" fontId="3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41" fontId="3" fillId="0" borderId="0" xfId="0" applyNumberFormat="1" applyFont="1" applyBorder="1" applyAlignment="1">
      <alignment horizontal="left"/>
    </xf>
    <xf numFmtId="1" fontId="3" fillId="3" borderId="0" xfId="0" applyNumberFormat="1" applyFont="1" applyFill="1" applyBorder="1" applyAlignment="1">
      <alignment horizontal="left" wrapText="1"/>
    </xf>
    <xf numFmtId="164" fontId="8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1" fontId="3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1" fontId="3" fillId="2" borderId="0" xfId="0" applyNumberFormat="1" applyFont="1" applyFill="1" applyBorder="1" applyAlignment="1">
      <alignment horizontal="left" wrapText="1"/>
    </xf>
    <xf numFmtId="1" fontId="3" fillId="3" borderId="0" xfId="0" applyNumberFormat="1" applyFont="1" applyFill="1" applyAlignment="1">
      <alignment horizontal="left"/>
    </xf>
    <xf numFmtId="1" fontId="8" fillId="3" borderId="0" xfId="0" applyNumberFormat="1" applyFont="1" applyFill="1" applyAlignment="1">
      <alignment horizontal="left"/>
    </xf>
    <xf numFmtId="1" fontId="5" fillId="0" borderId="0" xfId="0" applyNumberFormat="1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 wrapText="1"/>
    </xf>
    <xf numFmtId="1" fontId="5" fillId="0" borderId="2" xfId="0" applyNumberFormat="1" applyFont="1" applyBorder="1" applyAlignment="1">
      <alignment horizontal="left" wrapText="1"/>
    </xf>
    <xf numFmtId="1" fontId="3" fillId="0" borderId="0" xfId="0" applyNumberFormat="1" applyFont="1" applyBorder="1" applyAlignment="1">
      <alignment horizontal="left"/>
    </xf>
    <xf numFmtId="1" fontId="8" fillId="4" borderId="0" xfId="0" applyNumberFormat="1" applyFont="1" applyFill="1" applyAlignment="1">
      <alignment horizontal="left"/>
    </xf>
    <xf numFmtId="0" fontId="11" fillId="4" borderId="0" xfId="0" applyFont="1" applyFill="1" applyAlignment="1">
      <alignment horizontal="left" wrapText="1"/>
    </xf>
    <xf numFmtId="3" fontId="3" fillId="0" borderId="0" xfId="0" applyNumberFormat="1" applyFont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49" fontId="3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8" fillId="0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tabSelected="1" showRuler="0" workbookViewId="0">
      <pane xSplit="1" ySplit="10" topLeftCell="B114" activePane="bottomRight" state="frozen"/>
      <selection pane="topRight" activeCell="B1" sqref="B1"/>
      <selection pane="bottomLeft" activeCell="A11" sqref="A11"/>
      <selection pane="bottomRight" activeCell="A114" sqref="A114"/>
    </sheetView>
  </sheetViews>
  <sheetFormatPr defaultColWidth="8.875" defaultRowHeight="11.25" x14ac:dyDescent="0.2"/>
  <cols>
    <col min="1" max="3" width="12.625" style="6" customWidth="1"/>
    <col min="4" max="4" width="12.625" style="15" customWidth="1"/>
    <col min="5" max="5" width="12.625" style="6" customWidth="1"/>
    <col min="6" max="6" width="12.625" style="15" customWidth="1"/>
    <col min="7" max="8" width="12.625" style="6" customWidth="1"/>
    <col min="9" max="16384" width="8.875" style="6"/>
  </cols>
  <sheetData>
    <row r="1" spans="1:29" x14ac:dyDescent="0.2">
      <c r="A1" s="41" t="s">
        <v>57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5"/>
    </row>
    <row r="2" spans="1:29" x14ac:dyDescent="0.2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7"/>
    </row>
    <row r="3" spans="1:29" x14ac:dyDescent="0.2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7"/>
    </row>
    <row r="4" spans="1:29" x14ac:dyDescent="0.2">
      <c r="A4" s="3"/>
      <c r="B4" s="1"/>
      <c r="C4" s="1"/>
      <c r="D4" s="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  <c r="AA4" s="8"/>
      <c r="AB4" s="1" t="s">
        <v>4</v>
      </c>
      <c r="AC4" s="7"/>
    </row>
    <row r="5" spans="1:29" x14ac:dyDescent="0.2">
      <c r="A5" s="3" t="s">
        <v>5</v>
      </c>
      <c r="B5" s="43" t="s">
        <v>6</v>
      </c>
      <c r="C5" s="4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7</v>
      </c>
      <c r="Y5" s="1"/>
      <c r="Z5" s="1"/>
      <c r="AA5" s="1" t="s">
        <v>8</v>
      </c>
      <c r="AB5" s="1" t="s">
        <v>9</v>
      </c>
      <c r="AC5" s="7"/>
    </row>
    <row r="6" spans="1:29" x14ac:dyDescent="0.2">
      <c r="A6" s="3" t="s">
        <v>10</v>
      </c>
      <c r="B6" s="1"/>
      <c r="C6" s="1"/>
      <c r="D6" s="1"/>
      <c r="E6" s="43" t="s">
        <v>11</v>
      </c>
      <c r="F6" s="43"/>
      <c r="G6" s="43"/>
      <c r="H6" s="43"/>
      <c r="I6" s="1"/>
      <c r="J6" s="43" t="s">
        <v>12</v>
      </c>
      <c r="K6" s="43"/>
      <c r="L6" s="43"/>
      <c r="M6" s="43"/>
      <c r="N6" s="1"/>
      <c r="O6" s="42" t="s">
        <v>13</v>
      </c>
      <c r="P6" s="42"/>
      <c r="Q6" s="42"/>
      <c r="R6" s="42"/>
      <c r="S6" s="1"/>
      <c r="T6" s="42" t="s">
        <v>14</v>
      </c>
      <c r="U6" s="42"/>
      <c r="V6" s="42"/>
      <c r="W6" s="42"/>
      <c r="X6" s="1" t="s">
        <v>39</v>
      </c>
      <c r="Y6" s="42" t="s">
        <v>58</v>
      </c>
      <c r="Z6" s="42"/>
      <c r="AA6" s="1" t="s">
        <v>15</v>
      </c>
      <c r="AB6" s="1" t="s">
        <v>16</v>
      </c>
      <c r="AC6" s="7"/>
    </row>
    <row r="7" spans="1:29" x14ac:dyDescent="0.2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0</v>
      </c>
      <c r="Y7" s="1"/>
      <c r="Z7" s="1"/>
      <c r="AA7" s="1" t="s">
        <v>59</v>
      </c>
      <c r="AB7" s="1" t="s">
        <v>17</v>
      </c>
      <c r="AC7" s="7"/>
    </row>
    <row r="8" spans="1:29" x14ac:dyDescent="0.2">
      <c r="A8" s="3" t="s">
        <v>5</v>
      </c>
      <c r="B8" s="1" t="s">
        <v>18</v>
      </c>
      <c r="C8" s="1" t="s">
        <v>19</v>
      </c>
      <c r="D8" s="1"/>
      <c r="E8" s="1" t="s">
        <v>18</v>
      </c>
      <c r="F8" s="1"/>
      <c r="G8" s="1"/>
      <c r="H8" s="1" t="s">
        <v>19</v>
      </c>
      <c r="I8" s="1"/>
      <c r="J8" s="1" t="s">
        <v>18</v>
      </c>
      <c r="K8" s="1"/>
      <c r="L8" s="1"/>
      <c r="M8" s="1" t="s">
        <v>19</v>
      </c>
      <c r="N8" s="1"/>
      <c r="O8" s="1" t="s">
        <v>18</v>
      </c>
      <c r="P8" s="1"/>
      <c r="Q8" s="1"/>
      <c r="R8" s="1" t="s">
        <v>19</v>
      </c>
      <c r="S8" s="1"/>
      <c r="T8" s="1" t="s">
        <v>18</v>
      </c>
      <c r="U8" s="1"/>
      <c r="V8" s="1"/>
      <c r="W8" s="1" t="s">
        <v>19</v>
      </c>
      <c r="X8" s="1" t="s">
        <v>20</v>
      </c>
      <c r="Y8" s="1"/>
      <c r="Z8" s="1"/>
      <c r="AA8" s="1" t="s">
        <v>21</v>
      </c>
      <c r="AB8" s="1" t="s">
        <v>22</v>
      </c>
      <c r="AC8" s="7"/>
    </row>
    <row r="9" spans="1:29" x14ac:dyDescent="0.2">
      <c r="A9" s="3" t="s">
        <v>5</v>
      </c>
      <c r="B9" s="1" t="s">
        <v>23</v>
      </c>
      <c r="C9" s="1" t="s">
        <v>24</v>
      </c>
      <c r="D9" s="1"/>
      <c r="E9" s="1" t="s">
        <v>23</v>
      </c>
      <c r="F9" s="1" t="s">
        <v>25</v>
      </c>
      <c r="G9" s="1" t="s">
        <v>26</v>
      </c>
      <c r="H9" s="1" t="s">
        <v>24</v>
      </c>
      <c r="I9" s="1"/>
      <c r="J9" s="1" t="s">
        <v>23</v>
      </c>
      <c r="K9" s="1" t="s">
        <v>25</v>
      </c>
      <c r="L9" s="1" t="s">
        <v>26</v>
      </c>
      <c r="M9" s="1" t="s">
        <v>24</v>
      </c>
      <c r="N9" s="1"/>
      <c r="O9" s="1" t="s">
        <v>23</v>
      </c>
      <c r="P9" s="1" t="s">
        <v>27</v>
      </c>
      <c r="Q9" s="1" t="s">
        <v>26</v>
      </c>
      <c r="R9" s="1" t="s">
        <v>24</v>
      </c>
      <c r="S9" s="1"/>
      <c r="T9" s="1" t="s">
        <v>23</v>
      </c>
      <c r="U9" s="1" t="s">
        <v>40</v>
      </c>
      <c r="V9" s="1" t="s">
        <v>41</v>
      </c>
      <c r="W9" s="1" t="s">
        <v>24</v>
      </c>
      <c r="X9" s="1" t="s">
        <v>28</v>
      </c>
      <c r="Y9" s="1" t="s">
        <v>25</v>
      </c>
      <c r="Z9" s="1" t="s">
        <v>26</v>
      </c>
      <c r="AA9" s="1" t="s">
        <v>29</v>
      </c>
      <c r="AB9" s="1" t="s">
        <v>24</v>
      </c>
      <c r="AC9" s="7"/>
    </row>
    <row r="10" spans="1:29" x14ac:dyDescent="0.2">
      <c r="A10" s="3" t="s">
        <v>5</v>
      </c>
      <c r="B10" s="1" t="s">
        <v>30</v>
      </c>
      <c r="C10" s="1" t="s">
        <v>30</v>
      </c>
      <c r="D10" s="1"/>
      <c r="E10" s="1" t="s">
        <v>30</v>
      </c>
      <c r="F10" s="1"/>
      <c r="G10" s="1"/>
      <c r="H10" s="1" t="s">
        <v>30</v>
      </c>
      <c r="I10" s="1"/>
      <c r="J10" s="1" t="s">
        <v>30</v>
      </c>
      <c r="K10" s="1"/>
      <c r="L10" s="1"/>
      <c r="M10" s="1" t="s">
        <v>30</v>
      </c>
      <c r="N10" s="1"/>
      <c r="O10" s="1" t="s">
        <v>30</v>
      </c>
      <c r="P10" s="1"/>
      <c r="Q10" s="1"/>
      <c r="R10" s="1" t="s">
        <v>30</v>
      </c>
      <c r="S10" s="1"/>
      <c r="T10" s="1" t="s">
        <v>30</v>
      </c>
      <c r="U10" s="1"/>
      <c r="V10" s="1"/>
      <c r="W10" s="1" t="s">
        <v>30</v>
      </c>
      <c r="X10" s="1" t="s">
        <v>30</v>
      </c>
      <c r="Y10" s="1"/>
      <c r="Z10" s="1"/>
      <c r="AA10" s="1"/>
      <c r="AB10" s="1" t="s">
        <v>30</v>
      </c>
      <c r="AC10" s="7"/>
    </row>
    <row r="11" spans="1:29" x14ac:dyDescent="0.2">
      <c r="A11" s="3">
        <v>1950</v>
      </c>
      <c r="B11" s="2">
        <v>7155</v>
      </c>
      <c r="C11" s="2">
        <v>8440</v>
      </c>
      <c r="D11" s="2"/>
      <c r="E11" s="2">
        <v>6615</v>
      </c>
      <c r="F11" s="2">
        <v>1400</v>
      </c>
      <c r="G11" s="2">
        <v>115</v>
      </c>
      <c r="H11" s="2">
        <v>7900</v>
      </c>
      <c r="I11" s="2"/>
      <c r="J11" s="2">
        <v>4780</v>
      </c>
      <c r="K11" s="2">
        <v>490</v>
      </c>
      <c r="L11" s="2">
        <v>65</v>
      </c>
      <c r="M11" s="2">
        <v>5205</v>
      </c>
      <c r="N11" s="2"/>
      <c r="O11" s="2">
        <v>185</v>
      </c>
      <c r="P11" s="9">
        <v>-3</v>
      </c>
      <c r="Q11" s="9">
        <v>-3</v>
      </c>
      <c r="R11" s="2">
        <v>185</v>
      </c>
      <c r="S11" s="2"/>
      <c r="T11" s="2">
        <v>1285</v>
      </c>
      <c r="U11" s="2">
        <v>880</v>
      </c>
      <c r="V11" s="2">
        <v>45</v>
      </c>
      <c r="W11" s="2">
        <v>2120</v>
      </c>
      <c r="X11" s="2">
        <v>360</v>
      </c>
      <c r="Y11" s="10">
        <f>30</f>
        <v>30</v>
      </c>
      <c r="Z11" s="10">
        <v>5</v>
      </c>
      <c r="AA11" s="11">
        <v>0</v>
      </c>
      <c r="AB11" s="2">
        <v>540</v>
      </c>
      <c r="AC11" s="12">
        <f>(Z11+AA11)/E11</f>
        <v>7.5585789871504159E-4</v>
      </c>
    </row>
    <row r="12" spans="1:29" x14ac:dyDescent="0.2">
      <c r="A12" s="3">
        <v>1951</v>
      </c>
      <c r="B12" s="2">
        <v>7225</v>
      </c>
      <c r="C12" s="2">
        <v>8330</v>
      </c>
      <c r="D12" s="2"/>
      <c r="E12" s="2">
        <v>6695</v>
      </c>
      <c r="F12" s="2">
        <v>1330</v>
      </c>
      <c r="G12" s="2">
        <v>225</v>
      </c>
      <c r="H12" s="2">
        <v>7800</v>
      </c>
      <c r="I12" s="2"/>
      <c r="J12" s="2">
        <v>4600</v>
      </c>
      <c r="K12" s="2">
        <v>350</v>
      </c>
      <c r="L12" s="2">
        <v>135</v>
      </c>
      <c r="M12" s="2">
        <v>4815</v>
      </c>
      <c r="N12" s="2"/>
      <c r="O12" s="2">
        <v>195</v>
      </c>
      <c r="P12" s="9">
        <v>-3</v>
      </c>
      <c r="Q12" s="9">
        <v>-3</v>
      </c>
      <c r="R12" s="2">
        <v>195</v>
      </c>
      <c r="S12" s="2"/>
      <c r="T12" s="2">
        <v>1545</v>
      </c>
      <c r="U12" s="2">
        <v>960</v>
      </c>
      <c r="V12" s="2">
        <v>75</v>
      </c>
      <c r="W12" s="2">
        <v>2430</v>
      </c>
      <c r="X12" s="2">
        <v>340</v>
      </c>
      <c r="Y12" s="10">
        <v>15</v>
      </c>
      <c r="Z12" s="10">
        <v>10</v>
      </c>
      <c r="AA12" s="11">
        <v>0</v>
      </c>
      <c r="AB12" s="2">
        <v>530</v>
      </c>
      <c r="AC12" s="12">
        <f t="shared" ref="AC12:AC48" si="0">(Z12+AA12)/E12</f>
        <v>1.4936519790888724E-3</v>
      </c>
    </row>
    <row r="13" spans="1:29" x14ac:dyDescent="0.2">
      <c r="A13" s="3">
        <v>1952</v>
      </c>
      <c r="B13" s="2">
        <v>7315</v>
      </c>
      <c r="C13" s="2">
        <v>8405</v>
      </c>
      <c r="D13" s="2"/>
      <c r="E13" s="2">
        <v>6840</v>
      </c>
      <c r="F13" s="2">
        <v>1260</v>
      </c>
      <c r="G13" s="2">
        <v>175</v>
      </c>
      <c r="H13" s="2">
        <v>7925</v>
      </c>
      <c r="I13" s="2"/>
      <c r="J13" s="2">
        <v>4715</v>
      </c>
      <c r="K13" s="2">
        <v>355</v>
      </c>
      <c r="L13" s="2">
        <v>90</v>
      </c>
      <c r="M13" s="2">
        <v>4980</v>
      </c>
      <c r="N13" s="2"/>
      <c r="O13" s="2">
        <v>250</v>
      </c>
      <c r="P13" s="9">
        <v>-3</v>
      </c>
      <c r="Q13" s="9">
        <v>-3</v>
      </c>
      <c r="R13" s="2">
        <v>245</v>
      </c>
      <c r="S13" s="2"/>
      <c r="T13" s="2">
        <v>1540</v>
      </c>
      <c r="U13" s="2">
        <v>885</v>
      </c>
      <c r="V13" s="2">
        <v>75</v>
      </c>
      <c r="W13" s="2">
        <v>2350</v>
      </c>
      <c r="X13" s="2">
        <v>325</v>
      </c>
      <c r="Y13" s="10">
        <v>20</v>
      </c>
      <c r="Z13" s="10">
        <v>10</v>
      </c>
      <c r="AA13" s="11">
        <v>0</v>
      </c>
      <c r="AB13" s="2">
        <v>475</v>
      </c>
      <c r="AC13" s="12">
        <f t="shared" si="0"/>
        <v>1.4619883040935672E-3</v>
      </c>
    </row>
    <row r="14" spans="1:29" x14ac:dyDescent="0.2">
      <c r="A14" s="3">
        <v>1953</v>
      </c>
      <c r="B14" s="2">
        <v>7285</v>
      </c>
      <c r="C14" s="2">
        <v>8425</v>
      </c>
      <c r="D14" s="2"/>
      <c r="E14" s="2">
        <v>6840</v>
      </c>
      <c r="F14" s="2">
        <v>1295</v>
      </c>
      <c r="G14" s="2">
        <v>155</v>
      </c>
      <c r="H14" s="2">
        <v>7980</v>
      </c>
      <c r="I14" s="2"/>
      <c r="J14" s="2">
        <v>4610</v>
      </c>
      <c r="K14" s="2">
        <v>395</v>
      </c>
      <c r="L14" s="2">
        <v>80</v>
      </c>
      <c r="M14" s="2">
        <v>4925</v>
      </c>
      <c r="N14" s="2"/>
      <c r="O14" s="2">
        <v>300</v>
      </c>
      <c r="P14" s="9">
        <v>-3</v>
      </c>
      <c r="Q14" s="9">
        <v>-3</v>
      </c>
      <c r="R14" s="2">
        <v>295</v>
      </c>
      <c r="S14" s="2"/>
      <c r="T14" s="2">
        <v>1595</v>
      </c>
      <c r="U14" s="2">
        <v>880</v>
      </c>
      <c r="V14" s="2">
        <v>60</v>
      </c>
      <c r="W14" s="2">
        <v>2415</v>
      </c>
      <c r="X14" s="2">
        <v>320</v>
      </c>
      <c r="Y14" s="10">
        <v>20</v>
      </c>
      <c r="Z14" s="10">
        <v>15</v>
      </c>
      <c r="AA14" s="11">
        <v>0</v>
      </c>
      <c r="AB14" s="2">
        <v>445</v>
      </c>
      <c r="AC14" s="12">
        <f t="shared" si="0"/>
        <v>2.1929824561403508E-3</v>
      </c>
    </row>
    <row r="15" spans="1:29" x14ac:dyDescent="0.2">
      <c r="A15" s="3">
        <v>1954</v>
      </c>
      <c r="B15" s="2">
        <v>7225</v>
      </c>
      <c r="C15" s="2">
        <v>8335</v>
      </c>
      <c r="D15" s="2"/>
      <c r="E15" s="2">
        <v>6810</v>
      </c>
      <c r="F15" s="2">
        <v>1335</v>
      </c>
      <c r="G15" s="2">
        <v>225</v>
      </c>
      <c r="H15" s="2">
        <v>7920</v>
      </c>
      <c r="I15" s="2"/>
      <c r="J15" s="2">
        <v>4550</v>
      </c>
      <c r="K15" s="2">
        <v>445</v>
      </c>
      <c r="L15" s="2">
        <v>90</v>
      </c>
      <c r="M15" s="2">
        <v>4905</v>
      </c>
      <c r="N15" s="2"/>
      <c r="O15" s="2">
        <v>315</v>
      </c>
      <c r="P15" s="9">
        <v>-3</v>
      </c>
      <c r="Q15" s="9">
        <v>-3</v>
      </c>
      <c r="R15" s="2">
        <v>315</v>
      </c>
      <c r="S15" s="2"/>
      <c r="T15" s="2">
        <v>1615</v>
      </c>
      <c r="U15" s="2">
        <v>865</v>
      </c>
      <c r="V15" s="2">
        <v>110</v>
      </c>
      <c r="W15" s="2">
        <v>2365</v>
      </c>
      <c r="X15" s="2">
        <v>310</v>
      </c>
      <c r="Y15" s="10">
        <v>25</v>
      </c>
      <c r="Z15" s="10">
        <v>20</v>
      </c>
      <c r="AA15" s="11">
        <v>0</v>
      </c>
      <c r="AB15" s="2">
        <v>415</v>
      </c>
      <c r="AC15" s="12">
        <f t="shared" si="0"/>
        <v>2.936857562408223E-3</v>
      </c>
    </row>
    <row r="16" spans="1:29" x14ac:dyDescent="0.2">
      <c r="A16" s="3">
        <v>1955</v>
      </c>
      <c r="B16" s="2">
        <v>7525</v>
      </c>
      <c r="C16" s="2">
        <v>8705</v>
      </c>
      <c r="D16" s="2"/>
      <c r="E16" s="2">
        <v>7140</v>
      </c>
      <c r="F16" s="2">
        <v>1455</v>
      </c>
      <c r="G16" s="2">
        <v>275</v>
      </c>
      <c r="H16" s="2">
        <v>8320</v>
      </c>
      <c r="I16" s="2"/>
      <c r="J16" s="2">
        <v>4630</v>
      </c>
      <c r="K16" s="2">
        <v>520</v>
      </c>
      <c r="L16" s="2">
        <v>100</v>
      </c>
      <c r="M16" s="2">
        <v>5045</v>
      </c>
      <c r="N16" s="2"/>
      <c r="O16" s="2">
        <v>390</v>
      </c>
      <c r="P16" s="9">
        <v>-3</v>
      </c>
      <c r="Q16" s="9">
        <v>-3</v>
      </c>
      <c r="R16" s="2">
        <v>390</v>
      </c>
      <c r="S16" s="2"/>
      <c r="T16" s="2">
        <v>1800</v>
      </c>
      <c r="U16" s="2">
        <v>920</v>
      </c>
      <c r="V16" s="2">
        <v>150</v>
      </c>
      <c r="W16" s="2">
        <v>2570</v>
      </c>
      <c r="X16" s="2">
        <v>300</v>
      </c>
      <c r="Y16" s="10">
        <v>15</v>
      </c>
      <c r="Z16" s="10">
        <v>25</v>
      </c>
      <c r="AA16" s="11">
        <v>0</v>
      </c>
      <c r="AB16" s="2">
        <v>385</v>
      </c>
      <c r="AC16" s="12">
        <f t="shared" si="0"/>
        <v>3.5014005602240898E-3</v>
      </c>
    </row>
    <row r="17" spans="1:29" x14ac:dyDescent="0.2">
      <c r="A17" s="3">
        <v>1956</v>
      </c>
      <c r="B17" s="2">
        <v>7795</v>
      </c>
      <c r="C17" s="2">
        <v>9010</v>
      </c>
      <c r="D17" s="2"/>
      <c r="E17" s="2">
        <v>7440</v>
      </c>
      <c r="F17" s="2">
        <v>1465</v>
      </c>
      <c r="G17" s="2">
        <v>250</v>
      </c>
      <c r="H17" s="2">
        <v>8655</v>
      </c>
      <c r="I17" s="2"/>
      <c r="J17" s="2">
        <v>4700</v>
      </c>
      <c r="K17" s="2">
        <v>490</v>
      </c>
      <c r="L17" s="2">
        <v>90</v>
      </c>
      <c r="M17" s="2">
        <v>5100</v>
      </c>
      <c r="N17" s="2"/>
      <c r="O17" s="2">
        <v>400</v>
      </c>
      <c r="P17" s="13">
        <v>0</v>
      </c>
      <c r="Q17" s="9">
        <v>-3</v>
      </c>
      <c r="R17" s="2">
        <v>400</v>
      </c>
      <c r="S17" s="2"/>
      <c r="T17" s="2">
        <v>2020</v>
      </c>
      <c r="U17" s="2">
        <v>970</v>
      </c>
      <c r="V17" s="2">
        <v>135</v>
      </c>
      <c r="W17" s="2">
        <v>2855</v>
      </c>
      <c r="X17" s="2">
        <v>295</v>
      </c>
      <c r="Y17" s="10">
        <v>5</v>
      </c>
      <c r="Z17" s="10">
        <v>25</v>
      </c>
      <c r="AA17" s="11">
        <v>0</v>
      </c>
      <c r="AB17" s="2">
        <v>355</v>
      </c>
      <c r="AC17" s="12">
        <f t="shared" si="0"/>
        <v>3.3602150537634409E-3</v>
      </c>
    </row>
    <row r="18" spans="1:29" x14ac:dyDescent="0.2">
      <c r="A18" s="3">
        <v>1957</v>
      </c>
      <c r="B18" s="2">
        <v>7125</v>
      </c>
      <c r="C18" s="2">
        <v>8185</v>
      </c>
      <c r="D18" s="2"/>
      <c r="E18" s="2">
        <v>6795</v>
      </c>
      <c r="F18" s="2">
        <v>1330</v>
      </c>
      <c r="G18" s="2">
        <v>270</v>
      </c>
      <c r="H18" s="2">
        <v>7855</v>
      </c>
      <c r="I18" s="2"/>
      <c r="J18" s="2">
        <v>4215</v>
      </c>
      <c r="K18" s="2">
        <v>425</v>
      </c>
      <c r="L18" s="2">
        <v>95</v>
      </c>
      <c r="M18" s="2">
        <v>4540</v>
      </c>
      <c r="N18" s="2"/>
      <c r="O18" s="2">
        <v>395</v>
      </c>
      <c r="P18" s="9">
        <v>-3</v>
      </c>
      <c r="Q18" s="9">
        <v>-3</v>
      </c>
      <c r="R18" s="2">
        <v>390</v>
      </c>
      <c r="S18" s="2"/>
      <c r="T18" s="2">
        <v>1890</v>
      </c>
      <c r="U18" s="2">
        <v>895</v>
      </c>
      <c r="V18" s="2">
        <v>155</v>
      </c>
      <c r="W18" s="2">
        <v>2630</v>
      </c>
      <c r="X18" s="2">
        <v>285</v>
      </c>
      <c r="Y18" s="10">
        <v>5</v>
      </c>
      <c r="Z18" s="10">
        <v>20</v>
      </c>
      <c r="AA18" s="11">
        <v>0</v>
      </c>
      <c r="AB18" s="2">
        <v>330</v>
      </c>
      <c r="AC18" s="12">
        <f t="shared" si="0"/>
        <v>2.9433406916850625E-3</v>
      </c>
    </row>
    <row r="19" spans="1:29" x14ac:dyDescent="0.2">
      <c r="A19" s="3">
        <v>1958</v>
      </c>
      <c r="B19" s="2">
        <v>7035</v>
      </c>
      <c r="C19" s="2">
        <v>8125</v>
      </c>
      <c r="D19" s="2"/>
      <c r="E19" s="2">
        <v>6730</v>
      </c>
      <c r="F19" s="2">
        <v>1340</v>
      </c>
      <c r="G19" s="2">
        <v>245</v>
      </c>
      <c r="H19" s="2">
        <v>7820</v>
      </c>
      <c r="I19" s="2"/>
      <c r="J19" s="2">
        <v>4240</v>
      </c>
      <c r="K19" s="2">
        <v>495</v>
      </c>
      <c r="L19" s="2">
        <v>85</v>
      </c>
      <c r="M19" s="2">
        <v>4650</v>
      </c>
      <c r="N19" s="2"/>
      <c r="O19" s="2">
        <v>460</v>
      </c>
      <c r="P19" s="9">
        <v>-3</v>
      </c>
      <c r="Q19" s="9">
        <v>-3</v>
      </c>
      <c r="R19" s="2">
        <v>460</v>
      </c>
      <c r="S19" s="2"/>
      <c r="T19" s="2">
        <v>1730</v>
      </c>
      <c r="U19" s="2">
        <v>840</v>
      </c>
      <c r="V19" s="2">
        <v>135</v>
      </c>
      <c r="W19" s="2">
        <v>2435</v>
      </c>
      <c r="X19" s="2">
        <v>275</v>
      </c>
      <c r="Y19" s="10">
        <v>5</v>
      </c>
      <c r="Z19" s="10">
        <v>20</v>
      </c>
      <c r="AA19" s="11">
        <v>0</v>
      </c>
      <c r="AB19" s="2">
        <v>305</v>
      </c>
      <c r="AC19" s="12">
        <f t="shared" si="0"/>
        <v>2.9717682020802376E-3</v>
      </c>
    </row>
    <row r="20" spans="1:29" x14ac:dyDescent="0.2">
      <c r="A20" s="3">
        <v>1959</v>
      </c>
      <c r="B20" s="2">
        <v>7660</v>
      </c>
      <c r="C20" s="2">
        <v>8880</v>
      </c>
      <c r="D20" s="2"/>
      <c r="E20" s="2">
        <v>7380</v>
      </c>
      <c r="F20" s="2">
        <v>1500</v>
      </c>
      <c r="G20" s="2">
        <v>285</v>
      </c>
      <c r="H20" s="2">
        <v>8600</v>
      </c>
      <c r="I20" s="2"/>
      <c r="J20" s="2">
        <v>4725</v>
      </c>
      <c r="K20" s="2">
        <v>585</v>
      </c>
      <c r="L20" s="2">
        <v>95</v>
      </c>
      <c r="M20" s="2">
        <v>5215</v>
      </c>
      <c r="N20" s="2"/>
      <c r="O20" s="2">
        <v>560</v>
      </c>
      <c r="P20" s="13">
        <v>0</v>
      </c>
      <c r="Q20" s="2">
        <v>5</v>
      </c>
      <c r="R20" s="2">
        <v>555</v>
      </c>
      <c r="S20" s="2"/>
      <c r="T20" s="2">
        <v>1800</v>
      </c>
      <c r="U20" s="2">
        <v>910</v>
      </c>
      <c r="V20" s="2">
        <v>155</v>
      </c>
      <c r="W20" s="2">
        <v>2555</v>
      </c>
      <c r="X20" s="2">
        <v>270</v>
      </c>
      <c r="Y20" s="10">
        <v>5</v>
      </c>
      <c r="Z20" s="10">
        <v>30</v>
      </c>
      <c r="AA20" s="11">
        <v>0</v>
      </c>
      <c r="AB20" s="2">
        <v>280</v>
      </c>
      <c r="AC20" s="12">
        <f t="shared" si="0"/>
        <v>4.0650406504065045E-3</v>
      </c>
    </row>
    <row r="21" spans="1:29" x14ac:dyDescent="0.2">
      <c r="A21" s="3">
        <v>1960</v>
      </c>
      <c r="B21" s="2">
        <v>7185</v>
      </c>
      <c r="C21" s="2">
        <v>8320</v>
      </c>
      <c r="D21" s="2"/>
      <c r="E21" s="2">
        <v>6930</v>
      </c>
      <c r="F21" s="2">
        <v>1500</v>
      </c>
      <c r="G21" s="2">
        <v>365</v>
      </c>
      <c r="H21" s="2">
        <v>8065</v>
      </c>
      <c r="I21" s="2"/>
      <c r="J21" s="2">
        <v>4125</v>
      </c>
      <c r="K21" s="2">
        <v>570</v>
      </c>
      <c r="L21" s="2">
        <v>110</v>
      </c>
      <c r="M21" s="2">
        <v>4585</v>
      </c>
      <c r="N21" s="2"/>
      <c r="O21" s="2">
        <v>550</v>
      </c>
      <c r="P21" s="9">
        <v>-3</v>
      </c>
      <c r="Q21" s="9">
        <v>-3</v>
      </c>
      <c r="R21" s="2">
        <v>550</v>
      </c>
      <c r="S21" s="2"/>
      <c r="T21" s="2">
        <v>1960</v>
      </c>
      <c r="U21" s="2">
        <v>925</v>
      </c>
      <c r="V21" s="2">
        <v>220</v>
      </c>
      <c r="W21" s="2">
        <v>2665</v>
      </c>
      <c r="X21" s="2">
        <v>255</v>
      </c>
      <c r="Y21" s="10">
        <v>5</v>
      </c>
      <c r="Z21" s="10">
        <v>35</v>
      </c>
      <c r="AA21" s="11">
        <v>0</v>
      </c>
      <c r="AB21" s="2">
        <v>255</v>
      </c>
      <c r="AC21" s="12">
        <f t="shared" si="0"/>
        <v>5.0505050505050509E-3</v>
      </c>
    </row>
    <row r="22" spans="1:29" s="22" customFormat="1" x14ac:dyDescent="0.2">
      <c r="A22" s="10">
        <v>1961</v>
      </c>
      <c r="B22" s="10">
        <v>7050</v>
      </c>
      <c r="C22" s="10">
        <v>8220</v>
      </c>
      <c r="D22" s="10"/>
      <c r="E22" s="10">
        <v>6820</v>
      </c>
      <c r="F22" s="10">
        <v>1580</v>
      </c>
      <c r="G22" s="10">
        <v>405</v>
      </c>
      <c r="H22" s="10">
        <v>7990</v>
      </c>
      <c r="I22" s="10"/>
      <c r="J22" s="10">
        <v>4035</v>
      </c>
      <c r="K22" s="10">
        <v>625</v>
      </c>
      <c r="L22" s="10">
        <v>95</v>
      </c>
      <c r="M22" s="10">
        <v>4565</v>
      </c>
      <c r="N22" s="10"/>
      <c r="O22" s="10">
        <v>615</v>
      </c>
      <c r="P22" s="10">
        <v>-3</v>
      </c>
      <c r="Q22" s="10">
        <v>-3</v>
      </c>
      <c r="R22" s="10">
        <v>615</v>
      </c>
      <c r="S22" s="10"/>
      <c r="T22" s="10">
        <v>1850</v>
      </c>
      <c r="U22" s="10">
        <v>940</v>
      </c>
      <c r="V22" s="10">
        <v>235</v>
      </c>
      <c r="W22" s="10">
        <v>2555</v>
      </c>
      <c r="X22" s="10">
        <v>250</v>
      </c>
      <c r="Y22" s="10">
        <v>10</v>
      </c>
      <c r="Z22" s="10">
        <v>75</v>
      </c>
      <c r="AA22" s="10">
        <v>0</v>
      </c>
      <c r="AB22" s="10">
        <v>230</v>
      </c>
      <c r="AC22" s="21">
        <f t="shared" si="0"/>
        <v>1.0997067448680353E-2</v>
      </c>
    </row>
    <row r="23" spans="1:29" s="22" customFormat="1" x14ac:dyDescent="0.2">
      <c r="A23" s="10">
        <v>1962</v>
      </c>
      <c r="B23" s="10">
        <v>7195</v>
      </c>
      <c r="C23" s="10">
        <v>8495</v>
      </c>
      <c r="D23" s="10"/>
      <c r="E23" s="10">
        <v>6985</v>
      </c>
      <c r="F23" s="10">
        <v>1705</v>
      </c>
      <c r="G23" s="10">
        <v>405</v>
      </c>
      <c r="H23" s="10">
        <v>8285</v>
      </c>
      <c r="I23" s="10"/>
      <c r="J23" s="10">
        <v>4150</v>
      </c>
      <c r="K23" s="10">
        <v>715</v>
      </c>
      <c r="L23" s="10">
        <v>100</v>
      </c>
      <c r="M23" s="10">
        <v>4765</v>
      </c>
      <c r="N23" s="10"/>
      <c r="O23" s="10">
        <v>650</v>
      </c>
      <c r="P23" s="10">
        <v>-3</v>
      </c>
      <c r="Q23" s="10">
        <v>-3</v>
      </c>
      <c r="R23" s="10">
        <v>650</v>
      </c>
      <c r="S23" s="10"/>
      <c r="T23" s="10">
        <v>1870</v>
      </c>
      <c r="U23" s="10">
        <v>980</v>
      </c>
      <c r="V23" s="10">
        <v>230</v>
      </c>
      <c r="W23" s="10">
        <v>2625</v>
      </c>
      <c r="X23" s="10">
        <v>240</v>
      </c>
      <c r="Y23" s="10">
        <v>5</v>
      </c>
      <c r="Z23" s="10">
        <v>75</v>
      </c>
      <c r="AA23" s="10">
        <v>0</v>
      </c>
      <c r="AB23" s="10">
        <v>210</v>
      </c>
      <c r="AC23" s="21">
        <f t="shared" si="0"/>
        <v>1.0737294201861132E-2</v>
      </c>
    </row>
    <row r="24" spans="1:29" s="22" customFormat="1" x14ac:dyDescent="0.2">
      <c r="A24" s="10">
        <v>1963</v>
      </c>
      <c r="B24" s="10">
        <v>7540</v>
      </c>
      <c r="C24" s="10">
        <v>8795</v>
      </c>
      <c r="D24" s="10"/>
      <c r="E24" s="10">
        <v>7340</v>
      </c>
      <c r="F24" s="10">
        <v>1785</v>
      </c>
      <c r="G24" s="10">
        <v>530</v>
      </c>
      <c r="H24" s="10">
        <v>8595</v>
      </c>
      <c r="I24" s="10"/>
      <c r="J24" s="10">
        <v>4265</v>
      </c>
      <c r="K24" s="10">
        <v>785</v>
      </c>
      <c r="L24" s="10">
        <v>115</v>
      </c>
      <c r="M24" s="10">
        <v>4930</v>
      </c>
      <c r="N24" s="10"/>
      <c r="O24" s="10">
        <v>725</v>
      </c>
      <c r="P24" s="10">
        <v>-3</v>
      </c>
      <c r="Q24" s="10">
        <v>-3</v>
      </c>
      <c r="R24" s="10">
        <v>725</v>
      </c>
      <c r="S24" s="10"/>
      <c r="T24" s="10">
        <v>1935</v>
      </c>
      <c r="U24" s="10">
        <v>990</v>
      </c>
      <c r="V24" s="10">
        <v>260</v>
      </c>
      <c r="W24" s="10">
        <v>2660</v>
      </c>
      <c r="X24" s="10">
        <v>270</v>
      </c>
      <c r="Y24" s="10">
        <v>10</v>
      </c>
      <c r="Z24" s="10">
        <v>150</v>
      </c>
      <c r="AA24" s="10">
        <v>0</v>
      </c>
      <c r="AB24" s="10">
        <v>200</v>
      </c>
      <c r="AC24" s="21">
        <f t="shared" si="0"/>
        <v>2.0435967302452316E-2</v>
      </c>
    </row>
    <row r="25" spans="1:29" s="22" customFormat="1" x14ac:dyDescent="0.2">
      <c r="A25" s="10">
        <v>1964</v>
      </c>
      <c r="B25" s="10">
        <v>8025</v>
      </c>
      <c r="C25" s="10">
        <v>9230</v>
      </c>
      <c r="D25" s="10"/>
      <c r="E25" s="10">
        <v>7835</v>
      </c>
      <c r="F25" s="10">
        <v>1810</v>
      </c>
      <c r="G25" s="10">
        <v>610</v>
      </c>
      <c r="H25" s="10">
        <v>9040</v>
      </c>
      <c r="I25" s="10"/>
      <c r="J25" s="10">
        <v>4530</v>
      </c>
      <c r="K25" s="10">
        <v>765</v>
      </c>
      <c r="L25" s="10">
        <v>125</v>
      </c>
      <c r="M25" s="10">
        <v>5170</v>
      </c>
      <c r="N25" s="10"/>
      <c r="O25" s="10">
        <v>800</v>
      </c>
      <c r="P25" s="10">
        <v>-3</v>
      </c>
      <c r="Q25" s="10">
        <v>-3</v>
      </c>
      <c r="R25" s="10">
        <v>800</v>
      </c>
      <c r="S25" s="10"/>
      <c r="T25" s="10">
        <v>2050</v>
      </c>
      <c r="U25" s="10">
        <v>1045</v>
      </c>
      <c r="V25" s="10">
        <v>305</v>
      </c>
      <c r="W25" s="10">
        <v>2785</v>
      </c>
      <c r="X25" s="10">
        <v>285</v>
      </c>
      <c r="Y25" s="23">
        <v>0</v>
      </c>
      <c r="Z25" s="10">
        <v>175</v>
      </c>
      <c r="AA25" s="10">
        <v>0</v>
      </c>
      <c r="AB25" s="10">
        <v>190</v>
      </c>
      <c r="AC25" s="21">
        <f t="shared" si="0"/>
        <v>2.2335673261008295E-2</v>
      </c>
    </row>
    <row r="26" spans="1:29" s="25" customFormat="1" x14ac:dyDescent="0.2">
      <c r="A26" s="14">
        <v>1965</v>
      </c>
      <c r="B26" s="14">
        <v>8505.5571429117772</v>
      </c>
      <c r="C26" s="14">
        <v>9337.1834741809198</v>
      </c>
      <c r="D26" s="14"/>
      <c r="E26" s="14">
        <v>8318.717142911777</v>
      </c>
      <c r="F26" s="14">
        <v>1297.0817006652519</v>
      </c>
      <c r="G26" s="14">
        <v>465.45536939610975</v>
      </c>
      <c r="H26" s="14">
        <v>9150.3434741809197</v>
      </c>
      <c r="I26" s="14"/>
      <c r="J26" s="14">
        <v>4582.7099669265817</v>
      </c>
      <c r="K26" s="14">
        <v>770.69434192658139</v>
      </c>
      <c r="L26" s="14">
        <v>130.36621692658139</v>
      </c>
      <c r="M26" s="14">
        <v>5223.0380919265817</v>
      </c>
      <c r="N26" s="14"/>
      <c r="O26" s="14">
        <v>945.19189800000015</v>
      </c>
      <c r="P26" s="14">
        <v>14.000910000000001</v>
      </c>
      <c r="Q26" s="14">
        <v>2.2873793220338983</v>
      </c>
      <c r="R26" s="14">
        <v>956.90542867796626</v>
      </c>
      <c r="S26" s="14"/>
      <c r="T26" s="14">
        <v>2312.6864644258726</v>
      </c>
      <c r="U26" s="14">
        <v>510.22702077256889</v>
      </c>
      <c r="V26" s="14">
        <v>154.67295958817249</v>
      </c>
      <c r="W26" s="14">
        <v>2668.2405256102688</v>
      </c>
      <c r="X26" s="14">
        <v>300</v>
      </c>
      <c r="Y26" s="14">
        <v>2.1594279661016946</v>
      </c>
      <c r="Z26" s="14">
        <v>178.12881355932203</v>
      </c>
      <c r="AA26" s="14">
        <v>5</v>
      </c>
      <c r="AB26" s="14">
        <v>186.84</v>
      </c>
      <c r="AC26" s="24">
        <f t="shared" si="0"/>
        <v>2.2014069046134434E-2</v>
      </c>
    </row>
    <row r="27" spans="1:29" s="22" customFormat="1" x14ac:dyDescent="0.2">
      <c r="A27" s="10">
        <v>1966</v>
      </c>
      <c r="B27" s="10">
        <v>8663.0000418740856</v>
      </c>
      <c r="C27" s="10">
        <v>9456.0057745585127</v>
      </c>
      <c r="D27" s="10"/>
      <c r="E27" s="10">
        <v>8475.8000418740849</v>
      </c>
      <c r="F27" s="10">
        <v>1322.001894469757</v>
      </c>
      <c r="G27" s="10">
        <v>528.99616178533029</v>
      </c>
      <c r="H27" s="10">
        <v>9268.805774558512</v>
      </c>
      <c r="I27" s="10"/>
      <c r="J27" s="10">
        <v>4513.7034836604171</v>
      </c>
      <c r="K27" s="10">
        <v>753.10973366041696</v>
      </c>
      <c r="L27" s="10">
        <v>146.98473366041702</v>
      </c>
      <c r="M27" s="10">
        <v>5119.8284836604171</v>
      </c>
      <c r="N27" s="10"/>
      <c r="O27" s="10">
        <v>990.48398400000019</v>
      </c>
      <c r="P27" s="10">
        <v>16.548462000000001</v>
      </c>
      <c r="Q27" s="10">
        <v>3.6450950508474582</v>
      </c>
      <c r="R27" s="10">
        <v>1003.3873509491527</v>
      </c>
      <c r="S27" s="10"/>
      <c r="T27" s="10">
        <v>2451.1563242136676</v>
      </c>
      <c r="U27" s="10">
        <v>545.54549965679757</v>
      </c>
      <c r="V27" s="10">
        <v>167.91008307406582</v>
      </c>
      <c r="W27" s="10">
        <v>2828.7917407963992</v>
      </c>
      <c r="X27" s="10">
        <v>310</v>
      </c>
      <c r="Y27" s="10">
        <v>6.7981991525423728</v>
      </c>
      <c r="Z27" s="10">
        <v>210.45624999999998</v>
      </c>
      <c r="AA27" s="10">
        <v>15</v>
      </c>
      <c r="AB27" s="10">
        <v>187.2</v>
      </c>
      <c r="AC27" s="21">
        <f t="shared" si="0"/>
        <v>2.6599996329095717E-2</v>
      </c>
    </row>
    <row r="28" spans="1:29" s="22" customFormat="1" x14ac:dyDescent="0.2">
      <c r="A28" s="10">
        <v>1967</v>
      </c>
      <c r="B28" s="10">
        <v>8624.1571912014388</v>
      </c>
      <c r="C28" s="10">
        <v>9266.5949258249639</v>
      </c>
      <c r="D28" s="10"/>
      <c r="E28" s="10">
        <v>8432.2771912014396</v>
      </c>
      <c r="F28" s="10">
        <v>1295.825371887136</v>
      </c>
      <c r="G28" s="10">
        <v>653.38763726360708</v>
      </c>
      <c r="H28" s="10">
        <v>9074.7149258249647</v>
      </c>
      <c r="I28" s="10"/>
      <c r="J28" s="10">
        <v>4408.2653977571399</v>
      </c>
      <c r="K28" s="10">
        <v>756.09352275714036</v>
      </c>
      <c r="L28" s="10">
        <v>162.64039775714036</v>
      </c>
      <c r="M28" s="10">
        <v>5001.718522757139</v>
      </c>
      <c r="N28" s="10"/>
      <c r="O28" s="10">
        <v>981.16897200000005</v>
      </c>
      <c r="P28" s="10">
        <v>16.418262000000002</v>
      </c>
      <c r="Q28" s="10">
        <v>6.3754730508474582</v>
      </c>
      <c r="R28" s="10">
        <v>991.21176094915268</v>
      </c>
      <c r="S28" s="10"/>
      <c r="T28" s="10">
        <v>2457.9062748341289</v>
      </c>
      <c r="U28" s="10">
        <v>517.8910235706735</v>
      </c>
      <c r="V28" s="10">
        <v>184.43521984544981</v>
      </c>
      <c r="W28" s="10">
        <v>2791.3620785593525</v>
      </c>
      <c r="X28" s="10">
        <v>285</v>
      </c>
      <c r="Y28" s="10">
        <v>5.4225635593220343</v>
      </c>
      <c r="Z28" s="10">
        <v>299.9365466101695</v>
      </c>
      <c r="AA28" s="10">
        <v>40</v>
      </c>
      <c r="AB28" s="10">
        <v>191.88</v>
      </c>
      <c r="AC28" s="21">
        <f t="shared" si="0"/>
        <v>4.0313730075770313E-2</v>
      </c>
    </row>
    <row r="29" spans="1:29" s="22" customFormat="1" x14ac:dyDescent="0.2">
      <c r="A29" s="10">
        <v>1968</v>
      </c>
      <c r="B29" s="10">
        <v>9169.6006940950119</v>
      </c>
      <c r="C29" s="10">
        <v>9863.5579353461217</v>
      </c>
      <c r="D29" s="10"/>
      <c r="E29" s="10">
        <v>8971.9606940950125</v>
      </c>
      <c r="F29" s="10">
        <v>1463.6350522068569</v>
      </c>
      <c r="G29" s="10">
        <v>769.67781095574469</v>
      </c>
      <c r="H29" s="10">
        <v>9665.9179353461222</v>
      </c>
      <c r="I29" s="10"/>
      <c r="J29" s="10">
        <v>4582.8339922463638</v>
      </c>
      <c r="K29" s="10">
        <v>914.72461724636412</v>
      </c>
      <c r="L29" s="10">
        <v>163.30274224636412</v>
      </c>
      <c r="M29" s="10">
        <v>5334.2558672463638</v>
      </c>
      <c r="N29" s="10"/>
      <c r="O29" s="10">
        <v>1110.5600099999999</v>
      </c>
      <c r="P29" s="10">
        <v>25.293660000000006</v>
      </c>
      <c r="Q29" s="10">
        <v>4.8993583728813555</v>
      </c>
      <c r="R29" s="10">
        <v>1130.9543116271186</v>
      </c>
      <c r="S29" s="10"/>
      <c r="T29" s="10">
        <v>2601.5677358814974</v>
      </c>
      <c r="U29" s="10">
        <v>518.32217750286566</v>
      </c>
      <c r="V29" s="10">
        <v>205.86850694666876</v>
      </c>
      <c r="W29" s="10">
        <v>2914.0214064376942</v>
      </c>
      <c r="X29" s="10">
        <v>281.39175257731955</v>
      </c>
      <c r="Y29" s="10">
        <v>5.294597457627118</v>
      </c>
      <c r="Z29" s="10">
        <v>395.60720338983049</v>
      </c>
      <c r="AA29" s="10">
        <v>85</v>
      </c>
      <c r="AB29" s="10">
        <v>197.64</v>
      </c>
      <c r="AC29" s="21">
        <f t="shared" si="0"/>
        <v>5.3567689357594601E-2</v>
      </c>
    </row>
    <row r="30" spans="1:29" s="22" customFormat="1" x14ac:dyDescent="0.2">
      <c r="A30" s="10">
        <v>1969</v>
      </c>
      <c r="B30" s="10">
        <v>9181.348713746449</v>
      </c>
      <c r="C30" s="10">
        <v>9933.364983968635</v>
      </c>
      <c r="D30" s="10"/>
      <c r="E30" s="10">
        <v>8983.348713746449</v>
      </c>
      <c r="F30" s="10">
        <v>1534.8237500479736</v>
      </c>
      <c r="G30" s="10">
        <v>782.80747982578748</v>
      </c>
      <c r="H30" s="10">
        <v>9735.364983968635</v>
      </c>
      <c r="I30" s="10"/>
      <c r="J30" s="10">
        <v>4436.6309466444718</v>
      </c>
      <c r="K30" s="10">
        <v>922.88094664447169</v>
      </c>
      <c r="L30" s="10">
        <v>164.44344664447169</v>
      </c>
      <c r="M30" s="10">
        <v>5195.0684466444718</v>
      </c>
      <c r="N30" s="10"/>
      <c r="O30" s="10">
        <v>1034.869416</v>
      </c>
      <c r="P30" s="10">
        <v>28.540050000000004</v>
      </c>
      <c r="Q30" s="10">
        <v>14.890972101694917</v>
      </c>
      <c r="R30" s="10">
        <v>1048.5184938983052</v>
      </c>
      <c r="S30" s="10"/>
      <c r="T30" s="10">
        <v>2811.6681697367335</v>
      </c>
      <c r="U30" s="10">
        <v>576.73252035265443</v>
      </c>
      <c r="V30" s="10">
        <v>232.96320938470561</v>
      </c>
      <c r="W30" s="10">
        <v>3155.437480704682</v>
      </c>
      <c r="X30" s="10">
        <v>329.67032967032969</v>
      </c>
      <c r="Y30" s="10">
        <v>6.6702330508474574</v>
      </c>
      <c r="Z30" s="10">
        <v>370.50985169491526</v>
      </c>
      <c r="AA30" s="10">
        <v>120</v>
      </c>
      <c r="AB30" s="10">
        <v>198</v>
      </c>
      <c r="AC30" s="21">
        <f t="shared" si="0"/>
        <v>5.4602116351592817E-2</v>
      </c>
    </row>
    <row r="31" spans="1:29" s="22" customFormat="1" x14ac:dyDescent="0.2">
      <c r="A31" s="10">
        <v>1970</v>
      </c>
      <c r="B31" s="10">
        <v>9979.4057607714312</v>
      </c>
      <c r="C31" s="10">
        <v>10680.915063014261</v>
      </c>
      <c r="D31" s="10"/>
      <c r="E31" s="10">
        <v>9751.7057607714305</v>
      </c>
      <c r="F31" s="10">
        <v>1651.9467667449555</v>
      </c>
      <c r="G31" s="10">
        <v>950.437464502127</v>
      </c>
      <c r="H31" s="10">
        <v>10453.215063014261</v>
      </c>
      <c r="I31" s="10"/>
      <c r="J31" s="10">
        <v>4837.57031223582</v>
      </c>
      <c r="K31" s="10">
        <v>1021.3773297796795</v>
      </c>
      <c r="L31" s="10">
        <v>200.72820697266206</v>
      </c>
      <c r="M31" s="10">
        <v>5658.2194350428381</v>
      </c>
      <c r="N31" s="10"/>
      <c r="O31" s="10">
        <v>1081.58988</v>
      </c>
      <c r="P31" s="10">
        <v>26.799528000000002</v>
      </c>
      <c r="Q31" s="10">
        <v>9.1628210847457634</v>
      </c>
      <c r="R31" s="10">
        <v>1099.2265869152543</v>
      </c>
      <c r="S31" s="10"/>
      <c r="T31" s="10">
        <v>3052.2917300510658</v>
      </c>
      <c r="U31" s="10">
        <v>586.73442167714063</v>
      </c>
      <c r="V31" s="10">
        <v>313.13965678370232</v>
      </c>
      <c r="W31" s="10">
        <v>3325.8864949445042</v>
      </c>
      <c r="X31" s="10">
        <v>352.84705882352938</v>
      </c>
      <c r="Y31" s="10">
        <v>17.035487288135592</v>
      </c>
      <c r="Z31" s="10">
        <v>427.40677966101691</v>
      </c>
      <c r="AA31" s="10">
        <v>145</v>
      </c>
      <c r="AB31" s="10">
        <v>227.7</v>
      </c>
      <c r="AC31" s="21">
        <f t="shared" si="0"/>
        <v>5.8698118432127036E-2</v>
      </c>
    </row>
    <row r="32" spans="1:29" s="22" customFormat="1" x14ac:dyDescent="0.2">
      <c r="A32" s="10">
        <v>1971</v>
      </c>
      <c r="B32" s="10">
        <v>9621.1270255123127</v>
      </c>
      <c r="C32" s="10">
        <v>10572.890647507134</v>
      </c>
      <c r="D32" s="10"/>
      <c r="E32" s="10">
        <v>9405.181131712312</v>
      </c>
      <c r="F32" s="10">
        <v>1710.4756579038974</v>
      </c>
      <c r="G32" s="10">
        <v>758.71203590907521</v>
      </c>
      <c r="H32" s="10">
        <v>10356.944753707134</v>
      </c>
      <c r="I32" s="10"/>
      <c r="J32" s="10">
        <v>4702.0570406956367</v>
      </c>
      <c r="K32" s="10">
        <v>1138.4164156956369</v>
      </c>
      <c r="L32" s="10">
        <v>149.08829069563694</v>
      </c>
      <c r="M32" s="10">
        <v>5691.3851656956367</v>
      </c>
      <c r="N32" s="10"/>
      <c r="O32" s="10">
        <v>1252.6136700000002</v>
      </c>
      <c r="P32" s="10">
        <v>33.318222000000006</v>
      </c>
      <c r="Q32" s="10">
        <v>7.4968602372881366</v>
      </c>
      <c r="R32" s="10">
        <v>1278.4350317627122</v>
      </c>
      <c r="S32" s="10"/>
      <c r="T32" s="10">
        <v>2760.1983498506538</v>
      </c>
      <c r="U32" s="10">
        <v>529.831380377752</v>
      </c>
      <c r="V32" s="10">
        <v>245.45336802699759</v>
      </c>
      <c r="W32" s="10">
        <v>3044.5763622014083</v>
      </c>
      <c r="X32" s="10">
        <v>333.63855421686748</v>
      </c>
      <c r="Y32" s="10">
        <v>8.9096398305084747</v>
      </c>
      <c r="Z32" s="10">
        <v>356.67351694915254</v>
      </c>
      <c r="AA32" s="10">
        <v>110</v>
      </c>
      <c r="AB32" s="10">
        <v>215.94589379999999</v>
      </c>
      <c r="AC32" s="21">
        <f t="shared" si="0"/>
        <v>4.9618769741246835E-2</v>
      </c>
    </row>
    <row r="33" spans="1:29" s="22" customFormat="1" x14ac:dyDescent="0.2">
      <c r="A33" s="10">
        <v>1972</v>
      </c>
      <c r="B33" s="10">
        <v>9854.796584090931</v>
      </c>
      <c r="C33" s="10">
        <v>10874.554846876788</v>
      </c>
      <c r="D33" s="10"/>
      <c r="E33" s="10">
        <v>9632.3705620909313</v>
      </c>
      <c r="F33" s="10">
        <v>1945.4742517414993</v>
      </c>
      <c r="G33" s="10">
        <v>925.71598895564091</v>
      </c>
      <c r="H33" s="10">
        <v>10652.128824876789</v>
      </c>
      <c r="I33" s="10"/>
      <c r="J33" s="10">
        <v>4849.3250887068516</v>
      </c>
      <c r="K33" s="10">
        <v>1413.3563387068509</v>
      </c>
      <c r="L33" s="10">
        <v>196.98133870685123</v>
      </c>
      <c r="M33" s="10">
        <v>6065.7000887068507</v>
      </c>
      <c r="N33" s="10"/>
      <c r="O33" s="10">
        <v>1378.6318560000002</v>
      </c>
      <c r="P33" s="10">
        <v>41.533884</v>
      </c>
      <c r="Q33" s="10">
        <v>16.646846881355934</v>
      </c>
      <c r="R33" s="10">
        <v>1403.5188931186442</v>
      </c>
      <c r="S33" s="10"/>
      <c r="T33" s="10">
        <v>2623.3378104684075</v>
      </c>
      <c r="U33" s="10">
        <v>488.77650784820764</v>
      </c>
      <c r="V33" s="10">
        <v>224.61693472336594</v>
      </c>
      <c r="W33" s="10">
        <v>2887.4973835932492</v>
      </c>
      <c r="X33" s="10">
        <v>293.60493827160491</v>
      </c>
      <c r="Y33" s="10">
        <v>1.8075211864406777</v>
      </c>
      <c r="Z33" s="10">
        <v>487.47086864406776</v>
      </c>
      <c r="AA33" s="10">
        <v>140</v>
      </c>
      <c r="AB33" s="10">
        <v>222.42602200000002</v>
      </c>
      <c r="AC33" s="21">
        <f t="shared" si="0"/>
        <v>6.5141894676844794E-2</v>
      </c>
    </row>
    <row r="34" spans="1:29" s="22" customFormat="1" x14ac:dyDescent="0.2">
      <c r="A34" s="10">
        <v>1973</v>
      </c>
      <c r="B34" s="10">
        <v>9941.5315753951672</v>
      </c>
      <c r="C34" s="10">
        <v>10845.218914226523</v>
      </c>
      <c r="D34" s="10"/>
      <c r="E34" s="10">
        <v>9731.0149781951677</v>
      </c>
      <c r="F34" s="10">
        <v>1957.129392762118</v>
      </c>
      <c r="G34" s="10">
        <v>1053.4420539307625</v>
      </c>
      <c r="H34" s="10">
        <v>10634.702317026524</v>
      </c>
      <c r="I34" s="26"/>
      <c r="J34" s="10">
        <v>4946.6827470650078</v>
      </c>
      <c r="K34" s="10">
        <v>1420.7296220650076</v>
      </c>
      <c r="L34" s="10">
        <v>292.6202470650079</v>
      </c>
      <c r="M34" s="10">
        <v>6074.7921220650078</v>
      </c>
      <c r="N34" s="10"/>
      <c r="O34" s="10">
        <v>1374.3263099999999</v>
      </c>
      <c r="P34" s="10">
        <v>33.565686000000007</v>
      </c>
      <c r="Q34" s="10">
        <v>30.84424925423729</v>
      </c>
      <c r="R34" s="10">
        <v>1377.0477467457627</v>
      </c>
      <c r="S34" s="10"/>
      <c r="T34" s="10">
        <v>2602.5695039926832</v>
      </c>
      <c r="U34" s="10">
        <v>501.47444486660191</v>
      </c>
      <c r="V34" s="10">
        <v>209.76336269626304</v>
      </c>
      <c r="W34" s="10">
        <v>2894.2805861630222</v>
      </c>
      <c r="X34" s="10">
        <v>287.22222222222223</v>
      </c>
      <c r="Y34" s="10">
        <v>1.3596398305084745</v>
      </c>
      <c r="Z34" s="10">
        <v>520.21419491525421</v>
      </c>
      <c r="AA34" s="10">
        <v>200</v>
      </c>
      <c r="AB34" s="10">
        <v>210.51659720000001</v>
      </c>
      <c r="AC34" s="21">
        <f t="shared" si="0"/>
        <v>7.4012237832238328E-2</v>
      </c>
    </row>
    <row r="35" spans="1:29" s="22" customFormat="1" x14ac:dyDescent="0.2">
      <c r="A35" s="10">
        <v>1974</v>
      </c>
      <c r="B35" s="10">
        <v>9531.698605349904</v>
      </c>
      <c r="C35" s="10">
        <v>10281.125192536632</v>
      </c>
      <c r="D35" s="10"/>
      <c r="E35" s="10">
        <v>9301.2162077499033</v>
      </c>
      <c r="F35" s="10">
        <v>1743.502202259257</v>
      </c>
      <c r="G35" s="10">
        <v>994.07561507252831</v>
      </c>
      <c r="H35" s="10">
        <v>10050.642794936632</v>
      </c>
      <c r="I35" s="10"/>
      <c r="J35" s="10">
        <v>4629.9117458092396</v>
      </c>
      <c r="K35" s="10">
        <v>1149.428412475907</v>
      </c>
      <c r="L35" s="10">
        <v>279.24507914257345</v>
      </c>
      <c r="M35" s="10">
        <v>5500.095079142573</v>
      </c>
      <c r="N35" s="10"/>
      <c r="O35" s="10">
        <v>1189.9421520000001</v>
      </c>
      <c r="P35" s="10">
        <v>21.700056000000007</v>
      </c>
      <c r="Q35" s="10">
        <v>40.879059864406784</v>
      </c>
      <c r="R35" s="10">
        <v>1170.7631481355932</v>
      </c>
      <c r="S35" s="10"/>
      <c r="T35" s="10">
        <v>2823.0443349889347</v>
      </c>
      <c r="U35" s="10">
        <v>565.07966598674011</v>
      </c>
      <c r="V35" s="10">
        <v>270.266412506226</v>
      </c>
      <c r="W35" s="10">
        <v>3117.8575884694487</v>
      </c>
      <c r="X35" s="10">
        <v>254.63291139240505</v>
      </c>
      <c r="Y35" s="10">
        <v>7.294067796610169</v>
      </c>
      <c r="Z35" s="10">
        <v>403.68506355932203</v>
      </c>
      <c r="AA35" s="10">
        <v>230</v>
      </c>
      <c r="AB35" s="10">
        <v>230.48239760000001</v>
      </c>
      <c r="AC35" s="21">
        <f t="shared" si="0"/>
        <v>6.8129269270326906E-2</v>
      </c>
    </row>
    <row r="36" spans="1:29" s="22" customFormat="1" x14ac:dyDescent="0.2">
      <c r="A36" s="10">
        <v>1975</v>
      </c>
      <c r="B36" s="10">
        <v>9064.1637619963531</v>
      </c>
      <c r="C36" s="10">
        <v>9551.9802592451269</v>
      </c>
      <c r="D36" s="10"/>
      <c r="E36" s="10">
        <v>8843.664264596353</v>
      </c>
      <c r="F36" s="10">
        <v>1437.7773626486203</v>
      </c>
      <c r="G36" s="10">
        <v>949.96086539984685</v>
      </c>
      <c r="H36" s="10">
        <v>9331.4807618451268</v>
      </c>
      <c r="I36" s="10"/>
      <c r="J36" s="10">
        <v>4601.5292378684107</v>
      </c>
      <c r="K36" s="10">
        <v>992.39619065811053</v>
      </c>
      <c r="L36" s="10">
        <v>250.11292885553542</v>
      </c>
      <c r="M36" s="10">
        <v>5343.8124996709857</v>
      </c>
      <c r="N36" s="10"/>
      <c r="O36" s="10">
        <v>1198.0907400000001</v>
      </c>
      <c r="P36" s="10">
        <v>25.488918000000005</v>
      </c>
      <c r="Q36" s="10">
        <v>59.253765864406788</v>
      </c>
      <c r="R36" s="10">
        <v>1164.3258921355932</v>
      </c>
      <c r="S36" s="10"/>
      <c r="T36" s="10">
        <v>2393.0584816431974</v>
      </c>
      <c r="U36" s="10">
        <v>408.93515653288284</v>
      </c>
      <c r="V36" s="10">
        <v>224.60836559515889</v>
      </c>
      <c r="W36" s="10">
        <v>2577.3852725809215</v>
      </c>
      <c r="X36" s="10">
        <v>235</v>
      </c>
      <c r="Y36" s="10">
        <v>10.957097457627118</v>
      </c>
      <c r="Z36" s="10">
        <v>415.98580508474578</v>
      </c>
      <c r="AA36" s="10">
        <v>195</v>
      </c>
      <c r="AB36" s="10">
        <v>220.4994974</v>
      </c>
      <c r="AC36" s="21">
        <f t="shared" si="0"/>
        <v>6.9087403909111736E-2</v>
      </c>
    </row>
    <row r="37" spans="1:29" s="22" customFormat="1" x14ac:dyDescent="0.2">
      <c r="A37" s="10">
        <v>1976</v>
      </c>
      <c r="B37" s="10">
        <v>9596.4322274681526</v>
      </c>
      <c r="C37" s="10">
        <v>10305.643663586199</v>
      </c>
      <c r="D37" s="10"/>
      <c r="E37" s="10">
        <v>9380.6614722681534</v>
      </c>
      <c r="F37" s="10">
        <v>1753.8670983295435</v>
      </c>
      <c r="G37" s="10">
        <v>1044.6556622114974</v>
      </c>
      <c r="H37" s="10">
        <v>10089.8729083862</v>
      </c>
      <c r="I37" s="10"/>
      <c r="J37" s="10">
        <v>4624.2480700105634</v>
      </c>
      <c r="K37" s="10">
        <v>1248.199941526361</v>
      </c>
      <c r="L37" s="10">
        <v>260.52587380146275</v>
      </c>
      <c r="M37" s="10">
        <v>5611.9221377354615</v>
      </c>
      <c r="N37" s="10"/>
      <c r="O37" s="10">
        <v>1382.0905000000002</v>
      </c>
      <c r="P37" s="10">
        <v>31.565352000000008</v>
      </c>
      <c r="Q37" s="10">
        <v>54.147006508474576</v>
      </c>
      <c r="R37" s="10">
        <v>1359.5088454915258</v>
      </c>
      <c r="S37" s="10"/>
      <c r="T37" s="10">
        <v>2629.5446183592849</v>
      </c>
      <c r="U37" s="10">
        <v>463.32066073538584</v>
      </c>
      <c r="V37" s="10">
        <v>225.204498003255</v>
      </c>
      <c r="W37" s="10">
        <v>2867.6607810914156</v>
      </c>
      <c r="X37" s="10">
        <v>240</v>
      </c>
      <c r="Y37" s="10">
        <v>10.781144067796609</v>
      </c>
      <c r="Z37" s="10">
        <v>504.77828389830506</v>
      </c>
      <c r="AA37" s="10">
        <v>245</v>
      </c>
      <c r="AB37" s="10">
        <v>215.7707552</v>
      </c>
      <c r="AC37" s="21">
        <f t="shared" si="0"/>
        <v>7.9928082482760773E-2</v>
      </c>
    </row>
    <row r="38" spans="1:29" s="22" customFormat="1" x14ac:dyDescent="0.2">
      <c r="A38" s="10">
        <v>1977</v>
      </c>
      <c r="B38" s="10">
        <v>9898.8361587789514</v>
      </c>
      <c r="C38" s="10">
        <v>11094.203795538719</v>
      </c>
      <c r="D38" s="10"/>
      <c r="E38" s="10">
        <v>9708.8361587789514</v>
      </c>
      <c r="F38" s="10">
        <v>2141.1342007884941</v>
      </c>
      <c r="G38" s="10">
        <v>945.76656402872754</v>
      </c>
      <c r="H38" s="10">
        <v>10904.203795538719</v>
      </c>
      <c r="I38" s="10"/>
      <c r="J38" s="10">
        <v>4965.6466012982428</v>
      </c>
      <c r="K38" s="10">
        <v>1632.1926466903624</v>
      </c>
      <c r="L38" s="10">
        <v>232.87646450390781</v>
      </c>
      <c r="M38" s="10">
        <v>6364.962783484697</v>
      </c>
      <c r="N38" s="10"/>
      <c r="O38" s="10">
        <v>1460.4780679999999</v>
      </c>
      <c r="P38" s="10">
        <v>30.689484</v>
      </c>
      <c r="Q38" s="10">
        <v>22.316021593220338</v>
      </c>
      <c r="R38" s="10">
        <v>1468.8515304067796</v>
      </c>
      <c r="S38" s="10"/>
      <c r="T38" s="10">
        <v>2566.0377606671509</v>
      </c>
      <c r="U38" s="10">
        <v>455.93798111508119</v>
      </c>
      <c r="V38" s="10">
        <v>213.90034911804</v>
      </c>
      <c r="W38" s="10">
        <v>2808.0753926641919</v>
      </c>
      <c r="X38" s="10">
        <v>240</v>
      </c>
      <c r="Y38" s="10">
        <v>22.314088983050848</v>
      </c>
      <c r="Z38" s="10">
        <v>476.67372881355931</v>
      </c>
      <c r="AA38" s="10">
        <v>250</v>
      </c>
      <c r="AB38" s="10">
        <v>190</v>
      </c>
      <c r="AC38" s="21">
        <f t="shared" si="0"/>
        <v>7.4846636293937702E-2</v>
      </c>
    </row>
    <row r="39" spans="1:29" s="22" customFormat="1" x14ac:dyDescent="0.2">
      <c r="A39" s="10">
        <v>1978</v>
      </c>
      <c r="B39" s="10">
        <v>10185.309773488199</v>
      </c>
      <c r="C39" s="10">
        <v>11605.809599883756</v>
      </c>
      <c r="D39" s="10"/>
      <c r="E39" s="10">
        <v>9900.3097734881994</v>
      </c>
      <c r="F39" s="10">
        <v>2417.388184826742</v>
      </c>
      <c r="G39" s="10">
        <v>996.88835843118341</v>
      </c>
      <c r="H39" s="10">
        <v>11320.809599883756</v>
      </c>
      <c r="I39" s="26"/>
      <c r="J39" s="10">
        <v>5008.7309729150265</v>
      </c>
      <c r="K39" s="10">
        <v>1862.4336917971382</v>
      </c>
      <c r="L39" s="10">
        <v>234.57780632106426</v>
      </c>
      <c r="M39" s="10">
        <v>6636.5868583911006</v>
      </c>
      <c r="N39" s="10"/>
      <c r="O39" s="10">
        <v>1494.5215319999998</v>
      </c>
      <c r="P39" s="10">
        <v>37.113384000000003</v>
      </c>
      <c r="Q39" s="10">
        <v>22.475444338983049</v>
      </c>
      <c r="R39" s="10">
        <v>1509.1594716610166</v>
      </c>
      <c r="S39" s="10"/>
      <c r="T39" s="10">
        <v>2629.4463222454879</v>
      </c>
      <c r="U39" s="10">
        <v>505.18846072451902</v>
      </c>
      <c r="V39" s="10">
        <v>212.22416144345249</v>
      </c>
      <c r="W39" s="10">
        <v>2922.4106215265547</v>
      </c>
      <c r="X39" s="10">
        <v>240</v>
      </c>
      <c r="Y39" s="10">
        <v>12.652648305084746</v>
      </c>
      <c r="Z39" s="10">
        <v>527.61094632768356</v>
      </c>
      <c r="AA39" s="10">
        <v>225</v>
      </c>
      <c r="AB39" s="10">
        <v>285</v>
      </c>
      <c r="AC39" s="21">
        <f t="shared" si="0"/>
        <v>7.6018929058470699E-2</v>
      </c>
    </row>
    <row r="40" spans="1:29" s="22" customFormat="1" x14ac:dyDescent="0.2">
      <c r="A40" s="10">
        <v>1979</v>
      </c>
      <c r="B40" s="10">
        <v>10506.286107835413</v>
      </c>
      <c r="C40" s="10">
        <v>11672.278324725692</v>
      </c>
      <c r="D40" s="10"/>
      <c r="E40" s="10">
        <v>10096.286107835413</v>
      </c>
      <c r="F40" s="10">
        <v>2348.1827406968732</v>
      </c>
      <c r="G40" s="10">
        <v>1182.1905238065924</v>
      </c>
      <c r="H40" s="10">
        <v>11262.278324725692</v>
      </c>
      <c r="I40" s="10"/>
      <c r="J40" s="10">
        <v>4876.5964221190616</v>
      </c>
      <c r="K40" s="10">
        <v>1742.1183845001487</v>
      </c>
      <c r="L40" s="10">
        <v>296.37909010450363</v>
      </c>
      <c r="M40" s="10">
        <v>6322.3357165147063</v>
      </c>
      <c r="N40" s="10"/>
      <c r="O40" s="10">
        <v>1451.7645239999999</v>
      </c>
      <c r="P40" s="10">
        <v>28.925316000000002</v>
      </c>
      <c r="Q40" s="10">
        <v>29.771924474576274</v>
      </c>
      <c r="R40" s="10">
        <v>1450.9179155254237</v>
      </c>
      <c r="S40" s="10"/>
      <c r="T40" s="10">
        <v>2920.1651687784965</v>
      </c>
      <c r="U40" s="10">
        <v>558.20005714587683</v>
      </c>
      <c r="V40" s="10">
        <v>253.27951628965931</v>
      </c>
      <c r="W40" s="10">
        <v>3225.0857096347145</v>
      </c>
      <c r="X40" s="10">
        <v>245</v>
      </c>
      <c r="Y40" s="10">
        <v>18.938983050847458</v>
      </c>
      <c r="Z40" s="10">
        <v>602.7599929378531</v>
      </c>
      <c r="AA40" s="10">
        <v>280</v>
      </c>
      <c r="AB40" s="10">
        <v>410</v>
      </c>
      <c r="AC40" s="21">
        <f t="shared" si="0"/>
        <v>8.7434130085989797E-2</v>
      </c>
    </row>
    <row r="41" spans="1:29" s="22" customFormat="1" x14ac:dyDescent="0.2">
      <c r="A41" s="10">
        <v>1980</v>
      </c>
      <c r="B41" s="10">
        <v>9556.1762203734415</v>
      </c>
      <c r="C41" s="10">
        <v>10403.130629319057</v>
      </c>
      <c r="D41" s="10"/>
      <c r="E41" s="10">
        <v>8981.1762203734415</v>
      </c>
      <c r="F41" s="10">
        <v>2056.8606857435134</v>
      </c>
      <c r="G41" s="10">
        <v>1209.9062767978978</v>
      </c>
      <c r="H41" s="10">
        <v>9828.1306293190573</v>
      </c>
      <c r="I41" s="10"/>
      <c r="J41" s="10">
        <v>4011.425564471755</v>
      </c>
      <c r="K41" s="10">
        <v>1473.1688185052089</v>
      </c>
      <c r="L41" s="10">
        <v>320.29595673804783</v>
      </c>
      <c r="M41" s="10">
        <v>5164.2984262389164</v>
      </c>
      <c r="N41" s="10"/>
      <c r="O41" s="10">
        <v>1186.7794820000001</v>
      </c>
      <c r="P41" s="10">
        <v>18.255818000000001</v>
      </c>
      <c r="Q41" s="10">
        <v>27.308997254237287</v>
      </c>
      <c r="R41" s="10">
        <v>1177.726302745763</v>
      </c>
      <c r="S41" s="10"/>
      <c r="T41" s="10">
        <v>3040.6456442406688</v>
      </c>
      <c r="U41" s="10">
        <v>547.18488398406703</v>
      </c>
      <c r="V41" s="10">
        <v>364.97579314459591</v>
      </c>
      <c r="W41" s="10">
        <v>3222.8547350801396</v>
      </c>
      <c r="X41" s="10">
        <v>245</v>
      </c>
      <c r="Y41" s="10">
        <v>18.251165254237289</v>
      </c>
      <c r="Z41" s="10">
        <v>497.3255296610169</v>
      </c>
      <c r="AA41" s="10">
        <v>275</v>
      </c>
      <c r="AB41" s="10">
        <v>575</v>
      </c>
      <c r="AC41" s="21">
        <f t="shared" si="0"/>
        <v>8.5993806458114816E-2</v>
      </c>
    </row>
    <row r="42" spans="1:29" s="22" customFormat="1" x14ac:dyDescent="0.2">
      <c r="A42" s="10">
        <v>1981</v>
      </c>
      <c r="B42" s="10">
        <v>9191.0991613407987</v>
      </c>
      <c r="C42" s="10">
        <v>10130.897526740957</v>
      </c>
      <c r="D42" s="10"/>
      <c r="E42" s="10">
        <v>8601.0991613407987</v>
      </c>
      <c r="F42" s="10">
        <v>1995.9275213447847</v>
      </c>
      <c r="G42" s="10">
        <v>1056.1291559446265</v>
      </c>
      <c r="H42" s="10">
        <v>9540.8975267409569</v>
      </c>
      <c r="I42" s="10"/>
      <c r="J42" s="10">
        <v>3839.4539528400483</v>
      </c>
      <c r="K42" s="10">
        <v>1446.1380998816992</v>
      </c>
      <c r="L42" s="10">
        <v>309.89458849688629</v>
      </c>
      <c r="M42" s="10">
        <v>4975.6974642248615</v>
      </c>
      <c r="N42" s="10"/>
      <c r="O42" s="10">
        <v>1199.6537279999998</v>
      </c>
      <c r="P42" s="10">
        <v>21.421260000000004</v>
      </c>
      <c r="Q42" s="10">
        <v>49.223742305084741</v>
      </c>
      <c r="R42" s="10">
        <v>1171.8512456949152</v>
      </c>
      <c r="S42" s="10"/>
      <c r="T42" s="10">
        <v>2936.7563816306947</v>
      </c>
      <c r="U42" s="10">
        <v>514.35587332749219</v>
      </c>
      <c r="V42" s="10">
        <v>316.77572627259906</v>
      </c>
      <c r="W42" s="10">
        <v>3134.3365286855878</v>
      </c>
      <c r="X42" s="10">
        <v>244.99999999999997</v>
      </c>
      <c r="Y42" s="10">
        <v>14.01228813559322</v>
      </c>
      <c r="Z42" s="10">
        <v>380.23509887005645</v>
      </c>
      <c r="AA42" s="10">
        <v>220</v>
      </c>
      <c r="AB42" s="10">
        <v>590</v>
      </c>
      <c r="AC42" s="21">
        <f t="shared" si="0"/>
        <v>6.9785859645465076E-2</v>
      </c>
    </row>
    <row r="43" spans="1:29" s="22" customFormat="1" x14ac:dyDescent="0.2">
      <c r="A43" s="10">
        <v>1982</v>
      </c>
      <c r="B43" s="10">
        <v>8999.5000758557508</v>
      </c>
      <c r="C43" s="10">
        <v>9860.7364176575829</v>
      </c>
      <c r="D43" s="10"/>
      <c r="E43" s="10">
        <v>8379.5000758557508</v>
      </c>
      <c r="F43" s="10">
        <v>1957.9451856698897</v>
      </c>
      <c r="G43" s="10">
        <v>1096.7088438680571</v>
      </c>
      <c r="H43" s="10">
        <v>9240.7364176575829</v>
      </c>
      <c r="I43" s="10"/>
      <c r="J43" s="10">
        <v>3725.5313629630468</v>
      </c>
      <c r="K43" s="10">
        <v>1441.614083551116</v>
      </c>
      <c r="L43" s="10">
        <v>267.86393944343035</v>
      </c>
      <c r="M43" s="10">
        <v>4899.2815070707329</v>
      </c>
      <c r="N43" s="10"/>
      <c r="O43" s="10">
        <v>1125.2561040000001</v>
      </c>
      <c r="P43" s="10">
        <v>24.972108917514127</v>
      </c>
      <c r="Q43" s="10">
        <v>32.120266440677966</v>
      </c>
      <c r="R43" s="10">
        <v>1118.1079464768361</v>
      </c>
      <c r="S43" s="10"/>
      <c r="T43" s="10">
        <v>2782.4965071977877</v>
      </c>
      <c r="U43" s="10">
        <v>475.55517964193763</v>
      </c>
      <c r="V43" s="10">
        <v>298.45853628903365</v>
      </c>
      <c r="W43" s="10">
        <v>2959.5931505506915</v>
      </c>
      <c r="X43" s="10">
        <v>247.95</v>
      </c>
      <c r="Y43" s="10">
        <v>15.803813559322034</v>
      </c>
      <c r="Z43" s="10">
        <v>498.26610169491522</v>
      </c>
      <c r="AA43" s="10">
        <v>175</v>
      </c>
      <c r="AB43" s="10">
        <v>620</v>
      </c>
      <c r="AC43" s="21">
        <f t="shared" si="0"/>
        <v>8.0346810143820946E-2</v>
      </c>
    </row>
    <row r="44" spans="1:29" s="22" customFormat="1" x14ac:dyDescent="0.2">
      <c r="A44" s="10">
        <v>1983</v>
      </c>
      <c r="B44" s="10">
        <v>10110.381740968289</v>
      </c>
      <c r="C44" s="10">
        <v>11343.286975106163</v>
      </c>
      <c r="D44" s="10"/>
      <c r="E44" s="10">
        <v>9515.3817409682888</v>
      </c>
      <c r="F44" s="10">
        <v>2405.1677523478716</v>
      </c>
      <c r="G44" s="10">
        <v>1172.2625182100014</v>
      </c>
      <c r="H44" s="10">
        <v>10748.286975106163</v>
      </c>
      <c r="I44" s="10"/>
      <c r="J44" s="10">
        <v>4577.3876689511399</v>
      </c>
      <c r="K44" s="10">
        <v>1856.1496691021671</v>
      </c>
      <c r="L44" s="10">
        <v>298.26278169074374</v>
      </c>
      <c r="M44" s="10">
        <v>6135.274556362564</v>
      </c>
      <c r="N44" s="10"/>
      <c r="O44" s="10">
        <v>1379.4695599999998</v>
      </c>
      <c r="P44" s="10">
        <v>38.551627459887008</v>
      </c>
      <c r="Q44" s="10">
        <v>40.61378869491525</v>
      </c>
      <c r="R44" s="10">
        <v>1377.4073987649715</v>
      </c>
      <c r="S44" s="10"/>
      <c r="T44" s="10">
        <v>2766.9692860284495</v>
      </c>
      <c r="U44" s="10">
        <v>487.67889222649558</v>
      </c>
      <c r="V44" s="10">
        <v>291.030721835642</v>
      </c>
      <c r="W44" s="10">
        <v>2963.6174564193029</v>
      </c>
      <c r="X44" s="10">
        <v>249.20000000000002</v>
      </c>
      <c r="Y44" s="10">
        <v>22.787563559322034</v>
      </c>
      <c r="Z44" s="10">
        <v>542.35522598870057</v>
      </c>
      <c r="AA44" s="10">
        <v>155</v>
      </c>
      <c r="AB44" s="10">
        <v>595</v>
      </c>
      <c r="AC44" s="21">
        <f t="shared" si="0"/>
        <v>7.3287151789849E-2</v>
      </c>
    </row>
    <row r="45" spans="1:29" s="22" customFormat="1" x14ac:dyDescent="0.2">
      <c r="A45" s="10">
        <v>1984</v>
      </c>
      <c r="B45" s="10">
        <v>10350.648332597768</v>
      </c>
      <c r="C45" s="10">
        <v>11889.871139448756</v>
      </c>
      <c r="D45" s="10"/>
      <c r="E45" s="10">
        <v>9715.6483325977679</v>
      </c>
      <c r="F45" s="10">
        <v>2632.8692483846239</v>
      </c>
      <c r="G45" s="10">
        <v>1093.6464415336377</v>
      </c>
      <c r="H45" s="10">
        <v>11254.871139448756</v>
      </c>
      <c r="I45" s="10"/>
      <c r="J45" s="10">
        <v>4715.3850028302877</v>
      </c>
      <c r="K45" s="10">
        <v>2022.4573757507947</v>
      </c>
      <c r="L45" s="10">
        <v>258.16601493295593</v>
      </c>
      <c r="M45" s="10">
        <v>6479.6763636481264</v>
      </c>
      <c r="N45" s="10"/>
      <c r="O45" s="10">
        <v>1390.353388</v>
      </c>
      <c r="P45" s="10">
        <v>36.361805532203391</v>
      </c>
      <c r="Q45" s="10">
        <v>25.794767267796605</v>
      </c>
      <c r="R45" s="10">
        <v>1400.9204262644066</v>
      </c>
      <c r="S45" s="10"/>
      <c r="T45" s="10">
        <v>2820.7033386601356</v>
      </c>
      <c r="U45" s="10">
        <v>555.36381710162573</v>
      </c>
      <c r="V45" s="10">
        <v>270.72905622554049</v>
      </c>
      <c r="W45" s="10">
        <v>3105.3380995362213</v>
      </c>
      <c r="X45" s="10">
        <v>250.25000000000003</v>
      </c>
      <c r="Y45" s="10">
        <v>18.686249999999998</v>
      </c>
      <c r="Z45" s="10">
        <v>538.95660310734456</v>
      </c>
      <c r="AA45" s="10">
        <v>145</v>
      </c>
      <c r="AB45" s="10">
        <v>635</v>
      </c>
      <c r="AC45" s="21">
        <f t="shared" si="0"/>
        <v>7.0397422765143297E-2</v>
      </c>
    </row>
    <row r="46" spans="1:29" s="22" customFormat="1" x14ac:dyDescent="0.2">
      <c r="A46" s="10">
        <v>1985</v>
      </c>
      <c r="B46" s="10">
        <v>10333.592366130963</v>
      </c>
      <c r="C46" s="10">
        <v>12031.849499460706</v>
      </c>
      <c r="D46" s="10"/>
      <c r="E46" s="10">
        <v>9728.5923661309625</v>
      </c>
      <c r="F46" s="10">
        <v>2830.1493953774138</v>
      </c>
      <c r="G46" s="10">
        <v>1131.892262047671</v>
      </c>
      <c r="H46" s="10">
        <v>11426.849499460706</v>
      </c>
      <c r="I46" s="26"/>
      <c r="J46" s="10">
        <v>4712.5378435430703</v>
      </c>
      <c r="K46" s="10">
        <v>2211.7785823160884</v>
      </c>
      <c r="L46" s="10">
        <v>245.96512746338448</v>
      </c>
      <c r="M46" s="10">
        <v>6678.3512983957744</v>
      </c>
      <c r="N46" s="10"/>
      <c r="O46" s="10">
        <v>1391.6856380819081</v>
      </c>
      <c r="P46" s="10">
        <v>45.563748912994349</v>
      </c>
      <c r="Q46" s="10">
        <v>22.182688045197736</v>
      </c>
      <c r="R46" s="10">
        <v>1415.0666989497047</v>
      </c>
      <c r="S46" s="10"/>
      <c r="T46" s="10">
        <v>2771.6616458054195</v>
      </c>
      <c r="U46" s="10">
        <v>561.47566584324602</v>
      </c>
      <c r="V46" s="10">
        <v>266.78720783852378</v>
      </c>
      <c r="W46" s="10">
        <v>3066.3501038101417</v>
      </c>
      <c r="X46" s="10">
        <v>255.75000000000003</v>
      </c>
      <c r="Y46" s="10">
        <v>11.331398305084745</v>
      </c>
      <c r="Z46" s="10">
        <v>596.95723870056497</v>
      </c>
      <c r="AA46" s="10">
        <v>145</v>
      </c>
      <c r="AB46" s="10">
        <v>605</v>
      </c>
      <c r="AC46" s="21">
        <f t="shared" si="0"/>
        <v>7.626563132438445E-2</v>
      </c>
    </row>
    <row r="47" spans="1:29" s="22" customFormat="1" x14ac:dyDescent="0.2">
      <c r="A47" s="10">
        <v>1986</v>
      </c>
      <c r="B47" s="10">
        <v>11209.472748416434</v>
      </c>
      <c r="C47" s="10">
        <v>12763.167402974785</v>
      </c>
      <c r="D47" s="10"/>
      <c r="E47" s="10">
        <v>10590.708074616434</v>
      </c>
      <c r="F47" s="10">
        <v>2781.946847015301</v>
      </c>
      <c r="G47" s="10">
        <v>1228.2521924569494</v>
      </c>
      <c r="H47" s="10">
        <v>12144.402729174784</v>
      </c>
      <c r="I47" s="10"/>
      <c r="J47" s="10">
        <v>5259.1432807082128</v>
      </c>
      <c r="K47" s="10">
        <v>2135.4141881716805</v>
      </c>
      <c r="L47" s="10">
        <v>302.85853051297562</v>
      </c>
      <c r="M47" s="10">
        <v>7091.6989383669179</v>
      </c>
      <c r="N47" s="10"/>
      <c r="O47" s="10">
        <v>1501.330944627543</v>
      </c>
      <c r="P47" s="10">
        <v>46.958639003389834</v>
      </c>
      <c r="Q47" s="10">
        <v>41.525279444067792</v>
      </c>
      <c r="R47" s="10">
        <v>1506.764304186865</v>
      </c>
      <c r="S47" s="10"/>
      <c r="T47" s="10">
        <v>3011.3280936309598</v>
      </c>
      <c r="U47" s="10">
        <v>591.23382916226501</v>
      </c>
      <c r="V47" s="10">
        <v>321.46262685018837</v>
      </c>
      <c r="W47" s="10">
        <v>3281.0992959430364</v>
      </c>
      <c r="X47" s="10">
        <v>256.5</v>
      </c>
      <c r="Y47" s="10">
        <v>8.3401906779661026</v>
      </c>
      <c r="Z47" s="10">
        <v>562.40575564971755</v>
      </c>
      <c r="AA47" s="10">
        <v>150</v>
      </c>
      <c r="AB47" s="10">
        <v>618.76467379999997</v>
      </c>
      <c r="AC47" s="21">
        <f t="shared" si="0"/>
        <v>6.7267056237457379E-2</v>
      </c>
    </row>
    <row r="48" spans="1:29" s="22" customFormat="1" x14ac:dyDescent="0.2">
      <c r="A48" s="10">
        <v>1987</v>
      </c>
      <c r="B48" s="10">
        <v>11748.217977885233</v>
      </c>
      <c r="C48" s="10">
        <v>13219.181105352849</v>
      </c>
      <c r="D48" s="10"/>
      <c r="E48" s="10">
        <v>11235.217977885233</v>
      </c>
      <c r="F48" s="10">
        <v>2878.5505076322506</v>
      </c>
      <c r="G48" s="10">
        <v>1407.5873801646367</v>
      </c>
      <c r="H48" s="10">
        <v>12706.181105352849</v>
      </c>
      <c r="I48" s="26"/>
      <c r="J48" s="10">
        <v>5629.412405782854</v>
      </c>
      <c r="K48" s="10">
        <v>2173.6212099347354</v>
      </c>
      <c r="L48" s="10">
        <v>380.71660829673914</v>
      </c>
      <c r="M48" s="10">
        <v>7422.317007420851</v>
      </c>
      <c r="N48" s="10"/>
      <c r="O48" s="10">
        <v>1537.3829949385561</v>
      </c>
      <c r="P48" s="10">
        <v>61.703752465536724</v>
      </c>
      <c r="Q48" s="10">
        <v>52.833027040677955</v>
      </c>
      <c r="R48" s="10">
        <v>1546.2537203634149</v>
      </c>
      <c r="S48" s="10"/>
      <c r="T48" s="10">
        <v>3157.8054161468735</v>
      </c>
      <c r="U48" s="10">
        <v>632.24285455401264</v>
      </c>
      <c r="V48" s="10">
        <v>340.62058381027043</v>
      </c>
      <c r="W48" s="10">
        <v>3449.4276868906154</v>
      </c>
      <c r="X48" s="10">
        <v>277.20000000000005</v>
      </c>
      <c r="Y48" s="10">
        <v>10.982690677966101</v>
      </c>
      <c r="Z48" s="10">
        <v>633.41716101694908</v>
      </c>
      <c r="AA48" s="10">
        <v>160</v>
      </c>
      <c r="AB48" s="10">
        <v>513</v>
      </c>
      <c r="AC48" s="21">
        <f t="shared" si="0"/>
        <v>7.0618759918914475E-2</v>
      </c>
    </row>
    <row r="49" spans="1:29" s="22" customFormat="1" x14ac:dyDescent="0.2">
      <c r="A49" s="27">
        <v>1988</v>
      </c>
      <c r="B49" s="27">
        <v>11796.052855395677</v>
      </c>
      <c r="C49" s="27">
        <v>12825.008012748982</v>
      </c>
      <c r="D49" s="27"/>
      <c r="E49" s="27">
        <v>11288.052855395677</v>
      </c>
      <c r="F49" s="27">
        <v>2683.2632804395566</v>
      </c>
      <c r="G49" s="27">
        <v>1654.3081230862549</v>
      </c>
      <c r="H49" s="27">
        <v>12317.008012748982</v>
      </c>
      <c r="I49" s="28"/>
      <c r="J49" s="27">
        <v>5603.2038535577822</v>
      </c>
      <c r="K49" s="27">
        <v>1991.8852798055073</v>
      </c>
      <c r="L49" s="27">
        <v>495.33447530371308</v>
      </c>
      <c r="M49" s="27">
        <v>7099.7546580595772</v>
      </c>
      <c r="N49" s="27"/>
      <c r="O49" s="27">
        <v>1497.2891923925838</v>
      </c>
      <c r="P49" s="27">
        <v>51.041480318644069</v>
      </c>
      <c r="Q49" s="27">
        <v>65.997951265536742</v>
      </c>
      <c r="R49" s="27">
        <v>1482.332721445691</v>
      </c>
      <c r="S49" s="27"/>
      <c r="T49" s="27">
        <v>3182.3538419311894</v>
      </c>
      <c r="U49" s="27">
        <v>631.39328938320193</v>
      </c>
      <c r="V49" s="27">
        <v>358.06972900288082</v>
      </c>
      <c r="W49" s="27">
        <v>3455.6774023115108</v>
      </c>
      <c r="X49" s="27">
        <v>270.3</v>
      </c>
      <c r="Y49" s="27">
        <v>8.9432309322033898</v>
      </c>
      <c r="Z49" s="27">
        <v>734.9059675141242</v>
      </c>
      <c r="AA49" s="27" t="s">
        <v>38</v>
      </c>
      <c r="AB49" s="27">
        <v>507.99999999999994</v>
      </c>
      <c r="AC49" s="29"/>
    </row>
    <row r="50" spans="1:29" s="22" customFormat="1" x14ac:dyDescent="0.2">
      <c r="A50" s="22">
        <v>1989</v>
      </c>
      <c r="B50" s="22">
        <v>11711.172096758826</v>
      </c>
      <c r="C50" s="22">
        <v>12686.018721754606</v>
      </c>
      <c r="E50" s="22">
        <v>11169.342921758825</v>
      </c>
      <c r="F50" s="22">
        <v>2827.7947849740485</v>
      </c>
      <c r="G50" s="22">
        <v>1852.9481599782691</v>
      </c>
      <c r="H50" s="22">
        <v>12144.189546754606</v>
      </c>
      <c r="J50" s="22">
        <v>5423.0041030180209</v>
      </c>
      <c r="K50" s="22">
        <v>2164.1230260193283</v>
      </c>
      <c r="L50" s="10">
        <v>504.16107082428806</v>
      </c>
      <c r="M50" s="10">
        <v>7082.9660582130618</v>
      </c>
      <c r="N50" s="10"/>
      <c r="O50" s="10">
        <v>1356.9906982235211</v>
      </c>
      <c r="P50" s="22">
        <v>29.744776799999997</v>
      </c>
      <c r="Q50" s="22">
        <v>90.281346494915255</v>
      </c>
      <c r="R50" s="22">
        <v>1296.4541285286059</v>
      </c>
      <c r="T50" s="22">
        <v>3223.0250587063206</v>
      </c>
      <c r="U50" s="22">
        <v>627.92716065094794</v>
      </c>
      <c r="V50" s="22">
        <v>386.33268084810243</v>
      </c>
      <c r="W50" s="22">
        <v>3464.619538509166</v>
      </c>
      <c r="X50" s="22">
        <v>294.15000000000003</v>
      </c>
      <c r="Y50" s="22">
        <v>3.3495127118644072</v>
      </c>
      <c r="Z50" s="22">
        <v>718.64367937853115</v>
      </c>
      <c r="AA50" s="10">
        <v>153.52938243243244</v>
      </c>
      <c r="AB50" s="10">
        <v>541.82917499999996</v>
      </c>
      <c r="AC50" s="29"/>
    </row>
    <row r="51" spans="1:29" s="22" customFormat="1" x14ac:dyDescent="0.2">
      <c r="A51" s="22">
        <v>1990</v>
      </c>
      <c r="B51" s="22">
        <v>11519.800787264216</v>
      </c>
      <c r="C51" s="22">
        <v>12287.397003222075</v>
      </c>
      <c r="E51" s="22">
        <v>10968.465837264215</v>
      </c>
      <c r="F51" s="22">
        <v>2536.9861828422381</v>
      </c>
      <c r="G51" s="22">
        <v>1769.3899668843833</v>
      </c>
      <c r="H51" s="22">
        <v>11736.062053222075</v>
      </c>
      <c r="J51" s="22">
        <v>5154.3107553421878</v>
      </c>
      <c r="K51" s="22">
        <v>1864.6916122776861</v>
      </c>
      <c r="L51" s="10">
        <v>438.65405916183886</v>
      </c>
      <c r="M51" s="10">
        <v>6580.3483084580357</v>
      </c>
      <c r="N51" s="10"/>
      <c r="O51" s="10">
        <v>1327.825243773555</v>
      </c>
      <c r="P51" s="22">
        <v>25.8663412338983</v>
      </c>
      <c r="Q51" s="22">
        <v>100.66590895141245</v>
      </c>
      <c r="R51" s="22">
        <v>1253.025676056041</v>
      </c>
      <c r="T51" s="22">
        <v>3375.6761650418921</v>
      </c>
      <c r="U51" s="22">
        <v>644.25077651675929</v>
      </c>
      <c r="V51" s="22">
        <v>417.27632566455082</v>
      </c>
      <c r="W51" s="22">
        <v>3602.6506158941006</v>
      </c>
      <c r="X51" s="22">
        <v>297.86</v>
      </c>
      <c r="Y51" s="22">
        <v>2.0586546610169489</v>
      </c>
      <c r="Z51" s="22">
        <v>638.80695621468919</v>
      </c>
      <c r="AA51" s="10">
        <v>173.98671689189189</v>
      </c>
      <c r="AB51" s="10">
        <v>551.33494999999994</v>
      </c>
      <c r="AC51" s="29"/>
    </row>
    <row r="52" spans="1:29" s="22" customFormat="1" x14ac:dyDescent="0.2">
      <c r="A52" s="22">
        <v>1991</v>
      </c>
      <c r="B52" s="22">
        <v>11385.734920723893</v>
      </c>
      <c r="C52" s="22">
        <v>12029.5746918645</v>
      </c>
      <c r="E52" s="22">
        <v>10694.474962723893</v>
      </c>
      <c r="F52" s="22">
        <v>2404.8966668109651</v>
      </c>
      <c r="G52" s="22">
        <v>1761.0568956703592</v>
      </c>
      <c r="H52" s="22">
        <v>11338.314733864499</v>
      </c>
      <c r="J52" s="22">
        <v>5077.9938916030533</v>
      </c>
      <c r="K52" s="22">
        <v>1773.2610671755724</v>
      </c>
      <c r="L52" s="10">
        <v>481.65801374045799</v>
      </c>
      <c r="M52" s="10">
        <v>6369.5969450381672</v>
      </c>
      <c r="N52" s="10"/>
      <c r="O52" s="10">
        <v>1178.3178898374435</v>
      </c>
      <c r="P52" s="10">
        <v>22.761303172881355</v>
      </c>
      <c r="Q52" s="10">
        <v>83.359129229378524</v>
      </c>
      <c r="R52" s="10">
        <v>1117.7200637809462</v>
      </c>
      <c r="S52" s="10"/>
      <c r="T52" s="10">
        <v>3432.6001756909382</v>
      </c>
      <c r="U52" s="10">
        <v>607.57418270811047</v>
      </c>
      <c r="V52" s="10">
        <v>482.50674710806544</v>
      </c>
      <c r="W52" s="10">
        <v>3557.6676112909831</v>
      </c>
      <c r="X52" s="10">
        <v>292.03000000000003</v>
      </c>
      <c r="Y52" s="10">
        <v>1.2172775423728814</v>
      </c>
      <c r="Z52" s="10">
        <v>556.28223870056502</v>
      </c>
      <c r="AA52" s="10">
        <v>157.25076689189189</v>
      </c>
      <c r="AB52" s="10">
        <v>691.25995799999998</v>
      </c>
      <c r="AC52" s="29"/>
    </row>
    <row r="53" spans="1:29" s="22" customFormat="1" x14ac:dyDescent="0.2">
      <c r="A53" s="22">
        <v>1992</v>
      </c>
      <c r="B53" s="22">
        <v>11039.345978123052</v>
      </c>
      <c r="C53" s="22">
        <v>11981.607759482993</v>
      </c>
      <c r="E53" s="22">
        <v>10497.516803123051</v>
      </c>
      <c r="F53" s="22">
        <v>2544.5556399413053</v>
      </c>
      <c r="G53" s="22">
        <v>1602.2938585813631</v>
      </c>
      <c r="H53" s="22">
        <v>11439.778584482992</v>
      </c>
      <c r="J53" s="22">
        <v>4978.8580462270575</v>
      </c>
      <c r="K53" s="22">
        <v>1909.9513295989946</v>
      </c>
      <c r="L53" s="10">
        <v>388.5871403519464</v>
      </c>
      <c r="M53" s="10">
        <v>6500.2222354741052</v>
      </c>
      <c r="N53" s="10"/>
      <c r="O53" s="10">
        <v>1209.0659911843575</v>
      </c>
      <c r="P53" s="10">
        <v>29.030839837288138</v>
      </c>
      <c r="Q53" s="10">
        <v>91.172876343502836</v>
      </c>
      <c r="R53" s="10">
        <v>1146.9239546781428</v>
      </c>
      <c r="S53" s="10"/>
      <c r="T53" s="10">
        <v>3435.9601810002287</v>
      </c>
      <c r="U53" s="10">
        <v>598.5097110313518</v>
      </c>
      <c r="V53" s="10">
        <v>508.60125717450774</v>
      </c>
      <c r="W53" s="10">
        <v>3525.8686348570727</v>
      </c>
      <c r="X53" s="10">
        <v>259.7</v>
      </c>
      <c r="Y53" s="10">
        <v>5.8880402542372883</v>
      </c>
      <c r="Z53" s="10">
        <v>488.64597457627121</v>
      </c>
      <c r="AA53" s="10">
        <v>125.28661013513512</v>
      </c>
      <c r="AB53" s="10">
        <v>541.82917499999996</v>
      </c>
      <c r="AC53" s="29"/>
    </row>
    <row r="54" spans="1:29" s="22" customFormat="1" x14ac:dyDescent="0.2">
      <c r="A54" s="22">
        <v>1993</v>
      </c>
      <c r="B54" s="22">
        <v>10456.937236525133</v>
      </c>
      <c r="C54" s="22">
        <v>11867.640380192228</v>
      </c>
      <c r="E54" s="22">
        <v>9992.2949545251322</v>
      </c>
      <c r="F54" s="22">
        <v>2840.4032216821347</v>
      </c>
      <c r="G54" s="22">
        <v>1429.7000780150399</v>
      </c>
      <c r="H54" s="22">
        <v>11402.998098192227</v>
      </c>
      <c r="J54" s="22">
        <v>4752.0183873614924</v>
      </c>
      <c r="K54" s="22">
        <v>2182.9453246649305</v>
      </c>
      <c r="L54" s="10">
        <v>350.31781826456728</v>
      </c>
      <c r="M54" s="10">
        <v>6584.6458937618563</v>
      </c>
      <c r="N54" s="10"/>
      <c r="O54" s="10">
        <v>1204.5147382976961</v>
      </c>
      <c r="P54" s="10">
        <v>28.707385588700564</v>
      </c>
      <c r="Q54" s="10">
        <v>87.597325213559316</v>
      </c>
      <c r="R54" s="10">
        <v>1145.6247986728374</v>
      </c>
      <c r="S54" s="10"/>
      <c r="T54" s="10">
        <v>3261.2899214029721</v>
      </c>
      <c r="U54" s="10">
        <v>610.85943202122905</v>
      </c>
      <c r="V54" s="10">
        <v>442.56302707394201</v>
      </c>
      <c r="W54" s="10">
        <v>3429.5863263502592</v>
      </c>
      <c r="X54" s="10">
        <v>225.25</v>
      </c>
      <c r="Y54" s="10">
        <v>13.705169491525425</v>
      </c>
      <c r="Z54" s="10">
        <v>422.16712570621468</v>
      </c>
      <c r="AA54" s="10">
        <v>127.05478175675677</v>
      </c>
      <c r="AB54" s="10">
        <v>464.64228199999997</v>
      </c>
      <c r="AC54" s="29"/>
    </row>
    <row r="55" spans="1:29" s="22" customFormat="1" x14ac:dyDescent="0.2">
      <c r="A55" s="29">
        <v>1994</v>
      </c>
      <c r="B55" s="29">
        <v>10627.160160038489</v>
      </c>
      <c r="C55" s="29">
        <v>12265.093694142512</v>
      </c>
      <c r="D55" s="29"/>
      <c r="E55" s="29">
        <v>10208.71594453849</v>
      </c>
      <c r="F55" s="29">
        <v>3018.1410868549829</v>
      </c>
      <c r="G55" s="29">
        <v>1380.2075527509623</v>
      </c>
      <c r="H55" s="29">
        <v>11846.649478642512</v>
      </c>
      <c r="I55" s="29"/>
      <c r="J55" s="29">
        <v>4916.4442276580876</v>
      </c>
      <c r="K55" s="29">
        <v>2344.2067504618167</v>
      </c>
      <c r="L55" s="29">
        <v>320.70751491984112</v>
      </c>
      <c r="M55" s="29">
        <v>6939.943463200063</v>
      </c>
      <c r="N55" s="29"/>
      <c r="O55" s="29">
        <v>1219.344237284143</v>
      </c>
      <c r="P55" s="29">
        <v>27.335420000000006</v>
      </c>
      <c r="Q55" s="29">
        <v>74.731285999999997</v>
      </c>
      <c r="R55" s="29">
        <v>1171.9483712841431</v>
      </c>
      <c r="S55" s="29"/>
      <c r="T55" s="29">
        <v>3335.5775129143217</v>
      </c>
      <c r="U55" s="29">
        <v>622.44321730175693</v>
      </c>
      <c r="V55" s="29">
        <v>459.94878514918503</v>
      </c>
      <c r="W55" s="29">
        <v>3498.0719450668939</v>
      </c>
      <c r="X55" s="29">
        <v>212.53</v>
      </c>
      <c r="Y55" s="29">
        <v>15.090402542372882</v>
      </c>
      <c r="Z55" s="29">
        <v>387.05335451977402</v>
      </c>
      <c r="AA55" s="29">
        <v>137.76661216216218</v>
      </c>
      <c r="AB55" s="29">
        <v>418.44421549999998</v>
      </c>
      <c r="AC55" s="29"/>
    </row>
    <row r="56" spans="1:29" s="22" customFormat="1" x14ac:dyDescent="0.2">
      <c r="A56" s="22">
        <v>1995</v>
      </c>
      <c r="B56" s="22">
        <v>10518.000951056682</v>
      </c>
      <c r="C56" s="22">
        <v>12306.996706005759</v>
      </c>
      <c r="E56" s="22">
        <v>10166.045951056682</v>
      </c>
      <c r="F56" s="22">
        <v>3224.0669411239769</v>
      </c>
      <c r="G56" s="22">
        <v>1435.0711861748969</v>
      </c>
      <c r="H56" s="22">
        <v>11955.041706005759</v>
      </c>
      <c r="J56" s="22">
        <v>4645.2241471891566</v>
      </c>
      <c r="K56" s="22">
        <v>2483.2098587735027</v>
      </c>
      <c r="L56" s="22">
        <v>278.2083524224642</v>
      </c>
      <c r="M56" s="22">
        <v>6850.2256535401948</v>
      </c>
      <c r="O56" s="22">
        <v>1195.2254902061854</v>
      </c>
      <c r="P56" s="22">
        <v>31.448187242937859</v>
      </c>
      <c r="Q56" s="22">
        <v>77.307111548022604</v>
      </c>
      <c r="R56" s="22">
        <v>1149.3665659011006</v>
      </c>
      <c r="T56" s="22">
        <v>3580.3514798431984</v>
      </c>
      <c r="U56" s="22">
        <v>686.40720974288865</v>
      </c>
      <c r="V56" s="22">
        <v>539.42088838627001</v>
      </c>
      <c r="W56" s="22">
        <v>3727.3378011998166</v>
      </c>
      <c r="X56" s="22">
        <v>205.11</v>
      </c>
      <c r="Y56" s="22">
        <v>8.7204449152542356</v>
      </c>
      <c r="Z56" s="22">
        <v>408.22786016949152</v>
      </c>
      <c r="AA56" s="22">
        <v>131.90697364864866</v>
      </c>
      <c r="AB56" s="22">
        <v>351.95500000000004</v>
      </c>
    </row>
    <row r="57" spans="1:29" s="22" customFormat="1" x14ac:dyDescent="0.2">
      <c r="A57" s="22">
        <v>1996</v>
      </c>
      <c r="B57" s="22">
        <v>10472.971835718445</v>
      </c>
      <c r="C57" s="22">
        <v>12359.194585453626</v>
      </c>
      <c r="E57" s="22">
        <v>10158.013035718444</v>
      </c>
      <c r="F57" s="22">
        <v>3261.746525938348</v>
      </c>
      <c r="G57" s="22">
        <v>1375.5237762031686</v>
      </c>
      <c r="H57" s="22">
        <v>12044.235785453626</v>
      </c>
      <c r="J57" s="22">
        <v>4791.3623976072895</v>
      </c>
      <c r="K57" s="22">
        <v>2598.5669863308176</v>
      </c>
      <c r="L57" s="22">
        <v>263.76152632027674</v>
      </c>
      <c r="M57" s="22">
        <v>7126.1678576178301</v>
      </c>
      <c r="O57" s="22">
        <v>1175.7174866666667</v>
      </c>
      <c r="P57" s="22">
        <v>29.787208668926556</v>
      </c>
      <c r="Q57" s="22">
        <v>75.369680298305084</v>
      </c>
      <c r="R57" s="22">
        <v>1130.135015037288</v>
      </c>
      <c r="T57" s="22">
        <v>3507.0659951916259</v>
      </c>
      <c r="U57" s="22">
        <v>613.45399461245825</v>
      </c>
      <c r="V57" s="22">
        <v>533.7854133317237</v>
      </c>
      <c r="W57" s="22">
        <v>3586.7345764723609</v>
      </c>
      <c r="X57" s="22">
        <v>181.26000000000002</v>
      </c>
      <c r="Y57" s="22">
        <v>13.367725988700565</v>
      </c>
      <c r="Z57" s="22">
        <v>381.08305084745763</v>
      </c>
      <c r="AA57" s="22">
        <v>121.52410540540539</v>
      </c>
      <c r="AB57" s="22">
        <v>314.9588</v>
      </c>
    </row>
    <row r="58" spans="1:29" s="22" customFormat="1" x14ac:dyDescent="0.2">
      <c r="A58" s="22">
        <v>1997</v>
      </c>
      <c r="B58" s="22">
        <v>10618.764651076319</v>
      </c>
      <c r="C58" s="22">
        <v>12563.214090479061</v>
      </c>
      <c r="E58" s="22">
        <v>10340.474651076318</v>
      </c>
      <c r="F58" s="22">
        <v>3306.7317237235097</v>
      </c>
      <c r="G58" s="22">
        <v>1362.2822843207666</v>
      </c>
      <c r="H58" s="22">
        <v>12284.92409047906</v>
      </c>
      <c r="J58" s="22">
        <v>4993.5980664297458</v>
      </c>
      <c r="K58" s="22">
        <v>2596.2664088538213</v>
      </c>
      <c r="L58" s="22">
        <v>244.01406651907897</v>
      </c>
      <c r="M58" s="22">
        <v>7345.8504087644878</v>
      </c>
      <c r="O58" s="22">
        <v>1104.6820293333335</v>
      </c>
      <c r="P58" s="22">
        <v>35.105346725423736</v>
      </c>
      <c r="Q58" s="22">
        <v>91.696023707344622</v>
      </c>
      <c r="R58" s="22">
        <v>1048.0913523514125</v>
      </c>
      <c r="T58" s="22">
        <v>3588.99418048502</v>
      </c>
      <c r="U58" s="22">
        <v>660.65117283331756</v>
      </c>
      <c r="V58" s="22">
        <v>548.27181926612491</v>
      </c>
      <c r="W58" s="22">
        <v>3701.3735340522126</v>
      </c>
      <c r="X58" s="22">
        <v>174.9</v>
      </c>
      <c r="Y58" s="22">
        <v>13.453389830508474</v>
      </c>
      <c r="Z58" s="22">
        <v>332.39194915254234</v>
      </c>
      <c r="AA58" s="22">
        <v>145.90842567567569</v>
      </c>
      <c r="AB58" s="22">
        <v>278.29000000000002</v>
      </c>
    </row>
    <row r="59" spans="1:29" s="22" customFormat="1" x14ac:dyDescent="0.2">
      <c r="A59" s="22">
        <v>1998</v>
      </c>
      <c r="B59" s="22">
        <v>10628.91287560622</v>
      </c>
      <c r="C59" s="22">
        <v>12976.174474105386</v>
      </c>
      <c r="E59" s="22">
        <v>10318.644379606219</v>
      </c>
      <c r="F59" s="22">
        <v>3467.6642877023105</v>
      </c>
      <c r="G59" s="22">
        <v>1120.402689203147</v>
      </c>
      <c r="H59" s="22">
        <v>12665.905978105386</v>
      </c>
      <c r="J59" s="22">
        <v>4995.1444366568867</v>
      </c>
      <c r="K59" s="22">
        <v>2695.0034553288806</v>
      </c>
      <c r="L59" s="22">
        <v>169.72273220755596</v>
      </c>
      <c r="M59" s="22">
        <v>7520.4251597782113</v>
      </c>
      <c r="O59" s="22">
        <v>1088.5663220000001</v>
      </c>
      <c r="P59" s="22">
        <v>42.57744489491526</v>
      </c>
      <c r="Q59" s="22">
        <v>45.940880867796608</v>
      </c>
      <c r="R59" s="22">
        <v>1085.2028860271189</v>
      </c>
      <c r="T59" s="22">
        <v>3661.1359557905312</v>
      </c>
      <c r="U59" s="22">
        <v>702.06368066138214</v>
      </c>
      <c r="V59" s="22">
        <v>492.59141096899174</v>
      </c>
      <c r="W59" s="22">
        <v>3870.6082254829221</v>
      </c>
      <c r="X59" s="22">
        <v>161.65</v>
      </c>
      <c r="Y59" s="22">
        <v>23.502789548022598</v>
      </c>
      <c r="Z59" s="22">
        <v>263.32655367231638</v>
      </c>
      <c r="AA59" s="22">
        <v>148.82111148648647</v>
      </c>
      <c r="AB59" s="22">
        <v>310.26849599999997</v>
      </c>
    </row>
    <row r="60" spans="1:29" s="22" customFormat="1" x14ac:dyDescent="0.2">
      <c r="A60" s="22">
        <v>1999</v>
      </c>
      <c r="B60" s="22">
        <v>10637.349058532765</v>
      </c>
      <c r="C60" s="22">
        <v>13085.524447693459</v>
      </c>
      <c r="E60" s="22">
        <v>10328.411371032766</v>
      </c>
      <c r="F60" s="22">
        <v>3540.733419152436</v>
      </c>
      <c r="G60" s="22">
        <v>1092.5580299917424</v>
      </c>
      <c r="H60" s="22">
        <v>12776.586760193459</v>
      </c>
      <c r="J60" s="22">
        <v>5272.3722164496739</v>
      </c>
      <c r="K60" s="22">
        <v>2765.7244216110325</v>
      </c>
      <c r="L60" s="22">
        <v>203.76915836263495</v>
      </c>
      <c r="M60" s="22">
        <v>7834.3274796980713</v>
      </c>
      <c r="O60" s="22">
        <v>1092.0305466666666</v>
      </c>
      <c r="P60" s="22">
        <v>53.263975830508471</v>
      </c>
      <c r="Q60" s="22">
        <v>46.451656406779655</v>
      </c>
      <c r="R60" s="22">
        <v>1098.8428660903955</v>
      </c>
      <c r="T60" s="22">
        <v>3393.5200420552237</v>
      </c>
      <c r="U60" s="22">
        <v>679.7783421836001</v>
      </c>
      <c r="V60" s="22">
        <v>429.78864936112768</v>
      </c>
      <c r="W60" s="22">
        <v>3643.5097348776962</v>
      </c>
      <c r="X60" s="22">
        <v>157.94</v>
      </c>
      <c r="Y60" s="22">
        <v>40.677224576271186</v>
      </c>
      <c r="Z60" s="22">
        <v>266.34544491525423</v>
      </c>
      <c r="AA60" s="22">
        <v>146.20312094594595</v>
      </c>
      <c r="AB60" s="22">
        <v>308.93768749999998</v>
      </c>
    </row>
    <row r="61" spans="1:29" s="22" customFormat="1" x14ac:dyDescent="0.2">
      <c r="A61" s="22">
        <v>2000</v>
      </c>
      <c r="B61" s="22">
        <v>10635.613001479085</v>
      </c>
      <c r="C61" s="22">
        <v>13138.560367182421</v>
      </c>
      <c r="E61" s="22">
        <v>10327.245660479086</v>
      </c>
      <c r="F61" s="22">
        <v>3672.7150989297998</v>
      </c>
      <c r="G61" s="22">
        <v>1169.7677332264634</v>
      </c>
      <c r="H61" s="22">
        <v>12830.193026182422</v>
      </c>
      <c r="J61" s="22">
        <v>5180.1726848899352</v>
      </c>
      <c r="K61" s="22">
        <v>2804.6467199574681</v>
      </c>
      <c r="L61" s="22">
        <v>208.58983179974166</v>
      </c>
      <c r="M61" s="22">
        <v>7776.2295730476617</v>
      </c>
      <c r="O61" s="22">
        <v>1063.096706</v>
      </c>
      <c r="P61" s="22">
        <v>57.825091728813561</v>
      </c>
      <c r="Q61" s="22">
        <v>43.042242457627118</v>
      </c>
      <c r="R61" s="22">
        <v>1077.8795552711865</v>
      </c>
      <c r="T61" s="22">
        <v>3465.4823497575358</v>
      </c>
      <c r="U61" s="22">
        <v>746.41270783387756</v>
      </c>
      <c r="V61" s="22">
        <v>458.64173913747908</v>
      </c>
      <c r="W61" s="22">
        <v>3753.2533184539343</v>
      </c>
      <c r="X61" s="22">
        <v>159</v>
      </c>
      <c r="Y61" s="22">
        <v>62.451800847457612</v>
      </c>
      <c r="Z61" s="22">
        <v>330.44350282485874</v>
      </c>
      <c r="AA61" s="22">
        <v>129.05041700675676</v>
      </c>
      <c r="AB61" s="22">
        <v>308.36734100000001</v>
      </c>
    </row>
    <row r="62" spans="1:29" s="22" customFormat="1" x14ac:dyDescent="0.2">
      <c r="A62" s="22">
        <v>2001</v>
      </c>
      <c r="B62" s="22">
        <v>10261.258048283124</v>
      </c>
      <c r="C62" s="22">
        <v>12982.215020944855</v>
      </c>
      <c r="E62" s="22">
        <v>9953.0808227831239</v>
      </c>
      <c r="F62" s="22">
        <v>3762.9675607868867</v>
      </c>
      <c r="G62" s="22">
        <v>1042.0105881251554</v>
      </c>
      <c r="H62" s="22">
        <v>12674.037795444856</v>
      </c>
      <c r="J62" s="22">
        <v>4981.246082476333</v>
      </c>
      <c r="K62" s="22">
        <v>2894.6743124742243</v>
      </c>
      <c r="L62" s="22">
        <v>146.56730760542121</v>
      </c>
      <c r="M62" s="22">
        <v>7729.3530873451364</v>
      </c>
      <c r="O62" s="22">
        <v>939.45960400000013</v>
      </c>
      <c r="P62" s="22">
        <v>72.840006186440661</v>
      </c>
      <c r="Q62" s="22">
        <v>30.611003915254237</v>
      </c>
      <c r="R62" s="22">
        <v>981.68860627118647</v>
      </c>
      <c r="T62" s="22">
        <v>3332.2665000624402</v>
      </c>
      <c r="U62" s="22">
        <v>730.81949307644288</v>
      </c>
      <c r="V62" s="22">
        <v>436.72364036012976</v>
      </c>
      <c r="W62" s="22">
        <v>3626.3623527787536</v>
      </c>
      <c r="X62" s="22">
        <v>272</v>
      </c>
      <c r="Y62" s="22">
        <v>63.823199152542372</v>
      </c>
      <c r="Z62" s="22">
        <v>307.27761299435025</v>
      </c>
      <c r="AA62" s="22">
        <v>120.83102325</v>
      </c>
      <c r="AB62" s="22">
        <v>308.17722549999996</v>
      </c>
    </row>
    <row r="63" spans="1:29" s="22" customFormat="1" x14ac:dyDescent="0.2">
      <c r="A63" s="30">
        <v>2002</v>
      </c>
      <c r="B63" s="22">
        <v>10310.122497523329</v>
      </c>
      <c r="C63" s="22">
        <v>13194.191050332298</v>
      </c>
      <c r="E63" s="22">
        <v>10021.146937523328</v>
      </c>
      <c r="F63" s="22">
        <v>3895.0913844498955</v>
      </c>
      <c r="G63" s="22">
        <v>1011.0228316409243</v>
      </c>
      <c r="H63" s="22">
        <v>12905.215490332297</v>
      </c>
      <c r="J63" s="22">
        <v>5160.8985238462456</v>
      </c>
      <c r="K63" s="22">
        <v>3025.7242238690419</v>
      </c>
      <c r="L63" s="22">
        <v>146.22209875090738</v>
      </c>
      <c r="M63" s="22">
        <v>8040.4006489643807</v>
      </c>
      <c r="O63" s="22">
        <v>947.42510800000014</v>
      </c>
      <c r="P63" s="22">
        <v>95.340715999999986</v>
      </c>
      <c r="Q63" s="22">
        <v>26.731366603389834</v>
      </c>
      <c r="R63" s="22">
        <v>1016.0344573966103</v>
      </c>
      <c r="T63" s="22">
        <v>3252.2963819180713</v>
      </c>
      <c r="U63" s="22">
        <v>699.19187656082408</v>
      </c>
      <c r="V63" s="22">
        <v>446.99244252761827</v>
      </c>
      <c r="W63" s="22">
        <v>3504.4958159512776</v>
      </c>
      <c r="X63" s="22">
        <v>269.45</v>
      </c>
      <c r="Y63" s="22">
        <v>74.538347457627111</v>
      </c>
      <c r="Z63" s="22">
        <v>279.11458333333331</v>
      </c>
      <c r="AA63" s="22">
        <v>111.96234042567566</v>
      </c>
      <c r="AB63" s="22">
        <v>288.97555999999997</v>
      </c>
    </row>
    <row r="64" spans="1:29" s="22" customFormat="1" x14ac:dyDescent="0.2">
      <c r="A64" s="22">
        <v>2003</v>
      </c>
      <c r="B64" s="22">
        <v>10520.559354009765</v>
      </c>
      <c r="C64" s="22">
        <v>13628.690420281959</v>
      </c>
      <c r="E64" s="22">
        <v>10232.534371509766</v>
      </c>
      <c r="F64" s="22">
        <v>4042.0738894631013</v>
      </c>
      <c r="G64" s="22">
        <v>933.94282319090803</v>
      </c>
      <c r="H64" s="22">
        <v>13340.66543778196</v>
      </c>
      <c r="J64" s="22">
        <v>5272.6598904951024</v>
      </c>
      <c r="K64" s="22">
        <v>3054.7936861595622</v>
      </c>
      <c r="L64" s="22">
        <v>144.87003073739484</v>
      </c>
      <c r="M64" s="22">
        <v>8182.5835459172704</v>
      </c>
      <c r="O64" s="22">
        <v>932.86803600000007</v>
      </c>
      <c r="P64" s="22">
        <v>116.70871400677966</v>
      </c>
      <c r="Q64" s="22">
        <v>25.748221613559323</v>
      </c>
      <c r="R64" s="22">
        <v>1023.8285283932205</v>
      </c>
      <c r="T64" s="22">
        <v>3485.3994206083398</v>
      </c>
      <c r="U64" s="22">
        <v>801.0911524623466</v>
      </c>
      <c r="V64" s="22">
        <v>390.25754643363229</v>
      </c>
      <c r="W64" s="22">
        <v>3896.2330266370545</v>
      </c>
      <c r="X64" s="22">
        <v>168.54000000000002</v>
      </c>
      <c r="Y64" s="22">
        <v>68.911264124293794</v>
      </c>
      <c r="Z64" s="22">
        <v>261.81832627118644</v>
      </c>
      <c r="AA64" s="22">
        <v>111.24869813513514</v>
      </c>
      <c r="AB64" s="22">
        <v>288.02498249999996</v>
      </c>
    </row>
    <row r="65" spans="1:28" s="22" customFormat="1" x14ac:dyDescent="0.2">
      <c r="A65" s="22">
        <v>2004</v>
      </c>
      <c r="B65" s="22">
        <v>11000.497746651381</v>
      </c>
      <c r="C65" s="22">
        <v>14645.590122478974</v>
      </c>
      <c r="E65" s="22">
        <v>10707.719876651381</v>
      </c>
      <c r="F65" s="22">
        <v>4589.5620070358646</v>
      </c>
      <c r="G65" s="22">
        <v>944.46963120827286</v>
      </c>
      <c r="H65" s="22">
        <v>14352.812252478974</v>
      </c>
      <c r="J65" s="22">
        <v>5627.6496625535046</v>
      </c>
      <c r="K65" s="22">
        <v>3530.9805335568653</v>
      </c>
      <c r="L65" s="22">
        <v>125.30819564827709</v>
      </c>
      <c r="M65" s="22">
        <v>9033.3220004620944</v>
      </c>
      <c r="O65" s="22">
        <v>957.11515800000006</v>
      </c>
      <c r="P65" s="22">
        <v>176.05944936949152</v>
      </c>
      <c r="Q65" s="22">
        <v>31.114798220338983</v>
      </c>
      <c r="R65" s="22">
        <v>1102.0598091491527</v>
      </c>
      <c r="T65" s="22">
        <v>3578.3722448032509</v>
      </c>
      <c r="U65" s="22">
        <v>818.81907991183027</v>
      </c>
      <c r="V65" s="22">
        <v>412.00382604503164</v>
      </c>
      <c r="W65" s="22">
        <v>3985.18749867005</v>
      </c>
      <c r="X65" s="22">
        <v>168.54000000000002</v>
      </c>
      <c r="Y65" s="22">
        <v>62.181567796610167</v>
      </c>
      <c r="Z65" s="22">
        <v>255.55123587570623</v>
      </c>
      <c r="AA65" s="22">
        <v>120.4915754189189</v>
      </c>
      <c r="AB65" s="22">
        <v>292.77787000000001</v>
      </c>
    </row>
    <row r="66" spans="1:28" s="22" customFormat="1" x14ac:dyDescent="0.2">
      <c r="A66" s="22">
        <v>2005</v>
      </c>
      <c r="B66" s="22">
        <v>11060.769817958075</v>
      </c>
      <c r="C66" s="22">
        <v>14717.146408122084</v>
      </c>
      <c r="E66" s="22">
        <v>10766.090792958075</v>
      </c>
      <c r="F66" s="22">
        <v>4629.9310757014237</v>
      </c>
      <c r="G66" s="22">
        <v>973.55448553741439</v>
      </c>
      <c r="H66" s="22">
        <v>14422.467383122084</v>
      </c>
      <c r="J66" s="22">
        <v>5727.8739263521284</v>
      </c>
      <c r="K66" s="22">
        <v>3556.9878504027615</v>
      </c>
      <c r="L66" s="22">
        <v>136.24561795166858</v>
      </c>
      <c r="M66" s="22">
        <v>9148.616158803221</v>
      </c>
      <c r="O66" s="22">
        <v>942.97697700000003</v>
      </c>
      <c r="P66" s="22">
        <v>196.77535087118645</v>
      </c>
      <c r="Q66" s="22">
        <v>26.404867901694914</v>
      </c>
      <c r="R66" s="22">
        <v>1113.3474599694916</v>
      </c>
      <c r="T66" s="22">
        <v>3541.4588650824317</v>
      </c>
      <c r="U66" s="22">
        <v>777.53825668274544</v>
      </c>
      <c r="V66" s="22">
        <v>425.66297516053578</v>
      </c>
      <c r="W66" s="22">
        <v>3893.3341466046413</v>
      </c>
      <c r="X66" s="22">
        <v>168.54000000000002</v>
      </c>
      <c r="Y66" s="22">
        <v>97.483439265536717</v>
      </c>
      <c r="Z66" s="22">
        <v>257.03912429378528</v>
      </c>
      <c r="AA66" s="22">
        <v>128.20190022972974</v>
      </c>
      <c r="AB66" s="22">
        <v>294.67902499999997</v>
      </c>
    </row>
    <row r="67" spans="1:28" s="22" customFormat="1" x14ac:dyDescent="0.2">
      <c r="A67" s="22">
        <v>2006</v>
      </c>
      <c r="B67" s="22">
        <v>10706.851674039108</v>
      </c>
      <c r="C67" s="22">
        <v>14035.025332777135</v>
      </c>
      <c r="E67" s="22">
        <v>10411.222071539109</v>
      </c>
      <c r="F67" s="22">
        <v>4271.9284249999619</v>
      </c>
      <c r="G67" s="22">
        <v>943.75476626193449</v>
      </c>
      <c r="H67" s="22">
        <v>13739.395730277136</v>
      </c>
      <c r="J67" s="22">
        <v>5577.7013141542002</v>
      </c>
      <c r="K67" s="22">
        <v>3281.7073555811276</v>
      </c>
      <c r="L67" s="22">
        <v>140.99259723820481</v>
      </c>
      <c r="M67" s="22">
        <v>8718.4160724971225</v>
      </c>
      <c r="O67" s="22">
        <v>875.88558599999988</v>
      </c>
      <c r="P67" s="22">
        <v>164.96152317966101</v>
      </c>
      <c r="Q67" s="22">
        <v>26.201195305084745</v>
      </c>
      <c r="R67" s="22">
        <v>1014.6459138745762</v>
      </c>
      <c r="T67" s="22">
        <v>3421.3975003789924</v>
      </c>
      <c r="U67" s="22">
        <v>738.6715088040828</v>
      </c>
      <c r="V67" s="22">
        <v>409.92330271272789</v>
      </c>
      <c r="W67" s="22">
        <v>3750.1457064703468</v>
      </c>
      <c r="X67" s="22">
        <v>169.60000000000002</v>
      </c>
      <c r="Y67" s="22">
        <v>84.726800847457625</v>
      </c>
      <c r="Z67" s="22">
        <v>260.8378884180791</v>
      </c>
      <c r="AA67" s="22">
        <v>105.79978258783784</v>
      </c>
      <c r="AB67" s="22">
        <v>295.62960249999998</v>
      </c>
    </row>
    <row r="68" spans="1:28" s="22" customFormat="1" x14ac:dyDescent="0.2">
      <c r="A68" s="22">
        <v>2007</v>
      </c>
      <c r="B68" s="22">
        <v>10099.452753267449</v>
      </c>
      <c r="C68" s="22">
        <v>12508.87913754926</v>
      </c>
      <c r="E68" s="22">
        <v>9794.3173757674485</v>
      </c>
      <c r="F68" s="22">
        <v>3488.068025639137</v>
      </c>
      <c r="G68" s="22">
        <v>1078.6416413573243</v>
      </c>
      <c r="H68" s="22">
        <v>12203.743760049259</v>
      </c>
      <c r="J68" s="22">
        <v>5064.4677123130032</v>
      </c>
      <c r="K68" s="22">
        <v>2651.7807157652474</v>
      </c>
      <c r="L68" s="22">
        <v>150.05459378596086</v>
      </c>
      <c r="M68" s="22">
        <v>7566.1938342922895</v>
      </c>
      <c r="O68" s="22">
        <v>792.64562266666667</v>
      </c>
      <c r="P68" s="22">
        <v>114.41258666101696</v>
      </c>
      <c r="Q68" s="22">
        <v>32.827258766101693</v>
      </c>
      <c r="R68" s="22">
        <v>874.23095056158195</v>
      </c>
      <c r="T68" s="22">
        <v>3347.4647227504456</v>
      </c>
      <c r="U68" s="22">
        <v>658.66052721061931</v>
      </c>
      <c r="V68" s="22">
        <v>478.27047076792792</v>
      </c>
      <c r="W68" s="22">
        <v>3527.8547791931369</v>
      </c>
      <c r="X68" s="22">
        <v>172.25</v>
      </c>
      <c r="Y68" s="22">
        <v>62.014759887005653</v>
      </c>
      <c r="Z68" s="22">
        <v>268.01398305084746</v>
      </c>
      <c r="AA68" s="22">
        <v>149.47533498648647</v>
      </c>
      <c r="AB68" s="22">
        <v>305.1353775</v>
      </c>
    </row>
    <row r="69" spans="1:28" s="22" customFormat="1" x14ac:dyDescent="0.2">
      <c r="A69" s="22">
        <v>2008</v>
      </c>
      <c r="B69" s="22">
        <v>8941.7561815492991</v>
      </c>
      <c r="C69" s="22">
        <v>10331.900926121427</v>
      </c>
      <c r="E69" s="22">
        <v>8654.6817765492997</v>
      </c>
      <c r="F69" s="22">
        <v>2554.3581444746183</v>
      </c>
      <c r="G69" s="22">
        <v>1164.2133999024891</v>
      </c>
      <c r="H69" s="22">
        <v>10044.826521121428</v>
      </c>
      <c r="J69" s="22">
        <v>4204.1397491369389</v>
      </c>
      <c r="K69" s="22">
        <v>1831.2974016110472</v>
      </c>
      <c r="L69" s="22">
        <v>180.26172842347526</v>
      </c>
      <c r="M69" s="22">
        <v>5855.1754223245107</v>
      </c>
      <c r="O69" s="22">
        <v>652.10517966666657</v>
      </c>
      <c r="P69" s="22">
        <v>79.744915179661007</v>
      </c>
      <c r="Q69" s="22">
        <v>36.890700528813554</v>
      </c>
      <c r="R69" s="22">
        <v>694.95939431751401</v>
      </c>
      <c r="T69" s="22">
        <v>3218.8905847999754</v>
      </c>
      <c r="U69" s="22">
        <v>611.59974184457735</v>
      </c>
      <c r="V69" s="22">
        <v>521.21470800448344</v>
      </c>
      <c r="W69" s="22">
        <v>3309.2756186400693</v>
      </c>
      <c r="X69" s="22">
        <v>153.70000000000002</v>
      </c>
      <c r="Y69" s="22">
        <v>29.893855932203387</v>
      </c>
      <c r="Z69" s="22">
        <v>243.70635593220337</v>
      </c>
      <c r="AA69" s="22">
        <v>182.13990701351352</v>
      </c>
      <c r="AB69" s="22">
        <v>287.07440500000001</v>
      </c>
    </row>
    <row r="70" spans="1:28" s="22" customFormat="1" x14ac:dyDescent="0.2">
      <c r="A70" s="22">
        <v>2009</v>
      </c>
      <c r="B70" s="22">
        <v>7698.3164522859897</v>
      </c>
      <c r="C70" s="22">
        <v>8498.2663255123498</v>
      </c>
      <c r="E70" s="22">
        <v>7432.1547522859901</v>
      </c>
      <c r="F70" s="22">
        <v>1864.3094562683623</v>
      </c>
      <c r="G70" s="22">
        <v>1064.3595830420034</v>
      </c>
      <c r="H70" s="22">
        <v>8232.1046255123492</v>
      </c>
      <c r="J70" s="22">
        <v>3350.2054006084454</v>
      </c>
      <c r="K70" s="22">
        <v>1280.9767535450856</v>
      </c>
      <c r="L70" s="22">
        <v>148.61888703950524</v>
      </c>
      <c r="M70" s="22">
        <v>4482.5632671140256</v>
      </c>
      <c r="O70" s="22">
        <v>535.78981211428572</v>
      </c>
      <c r="P70" s="22">
        <v>63.871367745762711</v>
      </c>
      <c r="Q70" s="22">
        <v>27.948420599999999</v>
      </c>
      <c r="R70" s="22">
        <v>571.71275926004841</v>
      </c>
      <c r="T70" s="22">
        <v>2975.9038942253455</v>
      </c>
      <c r="U70" s="22">
        <v>503.93327090510024</v>
      </c>
      <c r="V70" s="22">
        <v>473.09163006458397</v>
      </c>
      <c r="W70" s="22">
        <v>3006.745535065862</v>
      </c>
      <c r="X70" s="22">
        <v>155.55500000000001</v>
      </c>
      <c r="Y70" s="22">
        <v>14.381885593220339</v>
      </c>
      <c r="Z70" s="22">
        <v>263.02496468926552</v>
      </c>
      <c r="AA70" s="22">
        <v>151.67568064864867</v>
      </c>
      <c r="AB70" s="22">
        <v>266.1617</v>
      </c>
    </row>
    <row r="71" spans="1:28" s="22" customFormat="1" x14ac:dyDescent="0.2">
      <c r="A71" s="22">
        <v>2010</v>
      </c>
      <c r="B71" s="22">
        <v>9012.3141608549267</v>
      </c>
      <c r="C71" s="22">
        <v>9684.4737479447849</v>
      </c>
      <c r="E71" s="22">
        <v>8749.9547708549271</v>
      </c>
      <c r="F71" s="22">
        <v>2118.1646748044154</v>
      </c>
      <c r="G71" s="22">
        <v>1446.0050877145582</v>
      </c>
      <c r="H71" s="22">
        <v>9422.1143579447853</v>
      </c>
      <c r="J71" s="22">
        <v>3574.8932801157775</v>
      </c>
      <c r="K71" s="22">
        <v>1369.1545193184495</v>
      </c>
      <c r="L71" s="22">
        <v>200.97893066349295</v>
      </c>
      <c r="M71" s="22">
        <v>4743.0688687707343</v>
      </c>
      <c r="O71" s="22">
        <v>574.11911980000002</v>
      </c>
      <c r="P71" s="22">
        <v>54.356083057627117</v>
      </c>
      <c r="Q71" s="22">
        <v>46.467315427118649</v>
      </c>
      <c r="R71" s="22">
        <v>582.00788743050839</v>
      </c>
      <c r="T71" s="22">
        <v>3914.2718651978907</v>
      </c>
      <c r="U71" s="22">
        <v>677.74980779095324</v>
      </c>
      <c r="V71" s="22">
        <v>667.4433358826883</v>
      </c>
      <c r="W71" s="22">
        <v>3924.5783371061561</v>
      </c>
      <c r="X71" s="22">
        <v>155.55500000000001</v>
      </c>
      <c r="Y71" s="22">
        <v>15.758086158192091</v>
      </c>
      <c r="Z71" s="22">
        <v>331.694668079096</v>
      </c>
      <c r="AA71" s="22">
        <v>199.42083766216217</v>
      </c>
      <c r="AB71" s="22">
        <v>262.35938999999996</v>
      </c>
    </row>
    <row r="72" spans="1:28" s="22" customFormat="1" x14ac:dyDescent="0.2">
      <c r="A72" s="22">
        <v>2011</v>
      </c>
      <c r="B72" s="22">
        <v>9418.0720440876939</v>
      </c>
      <c r="C72" s="22">
        <v>9860.0059484434478</v>
      </c>
      <c r="E72" s="22">
        <v>9158.3742710876941</v>
      </c>
      <c r="F72" s="22">
        <v>2087.4407229479325</v>
      </c>
      <c r="G72" s="22">
        <v>1645.5068185921791</v>
      </c>
      <c r="H72" s="22">
        <v>9600.3081754434479</v>
      </c>
      <c r="J72" s="22">
        <v>3855.681206363096</v>
      </c>
      <c r="K72" s="22">
        <v>1343.4060363275323</v>
      </c>
      <c r="L72" s="22">
        <v>247.0097382450206</v>
      </c>
      <c r="M72" s="22">
        <v>4952.0775044456077</v>
      </c>
      <c r="O72" s="22">
        <v>567.97526314285722</v>
      </c>
      <c r="P72" s="22">
        <v>56.570831918644068</v>
      </c>
      <c r="Q72" s="22">
        <v>43.45646142711864</v>
      </c>
      <c r="R72" s="22">
        <v>581.08963363438272</v>
      </c>
      <c r="T72" s="22">
        <v>3960.329428608844</v>
      </c>
      <c r="U72" s="22">
        <v>671.78511568974943</v>
      </c>
      <c r="V72" s="22">
        <v>736.20724594714306</v>
      </c>
      <c r="W72" s="22">
        <v>3895.9072983514507</v>
      </c>
      <c r="X72" s="22">
        <v>155.55500000000001</v>
      </c>
      <c r="Y72" s="22">
        <v>14.515925141242937</v>
      </c>
      <c r="Z72" s="22">
        <v>419.41253531073443</v>
      </c>
      <c r="AA72" s="22">
        <v>199.42083766216217</v>
      </c>
      <c r="AB72" s="22">
        <v>259.69777299999998</v>
      </c>
    </row>
    <row r="73" spans="1:28" s="22" customFormat="1" x14ac:dyDescent="0.2">
      <c r="A73" s="22">
        <v>2012</v>
      </c>
      <c r="B73" s="22">
        <v>9716.5294194262751</v>
      </c>
      <c r="C73" s="22">
        <v>10325.79840597564</v>
      </c>
      <c r="E73" s="22">
        <v>9442.7630994262745</v>
      </c>
      <c r="F73" s="22">
        <v>2169.4630827370861</v>
      </c>
      <c r="G73" s="22">
        <v>1560.1940961877208</v>
      </c>
      <c r="H73" s="22">
        <v>10052.032085975639</v>
      </c>
      <c r="J73" s="22">
        <v>4071.7383094488914</v>
      </c>
      <c r="K73" s="22">
        <v>1426.11764370059</v>
      </c>
      <c r="L73" s="22">
        <v>234.78280498117732</v>
      </c>
      <c r="M73" s="22">
        <v>5263.0731481683042</v>
      </c>
      <c r="O73" s="22">
        <v>591.15587508571423</v>
      </c>
      <c r="P73" s="22">
        <v>54.442223267796606</v>
      </c>
      <c r="Q73" s="22">
        <v>48.793339071000005</v>
      </c>
      <c r="R73" s="22">
        <v>596.80475928251087</v>
      </c>
      <c r="T73" s="22">
        <v>4060.1464670600139</v>
      </c>
      <c r="U73" s="22">
        <v>665.99188091314534</v>
      </c>
      <c r="V73" s="22">
        <v>712.45050430388994</v>
      </c>
      <c r="W73" s="22">
        <v>4013.6878436692696</v>
      </c>
      <c r="X73" s="22">
        <v>155.55500000000001</v>
      </c>
      <c r="Y73" s="22">
        <v>21.731885593220337</v>
      </c>
      <c r="Z73" s="22">
        <v>364.74661016949153</v>
      </c>
      <c r="AA73" s="22">
        <v>199.42083766216217</v>
      </c>
      <c r="AB73" s="22">
        <v>273.76632000000001</v>
      </c>
    </row>
    <row r="74" spans="1:28" s="22" customFormat="1" x14ac:dyDescent="0.2">
      <c r="A74" s="22">
        <v>2013</v>
      </c>
      <c r="B74" s="22">
        <v>10158.517919601982</v>
      </c>
      <c r="C74" s="22">
        <v>10803.240980644141</v>
      </c>
      <c r="E74" s="22">
        <v>9869.5423596019809</v>
      </c>
      <c r="F74" s="22">
        <v>2422.3760459720456</v>
      </c>
      <c r="G74" s="22">
        <v>1811.7064331280599</v>
      </c>
      <c r="H74" s="22">
        <v>10514.26542064414</v>
      </c>
      <c r="J74" s="22">
        <v>4320.0169778417558</v>
      </c>
      <c r="K74" s="22">
        <v>1613.0708666061632</v>
      </c>
      <c r="L74" s="22">
        <v>266.14129264609306</v>
      </c>
      <c r="M74" s="22">
        <v>5701</v>
      </c>
      <c r="O74" s="22">
        <v>611.34016479999991</v>
      </c>
      <c r="P74" s="22">
        <v>62.240737728813556</v>
      </c>
      <c r="Q74" s="22">
        <v>45.827281200000002</v>
      </c>
      <c r="R74" s="22">
        <v>627.75362132881344</v>
      </c>
      <c r="T74" s="22">
        <v>4175.8165163952535</v>
      </c>
      <c r="U74" s="22">
        <v>726.66638361767252</v>
      </c>
      <c r="V74" s="22">
        <v>892.92415871699518</v>
      </c>
      <c r="W74" s="22">
        <v>4009.5587412959303</v>
      </c>
      <c r="X74" s="22">
        <v>155.55500000000001</v>
      </c>
      <c r="Y74" s="22">
        <v>19.218608757062142</v>
      </c>
      <c r="Z74" s="22">
        <v>407.81370056497173</v>
      </c>
      <c r="AA74" s="22">
        <v>199</v>
      </c>
      <c r="AB74" s="22">
        <v>288.97555999999997</v>
      </c>
    </row>
    <row r="75" spans="1:28" s="22" customFormat="1" x14ac:dyDescent="0.2">
      <c r="A75" s="22">
        <v>2014</v>
      </c>
      <c r="B75" s="22">
        <v>10429.124693556711</v>
      </c>
      <c r="C75" s="22">
        <v>11293.730748756425</v>
      </c>
      <c r="E75" s="22">
        <v>10131.40382055671</v>
      </c>
      <c r="F75" s="22">
        <v>2651.4394033226608</v>
      </c>
      <c r="G75" s="22">
        <v>1786.8333481229467</v>
      </c>
      <c r="H75" s="22">
        <v>10996.009875756425</v>
      </c>
      <c r="J75" s="22">
        <v>4536.9371585697054</v>
      </c>
      <c r="K75" s="22">
        <v>1791.8402727194314</v>
      </c>
      <c r="L75" s="22">
        <v>266.14129264609306</v>
      </c>
      <c r="M75" s="22">
        <v>6062.6361386430435</v>
      </c>
      <c r="O75" s="22">
        <v>600.40589999999997</v>
      </c>
      <c r="P75" s="22">
        <v>75.754941000000002</v>
      </c>
      <c r="Q75" s="22">
        <v>39.737092199999999</v>
      </c>
      <c r="R75" s="22">
        <v>636.4237488</v>
      </c>
      <c r="T75" s="22">
        <v>4265.9005359983048</v>
      </c>
      <c r="U75" s="22">
        <v>766.89426011490696</v>
      </c>
      <c r="V75" s="22">
        <v>908.34973728815305</v>
      </c>
      <c r="W75" s="22">
        <v>4124.4450588250593</v>
      </c>
      <c r="X75" s="22">
        <v>155.55500000000001</v>
      </c>
      <c r="Y75" s="22">
        <v>15.770480225988701</v>
      </c>
      <c r="Z75" s="22">
        <v>373.60522598870057</v>
      </c>
      <c r="AA75" s="22">
        <v>199</v>
      </c>
      <c r="AB75" s="22">
        <v>297.72087299999998</v>
      </c>
    </row>
    <row r="76" spans="1:28" s="22" customFormat="1" x14ac:dyDescent="0.2">
      <c r="A76" s="22">
        <v>2015</v>
      </c>
      <c r="B76" s="22">
        <v>10502.716660460173</v>
      </c>
      <c r="C76" s="22">
        <v>11658.585099174128</v>
      </c>
      <c r="E76" s="22">
        <v>10204.995787460173</v>
      </c>
      <c r="F76" s="22">
        <v>2833.9997746053605</v>
      </c>
      <c r="G76" s="22">
        <v>1678.1313358914031</v>
      </c>
      <c r="H76" s="22">
        <v>11360.864226174128</v>
      </c>
      <c r="J76" s="22">
        <v>4614.2375627157653</v>
      </c>
      <c r="K76" s="22">
        <v>1972.2551920773928</v>
      </c>
      <c r="L76" s="22">
        <v>232.04538780207133</v>
      </c>
      <c r="M76" s="22">
        <v>6354.4473669910867</v>
      </c>
      <c r="O76" s="22">
        <v>589.94392400000004</v>
      </c>
      <c r="P76" s="22">
        <v>96.799848999999995</v>
      </c>
      <c r="Q76" s="22">
        <v>32.704535999999997</v>
      </c>
      <c r="R76" s="22">
        <v>654.03923700000007</v>
      </c>
      <c r="T76" s="22">
        <v>4351.2290041342376</v>
      </c>
      <c r="U76" s="22">
        <v>748.199113718935</v>
      </c>
      <c r="V76" s="22">
        <v>919.35111547916233</v>
      </c>
      <c r="W76" s="22">
        <v>4180.0770023740106</v>
      </c>
      <c r="X76" s="22">
        <v>155.55500000000001</v>
      </c>
      <c r="Y76" s="22">
        <v>15.549535155127835</v>
      </c>
      <c r="Z76" s="22">
        <v>294.0302966101695</v>
      </c>
      <c r="AA76" s="22">
        <v>200</v>
      </c>
      <c r="AB76" s="22">
        <v>297.72087299999998</v>
      </c>
    </row>
    <row r="80" spans="1:28" ht="13.5" x14ac:dyDescent="0.2">
      <c r="A80" s="16" t="s">
        <v>42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3.5" x14ac:dyDescent="0.2">
      <c r="A81" s="18" t="s">
        <v>43</v>
      </c>
      <c r="B81" s="4"/>
      <c r="C81" s="4"/>
      <c r="D81" s="19"/>
      <c r="E81" s="19"/>
      <c r="F81" s="19"/>
      <c r="G81" s="19"/>
      <c r="H81" s="19"/>
      <c r="I81" s="19"/>
      <c r="J81" s="19"/>
      <c r="K81" s="19"/>
    </row>
    <row r="82" spans="1:11" ht="13.5" x14ac:dyDescent="0.2">
      <c r="A82" s="18" t="s">
        <v>44</v>
      </c>
      <c r="B82" s="4"/>
      <c r="C82" s="4"/>
      <c r="D82" s="19"/>
      <c r="E82" s="19"/>
      <c r="F82" s="19"/>
      <c r="G82" s="19"/>
      <c r="H82" s="19"/>
      <c r="I82" s="19"/>
      <c r="J82" s="19"/>
      <c r="K82" s="19"/>
    </row>
    <row r="83" spans="1:11" ht="15.75" x14ac:dyDescent="0.25">
      <c r="A83" s="18" t="s">
        <v>45</v>
      </c>
      <c r="B83" s="4"/>
      <c r="C83" s="4"/>
      <c r="D83" s="20"/>
      <c r="E83" s="20"/>
      <c r="F83" s="20"/>
      <c r="G83" s="20"/>
      <c r="H83" s="20"/>
      <c r="I83" s="20"/>
      <c r="J83" s="20"/>
      <c r="K83" s="20"/>
    </row>
    <row r="84" spans="1:11" ht="15.75" x14ac:dyDescent="0.25">
      <c r="A84" s="18" t="s">
        <v>46</v>
      </c>
      <c r="B84" s="4"/>
      <c r="C84" s="4"/>
      <c r="D84" s="20"/>
      <c r="E84" s="20"/>
      <c r="F84" s="20"/>
      <c r="G84" s="20"/>
      <c r="H84" s="20"/>
      <c r="I84" s="20"/>
      <c r="J84" s="20"/>
      <c r="K84" s="20"/>
    </row>
    <row r="85" spans="1:11" ht="15.75" x14ac:dyDescent="0.25">
      <c r="A85" s="18" t="s">
        <v>47</v>
      </c>
      <c r="B85" s="4"/>
      <c r="C85" s="4"/>
      <c r="D85" s="20"/>
      <c r="E85" s="20"/>
      <c r="F85" s="20"/>
      <c r="G85" s="20"/>
      <c r="H85" s="20"/>
      <c r="I85" s="20"/>
      <c r="J85" s="20"/>
      <c r="K85" s="20"/>
    </row>
    <row r="86" spans="1:11" ht="72.75" x14ac:dyDescent="0.25">
      <c r="A86" s="18" t="s">
        <v>48</v>
      </c>
      <c r="B86" s="31" t="s">
        <v>60</v>
      </c>
      <c r="C86" s="4"/>
      <c r="D86" s="20"/>
      <c r="E86" s="20"/>
      <c r="F86" s="20"/>
      <c r="G86" s="20"/>
      <c r="H86" s="20"/>
      <c r="I86" s="20"/>
      <c r="J86" s="20"/>
      <c r="K86" s="20"/>
    </row>
    <row r="87" spans="1:11" ht="15.75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5.75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x14ac:dyDescent="0.2">
      <c r="A89" s="39" t="s">
        <v>31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spans="1:11" x14ac:dyDescent="0.2">
      <c r="A90" s="40" t="s">
        <v>33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1:11" x14ac:dyDescent="0.2">
      <c r="A91" s="39" t="s">
        <v>35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1:11" x14ac:dyDescent="0.2">
      <c r="A92" s="39" t="s">
        <v>36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1:11" x14ac:dyDescent="0.2">
      <c r="A93" s="39" t="s">
        <v>37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1:11" ht="16.5" thickBo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5.75" x14ac:dyDescent="0.25">
      <c r="A95" s="35" t="s">
        <v>49</v>
      </c>
      <c r="B95" s="36"/>
      <c r="C95" s="36"/>
      <c r="D95" s="36"/>
      <c r="E95" s="36"/>
      <c r="F95" s="36"/>
      <c r="G95" s="36"/>
      <c r="H95" s="36"/>
      <c r="I95" s="20"/>
      <c r="J95" s="20"/>
      <c r="K95" s="20"/>
    </row>
    <row r="96" spans="1:11" ht="15.75" x14ac:dyDescent="0.25">
      <c r="A96" s="37" t="s">
        <v>50</v>
      </c>
      <c r="B96" s="38"/>
      <c r="C96" s="38"/>
      <c r="D96" s="38"/>
      <c r="E96" s="38"/>
      <c r="F96" s="38"/>
      <c r="G96" s="38"/>
      <c r="H96" s="38"/>
      <c r="I96" s="20"/>
      <c r="J96" s="20"/>
      <c r="K96" s="20"/>
    </row>
    <row r="97" spans="1:11" ht="15.75" x14ac:dyDescent="0.25">
      <c r="A97" s="38"/>
      <c r="B97" s="38"/>
      <c r="C97" s="38"/>
      <c r="D97" s="38"/>
      <c r="E97" s="38"/>
      <c r="F97" s="38"/>
      <c r="G97" s="38"/>
      <c r="H97" s="38"/>
      <c r="I97" s="20"/>
      <c r="J97" s="20"/>
      <c r="K97" s="20"/>
    </row>
    <row r="98" spans="1:11" ht="15.75" x14ac:dyDescent="0.25">
      <c r="A98" s="37" t="s">
        <v>51</v>
      </c>
      <c r="B98" s="38"/>
      <c r="C98" s="38"/>
      <c r="D98" s="38"/>
      <c r="E98" s="38"/>
      <c r="F98" s="38"/>
      <c r="G98" s="38"/>
      <c r="H98" s="38"/>
      <c r="I98" s="20"/>
      <c r="J98" s="20"/>
      <c r="K98" s="20"/>
    </row>
    <row r="99" spans="1:11" ht="15.75" x14ac:dyDescent="0.25">
      <c r="A99" s="37" t="s">
        <v>52</v>
      </c>
      <c r="B99" s="38"/>
      <c r="C99" s="38"/>
      <c r="D99" s="38"/>
      <c r="E99" s="38"/>
      <c r="F99" s="38"/>
      <c r="G99" s="38"/>
      <c r="H99" s="38"/>
      <c r="I99" s="20"/>
      <c r="J99" s="20"/>
      <c r="K99" s="20"/>
    </row>
    <row r="100" spans="1:11" ht="15.75" x14ac:dyDescent="0.25">
      <c r="A100" s="33"/>
      <c r="B100" s="34"/>
      <c r="C100" s="34"/>
      <c r="D100" s="34"/>
      <c r="E100" s="34"/>
      <c r="F100" s="34"/>
      <c r="G100" s="34"/>
      <c r="H100" s="34"/>
      <c r="I100" s="20"/>
      <c r="J100" s="20"/>
      <c r="K100" s="20"/>
    </row>
    <row r="101" spans="1:11" ht="15.75" x14ac:dyDescent="0.25">
      <c r="A101" s="34" t="s">
        <v>53</v>
      </c>
      <c r="B101" s="34"/>
      <c r="C101" s="34"/>
      <c r="D101" s="34"/>
      <c r="E101" s="34"/>
      <c r="F101" s="34"/>
      <c r="G101" s="34"/>
      <c r="H101" s="34"/>
      <c r="I101" s="20"/>
      <c r="J101" s="20"/>
      <c r="K101" s="20"/>
    </row>
    <row r="102" spans="1:11" ht="15.75" x14ac:dyDescent="0.25">
      <c r="A102" s="34" t="s">
        <v>54</v>
      </c>
      <c r="B102" s="34"/>
      <c r="C102" s="34"/>
      <c r="D102" s="34"/>
      <c r="E102" s="34"/>
      <c r="F102" s="34"/>
      <c r="G102" s="34"/>
      <c r="H102" s="34"/>
      <c r="I102" s="20"/>
      <c r="J102" s="20"/>
      <c r="K102" s="20"/>
    </row>
    <row r="103" spans="1:11" ht="15.75" x14ac:dyDescent="0.25">
      <c r="A103" s="34" t="s">
        <v>55</v>
      </c>
      <c r="B103" s="34"/>
      <c r="C103" s="34"/>
      <c r="D103" s="34"/>
      <c r="E103" s="34"/>
      <c r="F103" s="34"/>
      <c r="G103" s="34"/>
      <c r="H103" s="34"/>
      <c r="I103" s="20"/>
      <c r="J103" s="20"/>
      <c r="K103" s="20"/>
    </row>
    <row r="104" spans="1:11" ht="15.75" x14ac:dyDescent="0.25">
      <c r="A104" s="34" t="s">
        <v>56</v>
      </c>
      <c r="B104" s="34"/>
      <c r="C104" s="34"/>
      <c r="D104" s="34"/>
      <c r="E104" s="34"/>
      <c r="F104" s="34"/>
      <c r="G104" s="34"/>
      <c r="H104" s="34"/>
      <c r="I104" s="20"/>
      <c r="J104" s="20"/>
      <c r="K104" s="20"/>
    </row>
    <row r="105" spans="1:11" ht="15.75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5.75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5.75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5.75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x14ac:dyDescent="0.2">
      <c r="A109" s="32" t="s">
        <v>32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 spans="1:11" x14ac:dyDescent="0.2">
      <c r="A110" s="32" t="s">
        <v>34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4" spans="1:1" ht="213.75" x14ac:dyDescent="0.2">
      <c r="A114" s="44" t="s">
        <v>61</v>
      </c>
    </row>
  </sheetData>
  <mergeCells count="26">
    <mergeCell ref="A1:AB1"/>
    <mergeCell ref="A2:AB2"/>
    <mergeCell ref="A3:AB3"/>
    <mergeCell ref="B5:C5"/>
    <mergeCell ref="E6:H6"/>
    <mergeCell ref="J6:M6"/>
    <mergeCell ref="O6:R6"/>
    <mergeCell ref="T6:W6"/>
    <mergeCell ref="Y6:Z6"/>
    <mergeCell ref="A89:K89"/>
    <mergeCell ref="A90:K90"/>
    <mergeCell ref="A91:K91"/>
    <mergeCell ref="A92:K92"/>
    <mergeCell ref="A93:K93"/>
    <mergeCell ref="A95:H95"/>
    <mergeCell ref="A96:H96"/>
    <mergeCell ref="A97:H97"/>
    <mergeCell ref="A98:H98"/>
    <mergeCell ref="A99:H99"/>
    <mergeCell ref="A109:K109"/>
    <mergeCell ref="A110:K110"/>
    <mergeCell ref="A100:H100"/>
    <mergeCell ref="A101:H101"/>
    <mergeCell ref="A102:H102"/>
    <mergeCell ref="A103:H103"/>
    <mergeCell ref="A104:H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</cp:lastModifiedBy>
  <dcterms:created xsi:type="dcterms:W3CDTF">2015-10-14T02:30:37Z</dcterms:created>
  <dcterms:modified xsi:type="dcterms:W3CDTF">2017-07-03T17:12:36Z</dcterms:modified>
</cp:coreProperties>
</file>