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9" i="1" l="1"/>
  <c r="B15" i="1"/>
  <c r="F16" i="1"/>
  <c r="B3" i="1"/>
  <c r="B6" i="1" s="1"/>
  <c r="B8" i="1" l="1"/>
  <c r="B7" i="1"/>
  <c r="B9" i="1"/>
  <c r="B5" i="1"/>
  <c r="B11" i="1" s="1"/>
</calcChain>
</file>

<file path=xl/sharedStrings.xml><?xml version="1.0" encoding="utf-8"?>
<sst xmlns="http://schemas.openxmlformats.org/spreadsheetml/2006/main" count="16" uniqueCount="14">
  <si>
    <t>fPWM</t>
  </si>
  <si>
    <t>tP</t>
  </si>
  <si>
    <t>us</t>
  </si>
  <si>
    <t>Hz</t>
  </si>
  <si>
    <t>Max</t>
  </si>
  <si>
    <t>DeadHi</t>
  </si>
  <si>
    <t>DeadLo</t>
  </si>
  <si>
    <t>MaxR</t>
  </si>
  <si>
    <t>Mid</t>
  </si>
  <si>
    <t>Calc</t>
  </si>
  <si>
    <t>Meas</t>
  </si>
  <si>
    <t>Steps</t>
  </si>
  <si>
    <t>Base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</si>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</sst>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485775</xdr:colOff>
      <xdr:row>1</xdr:row>
      <xdr:rowOff>142875</xdr:rowOff>
    </xdr:from>
    <xdr:to>
      <xdr:col>8</xdr:col>
      <xdr:colOff>399832</xdr:colOff>
      <xdr:row>7</xdr:row>
      <xdr:rowOff>57018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3775" y="333375"/>
          <a:ext cx="1742857" cy="1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D5" sqref="D5"/>
    </sheetView>
  </sheetViews>
  <sheetFormatPr defaultRowHeight="15" x14ac:dyDescent="0.25"/>
  <sheetData>
    <row r="1" spans="1:6" x14ac:dyDescent="0.25">
      <c r="B1" s="2" t="s">
        <v>9</v>
      </c>
      <c r="C1" s="2"/>
      <c r="D1" s="2" t="s">
        <v>10</v>
      </c>
    </row>
    <row r="2" spans="1:6" x14ac:dyDescent="0.25">
      <c r="A2" s="2" t="s">
        <v>0</v>
      </c>
      <c r="B2">
        <v>504</v>
      </c>
      <c r="C2" t="s">
        <v>3</v>
      </c>
    </row>
    <row r="3" spans="1:6" x14ac:dyDescent="0.25">
      <c r="A3" s="2" t="s">
        <v>1</v>
      </c>
      <c r="B3">
        <f>1/B2 *1000000</f>
        <v>1984.1269841269841</v>
      </c>
      <c r="C3" t="s">
        <v>2</v>
      </c>
    </row>
    <row r="4" spans="1:6" x14ac:dyDescent="0.25">
      <c r="A4" s="2"/>
    </row>
    <row r="5" spans="1:6" x14ac:dyDescent="0.25">
      <c r="A5" s="2" t="s">
        <v>4</v>
      </c>
      <c r="B5">
        <f>1900/B3*255</f>
        <v>244.18799999999999</v>
      </c>
      <c r="C5">
        <v>240</v>
      </c>
      <c r="D5">
        <v>1960</v>
      </c>
    </row>
    <row r="6" spans="1:6" x14ac:dyDescent="0.25">
      <c r="A6" s="2" t="s">
        <v>5</v>
      </c>
      <c r="B6">
        <f>1525/B3*255</f>
        <v>195.99300000000002</v>
      </c>
    </row>
    <row r="7" spans="1:6" x14ac:dyDescent="0.25">
      <c r="A7" s="2" t="s">
        <v>8</v>
      </c>
      <c r="B7">
        <f>(B6+B8)/2</f>
        <v>192.78000000000003</v>
      </c>
      <c r="C7">
        <v>19</v>
      </c>
      <c r="D7">
        <v>1540</v>
      </c>
    </row>
    <row r="8" spans="1:6" x14ac:dyDescent="0.25">
      <c r="A8" s="2" t="s">
        <v>6</v>
      </c>
      <c r="B8">
        <f>1475/B3*255</f>
        <v>189.56700000000001</v>
      </c>
    </row>
    <row r="9" spans="1:6" x14ac:dyDescent="0.25">
      <c r="A9" s="2" t="s">
        <v>7</v>
      </c>
      <c r="B9">
        <f>1100/B3*255</f>
        <v>141.37200000000001</v>
      </c>
    </row>
    <row r="10" spans="1:6" x14ac:dyDescent="0.25">
      <c r="A10" s="2"/>
    </row>
    <row r="11" spans="1:6" x14ac:dyDescent="0.25">
      <c r="A11" s="2" t="s">
        <v>11</v>
      </c>
      <c r="B11">
        <f>B5-B6</f>
        <v>48.194999999999965</v>
      </c>
    </row>
    <row r="12" spans="1:6" x14ac:dyDescent="0.25">
      <c r="A12" s="1"/>
    </row>
    <row r="13" spans="1:6" x14ac:dyDescent="0.25">
      <c r="A13" s="1"/>
      <c r="B13">
        <v>31250</v>
      </c>
      <c r="C13">
        <v>504</v>
      </c>
    </row>
    <row r="14" spans="1:6" ht="18" x14ac:dyDescent="0.25">
      <c r="A14" s="1"/>
      <c r="B14" s="3"/>
    </row>
    <row r="15" spans="1:6" x14ac:dyDescent="0.25">
      <c r="A15" s="1" t="s">
        <v>12</v>
      </c>
      <c r="B15">
        <f>B13/C13</f>
        <v>62.003968253968253</v>
      </c>
    </row>
    <row r="16" spans="1:6" x14ac:dyDescent="0.25">
      <c r="F16">
        <f>1/0.0041</f>
        <v>243.90243902439022</v>
      </c>
    </row>
    <row r="17" spans="1:2" ht="18" x14ac:dyDescent="0.25">
      <c r="A17" s="2" t="s">
        <v>4</v>
      </c>
      <c r="B17" s="3">
        <v>236</v>
      </c>
    </row>
    <row r="18" spans="1:2" x14ac:dyDescent="0.25">
      <c r="A18" s="2" t="s">
        <v>13</v>
      </c>
      <c r="B18">
        <v>186</v>
      </c>
    </row>
    <row r="19" spans="1:2" x14ac:dyDescent="0.25">
      <c r="A19" s="2" t="s">
        <v>11</v>
      </c>
      <c r="B19">
        <f>B17-B18</f>
        <v>50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2017-01-30T20:57:21Z</dcterms:modified>
</cp:coreProperties>
</file>